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seguramiento_de_calidad\Formatos\"/>
    </mc:Choice>
  </mc:AlternateContent>
  <bookViews>
    <workbookView xWindow="0" yWindow="0" windowWidth="28800" windowHeight="13620"/>
  </bookViews>
  <sheets>
    <sheet name="Resultados" sheetId="1" r:id="rId1"/>
    <sheet name="Concentración" sheetId="2" r:id="rId2"/>
    <sheet name="Disolución" sheetId="8" r:id="rId3"/>
    <sheet name="Uniformidad" sheetId="10" r:id="rId4"/>
  </sheets>
  <definedNames>
    <definedName name="_xlnm.Print_Area" localSheetId="1">Concentración!$A$1:$Y$45</definedName>
    <definedName name="_xlnm.Print_Area" localSheetId="2">Disolución!$A$1:$Y$46</definedName>
    <definedName name="_xlnm.Print_Area" localSheetId="0">Resultados!$A$1:$AE$40</definedName>
    <definedName name="_xlnm.Print_Area" localSheetId="3">Uniformidad!$A$1:$Y$45</definedName>
  </definedNames>
  <calcPr calcId="162913"/>
</workbook>
</file>

<file path=xl/calcChain.xml><?xml version="1.0" encoding="utf-8"?>
<calcChain xmlns="http://schemas.openxmlformats.org/spreadsheetml/2006/main">
  <c r="O16" i="10" l="1"/>
  <c r="N16" i="10"/>
  <c r="M16" i="10"/>
  <c r="L16" i="10"/>
  <c r="K16" i="10"/>
  <c r="J16" i="10"/>
  <c r="O16" i="8"/>
  <c r="N16" i="8"/>
  <c r="M16" i="8"/>
  <c r="L16" i="8"/>
  <c r="K16" i="8"/>
  <c r="J16" i="8"/>
  <c r="O16" i="2"/>
  <c r="N16" i="2"/>
  <c r="M16" i="2"/>
  <c r="L16" i="2"/>
  <c r="K16" i="2"/>
  <c r="J16" i="2"/>
  <c r="I16" i="2"/>
  <c r="U11" i="10"/>
  <c r="U10" i="10"/>
  <c r="R11" i="8"/>
  <c r="R11" i="2"/>
  <c r="I16" i="10"/>
  <c r="H16" i="10"/>
  <c r="G16" i="10"/>
  <c r="R18" i="10"/>
  <c r="P18" i="10"/>
  <c r="R17" i="10"/>
  <c r="P17" i="10"/>
  <c r="D11" i="10"/>
  <c r="D10" i="10"/>
  <c r="D9" i="10"/>
  <c r="A8" i="10"/>
  <c r="D10" i="2"/>
  <c r="I16" i="8"/>
  <c r="H16" i="8"/>
  <c r="H16" i="2"/>
  <c r="R16" i="2" s="1"/>
  <c r="G16" i="2"/>
  <c r="P17" i="8"/>
  <c r="G16" i="8"/>
  <c r="R17" i="8"/>
  <c r="T17" i="8" s="1"/>
  <c r="D11" i="8"/>
  <c r="R10" i="8"/>
  <c r="D10" i="8"/>
  <c r="D9" i="8"/>
  <c r="A8" i="8"/>
  <c r="R17" i="2"/>
  <c r="R18" i="2"/>
  <c r="P17" i="2"/>
  <c r="P18" i="2"/>
  <c r="D11" i="2"/>
  <c r="D9" i="2"/>
  <c r="A8" i="2"/>
  <c r="R10" i="2"/>
  <c r="T17" i="10"/>
  <c r="P16" i="10" l="1"/>
  <c r="P16" i="8"/>
  <c r="T17" i="2"/>
  <c r="P16" i="2"/>
  <c r="T16" i="2" s="1"/>
  <c r="T18" i="2"/>
  <c r="R16" i="8"/>
  <c r="T18" i="10"/>
  <c r="R16" i="10"/>
  <c r="T16" i="10" s="1"/>
  <c r="T16" i="8" l="1"/>
</calcChain>
</file>

<file path=xl/sharedStrings.xml><?xml version="1.0" encoding="utf-8"?>
<sst xmlns="http://schemas.openxmlformats.org/spreadsheetml/2006/main" count="114" uniqueCount="63">
  <si>
    <t>Laboratorios Bonin</t>
  </si>
  <si>
    <t>Principio activo y concentración:</t>
  </si>
  <si>
    <t>Forma Farmacéutica:</t>
  </si>
  <si>
    <t>Laboratorio fabricante:</t>
  </si>
  <si>
    <t>Lugar y fecha de fabricación:</t>
  </si>
  <si>
    <t>No. de Lote:</t>
  </si>
  <si>
    <t>Tamaño del lote:</t>
  </si>
  <si>
    <t>Tipo de estudio:</t>
  </si>
  <si>
    <t>Duración del estudio:</t>
  </si>
  <si>
    <t>Fecha de inicio del estudio:</t>
  </si>
  <si>
    <t>Fecha de finalización del estudio:</t>
  </si>
  <si>
    <t>Metodología:</t>
  </si>
  <si>
    <t>Tiempo en meses</t>
  </si>
  <si>
    <t>OBSERVACIONES</t>
  </si>
  <si>
    <t>ALMACENAMIENTO:</t>
  </si>
  <si>
    <t>Empaque:</t>
  </si>
  <si>
    <t>Fecha de análisis</t>
  </si>
  <si>
    <t>Tiempo: Meses</t>
  </si>
  <si>
    <t>Promedio</t>
  </si>
  <si>
    <t>Des. Est.</t>
  </si>
  <si>
    <t>Concentración %</t>
  </si>
  <si>
    <t>Des. Est. Rel.</t>
  </si>
  <si>
    <t>Límite inferior %</t>
  </si>
  <si>
    <t>Límite superior %</t>
  </si>
  <si>
    <t>CONCLUSIÓN:</t>
  </si>
  <si>
    <t>USP 31 NF 26 2008 / Método Interno Laboratorios Bonin</t>
  </si>
  <si>
    <t>Dilución %</t>
  </si>
  <si>
    <t>FÍSICOS-</t>
  </si>
  <si>
    <t>QUÍMICOS</t>
  </si>
  <si>
    <t>MES-AÑO</t>
  </si>
  <si>
    <t>LUGAR, MES Y AÑO</t>
  </si>
  <si>
    <t xml:space="preserve">Descripción: </t>
  </si>
  <si>
    <r>
      <t xml:space="preserve">Peso promedio:     </t>
    </r>
    <r>
      <rPr>
        <sz val="8"/>
        <rFont val="Arial"/>
        <family val="2"/>
      </rPr>
      <t xml:space="preserve">  </t>
    </r>
  </si>
  <si>
    <r>
      <t>Diámetro:</t>
    </r>
    <r>
      <rPr>
        <sz val="8"/>
        <rFont val="Arial"/>
        <family val="2"/>
      </rPr>
      <t xml:space="preserve">           </t>
    </r>
  </si>
  <si>
    <r>
      <t>Grosor:</t>
    </r>
    <r>
      <rPr>
        <sz val="8"/>
        <rFont val="Arial"/>
        <family val="2"/>
      </rPr>
      <t xml:space="preserve">                </t>
    </r>
  </si>
  <si>
    <t xml:space="preserve">Desintegración: </t>
  </si>
  <si>
    <r>
      <t>Dureza:</t>
    </r>
    <r>
      <rPr>
        <sz val="8"/>
        <rFont val="Arial"/>
        <family val="2"/>
      </rPr>
      <t xml:space="preserve"> </t>
    </r>
    <r>
      <rPr>
        <sz val="7.2"/>
        <rFont val="Arial"/>
        <family val="2"/>
      </rPr>
      <t/>
    </r>
  </si>
  <si>
    <t xml:space="preserve">Friabilidad: </t>
  </si>
  <si>
    <t>NOMBRE</t>
  </si>
  <si>
    <t>Q. Farmacéutica Colegiada No. 0000</t>
  </si>
  <si>
    <t>JEFE DE INVESTIGACIÓN Y DESARROLLO</t>
  </si>
  <si>
    <t>LPX-0000</t>
  </si>
  <si>
    <r>
      <rPr>
        <b/>
        <sz val="14"/>
        <rFont val="Calibri"/>
        <family val="2"/>
      </rPr>
      <t>PRODUCTO®</t>
    </r>
    <r>
      <rPr>
        <b/>
        <sz val="14"/>
        <rFont val="Times New Roman"/>
        <family val="1"/>
      </rPr>
      <t xml:space="preserve"> 00 mg</t>
    </r>
  </si>
  <si>
    <r>
      <t xml:space="preserve">Ensayo: </t>
    </r>
    <r>
      <rPr>
        <sz val="9"/>
        <rFont val="Arial"/>
        <family val="2"/>
      </rPr>
      <t xml:space="preserve"> 000 a 000</t>
    </r>
    <r>
      <rPr>
        <b/>
        <sz val="9"/>
        <rFont val="Arial"/>
        <family val="2"/>
      </rPr>
      <t xml:space="preserve"> </t>
    </r>
  </si>
  <si>
    <r>
      <rPr>
        <b/>
        <sz val="9"/>
        <rFont val="Arial"/>
        <family val="2"/>
      </rPr>
      <t>Disolucion:</t>
    </r>
    <r>
      <rPr>
        <sz val="9"/>
        <rFont val="Arial"/>
        <family val="2"/>
      </rPr>
      <t xml:space="preserve">  000 a 000   </t>
    </r>
  </si>
  <si>
    <r>
      <rPr>
        <b/>
        <sz val="9"/>
        <rFont val="Arial"/>
        <family val="2"/>
      </rPr>
      <t>Uniformidad de dosis:</t>
    </r>
    <r>
      <rPr>
        <sz val="9"/>
        <rFont val="Arial"/>
        <family val="2"/>
      </rPr>
      <t xml:space="preserve">   000 a 000 </t>
    </r>
  </si>
  <si>
    <t>Estabilidad largo plazo</t>
  </si>
  <si>
    <t xml:space="preserve">Cada tableta o mL contiene: </t>
  </si>
  <si>
    <t xml:space="preserve">Código: </t>
  </si>
  <si>
    <t>ANEXO DE ESTUDIO DE ESTABILIDAD A LARGO PLAZO</t>
  </si>
  <si>
    <t>Condiciones de almacenamiento: 30°C (+/- 2°C)  Humedad Relativa 65% (+/- 5%)</t>
  </si>
  <si>
    <r>
      <t>Concentración de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30°C (+/- 2°C) de temperatura y 65% (+/- 5%) de humedad relativa.</t>
    </r>
  </si>
  <si>
    <r>
      <t>Disolución de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40°C (+/- 2°C) de temperatura y 65% (+/- 5%) de humedad relativa.</t>
    </r>
  </si>
  <si>
    <r>
      <t>Uniformidad de Dosis PRODUCTO</t>
    </r>
    <r>
      <rPr>
        <b/>
        <sz val="12"/>
        <rFont val="Calibri"/>
        <family val="2"/>
      </rPr>
      <t>®</t>
    </r>
    <r>
      <rPr>
        <b/>
        <sz val="12"/>
        <rFont val="Arial"/>
        <family val="2"/>
      </rPr>
      <t xml:space="preserve">  a 30°C (+/- 2°C) de temperatura y 65% (+/- 5%) de humedad relativa.</t>
    </r>
  </si>
  <si>
    <t>00 Meses</t>
  </si>
  <si>
    <r>
      <rPr>
        <b/>
        <sz val="12"/>
        <rFont val="Calibri"/>
        <family val="2"/>
      </rPr>
      <t>PRODUCTO®</t>
    </r>
    <r>
      <rPr>
        <b/>
        <sz val="12"/>
        <rFont val="Arial"/>
        <family val="2"/>
      </rPr>
      <t xml:space="preserve"> 00 mg </t>
    </r>
    <r>
      <rPr>
        <sz val="12"/>
        <rFont val="Arial"/>
        <family val="2"/>
      </rPr>
      <t xml:space="preserve">cumple con el estudio de estabilidad largo plazo, por lo cual se le puede asignar una fecha de expiración tentativa de 00 meses. </t>
    </r>
  </si>
  <si>
    <t>ASEGURAMIENTO DE CALIDAD</t>
  </si>
  <si>
    <t>FO-AC-173-09</t>
  </si>
  <si>
    <t>Versión: 09</t>
  </si>
  <si>
    <t>Vigencia: 09/11/2022</t>
  </si>
  <si>
    <t>Vencimiento: 09/11/2024</t>
  </si>
  <si>
    <t>Vigencia: 30/11/2022</t>
  </si>
  <si>
    <t>Vencimiento: 30/11/2024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</si>
</sst>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9" x14ac:knownFonts="1">
    <font>
      <sz val="10"/>
      <name val="Arial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7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Baskerville Old Face"/>
      <family val="1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2"/>
      <name val="Times New Roman"/>
      <family val="1"/>
    </font>
    <font>
      <b/>
      <sz val="11"/>
      <name val="Arial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7.2"/>
      <name val="Arial"/>
      <family val="2"/>
    </font>
    <font>
      <sz val="14"/>
      <name val="Arial"/>
      <family val="2"/>
    </font>
    <font>
      <sz val="12"/>
      <name val="Times New Roman"/>
      <family val="1"/>
    </font>
    <font>
      <b/>
      <sz val="18"/>
      <name val="Times New Roman"/>
      <family val="1"/>
    </font>
    <font>
      <b/>
      <sz val="22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4" fillId="0" borderId="5" xfId="0" applyFont="1" applyFill="1" applyBorder="1"/>
    <xf numFmtId="164" fontId="4" fillId="0" borderId="5" xfId="0" applyNumberFormat="1" applyFont="1" applyFill="1" applyBorder="1" applyAlignment="1">
      <alignment horizontal="left"/>
    </xf>
    <xf numFmtId="0" fontId="12" fillId="0" borderId="0" xfId="0" applyFont="1" applyFill="1"/>
    <xf numFmtId="0" fontId="1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3" xfId="0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2" fontId="6" fillId="2" borderId="7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6" fillId="0" borderId="5" xfId="0" applyFont="1" applyFill="1" applyBorder="1" applyAlignment="1"/>
    <xf numFmtId="15" fontId="3" fillId="0" borderId="5" xfId="0" applyNumberFormat="1" applyFont="1" applyFill="1" applyBorder="1" applyAlignment="1"/>
    <xf numFmtId="15" fontId="3" fillId="0" borderId="6" xfId="0" applyNumberFormat="1" applyFont="1" applyFill="1" applyBorder="1" applyAlignment="1"/>
    <xf numFmtId="1" fontId="10" fillId="0" borderId="7" xfId="0" applyNumberFormat="1" applyFont="1" applyFill="1" applyBorder="1" applyAlignment="1">
      <alignment horizontal="center" wrapText="1"/>
    </xf>
    <xf numFmtId="2" fontId="6" fillId="0" borderId="7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0" xfId="0" applyFont="1" applyFill="1"/>
    <xf numFmtId="2" fontId="6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5" fontId="6" fillId="0" borderId="5" xfId="0" applyNumberFormat="1" applyFont="1" applyFill="1" applyBorder="1" applyAlignment="1"/>
    <xf numFmtId="0" fontId="0" fillId="0" borderId="0" xfId="0" applyBorder="1"/>
    <xf numFmtId="0" fontId="23" fillId="0" borderId="0" xfId="0" applyFont="1" applyBorder="1" applyAlignment="1">
      <alignment vertical="top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wrapText="1"/>
    </xf>
    <xf numFmtId="0" fontId="24" fillId="0" borderId="0" xfId="0" applyFont="1" applyFill="1" applyBorder="1" applyAlignment="1">
      <alignment vertical="center" wrapText="1"/>
    </xf>
    <xf numFmtId="0" fontId="24" fillId="2" borderId="0" xfId="0" applyFont="1" applyFill="1" applyBorder="1" applyAlignment="1">
      <alignment vertical="center"/>
    </xf>
    <xf numFmtId="0" fontId="6" fillId="0" borderId="3" xfId="0" applyFont="1" applyFill="1" applyBorder="1"/>
    <xf numFmtId="0" fontId="6" fillId="0" borderId="6" xfId="0" applyFont="1" applyFill="1" applyBorder="1"/>
    <xf numFmtId="0" fontId="0" fillId="0" borderId="18" xfId="0" applyBorder="1"/>
    <xf numFmtId="0" fontId="25" fillId="0" borderId="0" xfId="0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14" xfId="0" applyFont="1" applyBorder="1" applyAlignment="1">
      <alignment wrapText="1"/>
    </xf>
    <xf numFmtId="0" fontId="3" fillId="0" borderId="0" xfId="0" applyFont="1" applyFill="1" applyBorder="1" applyAlignment="1">
      <alignment horizontal="left"/>
    </xf>
    <xf numFmtId="49" fontId="6" fillId="2" borderId="15" xfId="0" applyNumberFormat="1" applyFon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11" xfId="0" applyFont="1" applyBorder="1"/>
    <xf numFmtId="0" fontId="16" fillId="0" borderId="17" xfId="0" applyFont="1" applyBorder="1"/>
    <xf numFmtId="0" fontId="16" fillId="0" borderId="0" xfId="0" applyFont="1"/>
    <xf numFmtId="0" fontId="16" fillId="0" borderId="18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5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2" fontId="6" fillId="0" borderId="8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distributed" wrapText="1"/>
    </xf>
    <xf numFmtId="0" fontId="6" fillId="0" borderId="0" xfId="0" applyFont="1" applyFill="1" applyAlignment="1">
      <alignment wrapText="1"/>
    </xf>
    <xf numFmtId="0" fontId="6" fillId="0" borderId="3" xfId="0" applyFont="1" applyFill="1" applyBorder="1" applyAlignment="1">
      <alignment wrapText="1"/>
    </xf>
    <xf numFmtId="0" fontId="24" fillId="2" borderId="12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14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top"/>
    </xf>
    <xf numFmtId="0" fontId="28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17" xfId="0" applyFont="1" applyBorder="1" applyAlignment="1">
      <alignment horizontal="center" vertical="top"/>
    </xf>
    <xf numFmtId="0" fontId="28" fillId="0" borderId="0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2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top"/>
    </xf>
    <xf numFmtId="0" fontId="28" fillId="0" borderId="14" xfId="0" applyFont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11" fontId="3" fillId="0" borderId="0" xfId="0" applyNumberFormat="1" applyFont="1" applyFill="1" applyBorder="1" applyAlignment="1">
      <alignment horizontal="left"/>
    </xf>
    <xf numFmtId="0" fontId="24" fillId="0" borderId="7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1" fontId="8" fillId="0" borderId="0" xfId="0" applyNumberFormat="1" applyFont="1" applyFill="1" applyBorder="1" applyAlignment="1">
      <alignment horizontal="center"/>
    </xf>
    <xf numFmtId="0" fontId="27" fillId="0" borderId="9" xfId="0" applyFont="1" applyBorder="1" applyAlignment="1">
      <alignment horizontal="center" vertical="top"/>
    </xf>
    <xf numFmtId="0" fontId="27" fillId="0" borderId="10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27" fillId="0" borderId="17" xfId="0" applyFont="1" applyBorder="1" applyAlignment="1">
      <alignment horizontal="center" vertical="top"/>
    </xf>
    <xf numFmtId="0" fontId="27" fillId="0" borderId="0" xfId="0" applyFont="1" applyBorder="1" applyAlignment="1">
      <alignment horizontal="center" vertical="top"/>
    </xf>
    <xf numFmtId="0" fontId="27" fillId="0" borderId="18" xfId="0" applyFont="1" applyBorder="1" applyAlignment="1">
      <alignment horizontal="center" vertical="top"/>
    </xf>
    <xf numFmtId="0" fontId="27" fillId="0" borderId="12" xfId="0" applyFont="1" applyBorder="1" applyAlignment="1">
      <alignment horizontal="center" vertical="top"/>
    </xf>
    <xf numFmtId="0" fontId="27" fillId="0" borderId="13" xfId="0" applyFont="1" applyBorder="1" applyAlignment="1">
      <alignment horizontal="center" vertical="top"/>
    </xf>
    <xf numFmtId="0" fontId="27" fillId="0" borderId="14" xfId="0" applyFont="1" applyBorder="1" applyAlignment="1">
      <alignment horizontal="center" vertical="top"/>
    </xf>
    <xf numFmtId="2" fontId="5" fillId="0" borderId="9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25" fillId="0" borderId="7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3" fillId="0" borderId="5" xfId="0" applyNumberFormat="1" applyFont="1" applyFill="1" applyBorder="1" applyAlignment="1">
      <alignment horizontal="left"/>
    </xf>
    <xf numFmtId="1" fontId="10" fillId="0" borderId="24" xfId="0" applyNumberFormat="1" applyFont="1" applyFill="1" applyBorder="1" applyAlignment="1">
      <alignment horizontal="center" wrapText="1"/>
    </xf>
    <xf numFmtId="1" fontId="10" fillId="0" borderId="25" xfId="0" applyNumberFormat="1" applyFont="1" applyFill="1" applyBorder="1" applyAlignment="1">
      <alignment horizontal="center" wrapText="1"/>
    </xf>
    <xf numFmtId="2" fontId="15" fillId="0" borderId="7" xfId="0" applyNumberFormat="1" applyFont="1" applyFill="1" applyBorder="1" applyAlignment="1">
      <alignment horizontal="center"/>
    </xf>
    <xf numFmtId="2" fontId="15" fillId="0" borderId="15" xfId="0" applyNumberFormat="1" applyFont="1" applyFill="1" applyBorder="1" applyAlignment="1">
      <alignment horizontal="center"/>
    </xf>
    <xf numFmtId="2" fontId="15" fillId="0" borderId="8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 vertical="center"/>
    </xf>
    <xf numFmtId="15" fontId="3" fillId="0" borderId="5" xfId="0" applyNumberFormat="1" applyFont="1" applyFill="1" applyBorder="1" applyAlignment="1">
      <alignment horizontal="center"/>
    </xf>
    <xf numFmtId="15" fontId="6" fillId="0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721064441077355"/>
          <c:y val="3.1217873128177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2"/>
          <c:order val="0"/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Concentración!$G$15:$O$15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Concentración!$G$16:$O$16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166-8591-6C5FCDDA6C22}"/>
            </c:ext>
          </c:extLst>
        </c:ser>
        <c:ser>
          <c:idx val="0"/>
          <c:order val="1"/>
          <c:spPr>
            <a:ln w="12700">
              <a:solidFill>
                <a:srgbClr val="0066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Concentración!$G$15:$O$15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Concentración!$G$17:$O$17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166-8591-6C5FCDDA6C22}"/>
            </c:ext>
          </c:extLst>
        </c:ser>
        <c:ser>
          <c:idx val="1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Concentración!$G$15:$O$15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Concentración!$G$18:$O$18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4166-8591-6C5FCDDA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16544"/>
        <c:axId val="188718464"/>
      </c:lineChart>
      <c:catAx>
        <c:axId val="1887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5116123101"/>
              <c:y val="0.8840599997464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718464"/>
        <c:crosses val="autoZero"/>
        <c:auto val="1"/>
        <c:lblAlgn val="ctr"/>
        <c:lblOffset val="100"/>
        <c:tickMarkSkip val="1"/>
        <c:noMultiLvlLbl val="0"/>
      </c:catAx>
      <c:valAx>
        <c:axId val="188718464"/>
        <c:scaling>
          <c:orientation val="minMax"/>
          <c:max val="12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
</a:t>
                </a:r>
              </a:p>
            </c:rich>
          </c:tx>
          <c:layout>
            <c:manualLayout>
              <c:xMode val="edge"/>
              <c:yMode val="edge"/>
              <c:x val="2.6950412744148305E-2"/>
              <c:y val="0.40096719794083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71654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 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893784727767064"/>
          <c:y val="2.7997261211913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0"/>
          <c:order val="0"/>
          <c:cat>
            <c:numRef>
              <c:f>Disolución!$G$15:$O$15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Disolución!$G$15:$O$15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1EA-8F33-5A0D0A0A20E6}"/>
            </c:ext>
          </c:extLst>
        </c:ser>
        <c:ser>
          <c:idx val="1"/>
          <c:order val="1"/>
          <c:cat>
            <c:numRef>
              <c:f>Disolución!$G$15:$O$15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Disolución!$G$16:$O$16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8-41EA-8F33-5A0D0A0A20E6}"/>
            </c:ext>
          </c:extLst>
        </c:ser>
        <c:ser>
          <c:idx val="2"/>
          <c:order val="2"/>
          <c:cat>
            <c:numRef>
              <c:f>Disolución!$G$15:$O$15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Disolución!$G$17:$O$17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8-41EA-8F33-5A0D0A0A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5808"/>
        <c:axId val="188857728"/>
      </c:lineChart>
      <c:catAx>
        <c:axId val="188855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9959954304"/>
              <c:y val="0.8840599997464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857728"/>
        <c:crosses val="autoZero"/>
        <c:auto val="1"/>
        <c:lblAlgn val="ctr"/>
        <c:lblOffset val="100"/>
        <c:tickMarkSkip val="1"/>
        <c:noMultiLvlLbl val="0"/>
      </c:catAx>
      <c:valAx>
        <c:axId val="188857728"/>
        <c:scaling>
          <c:orientation val="minMax"/>
          <c:max val="115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</a:t>
                </a:r>
              </a:p>
            </c:rich>
          </c:tx>
          <c:layout>
            <c:manualLayout>
              <c:xMode val="edge"/>
              <c:yMode val="edge"/>
              <c:x val="2.6950426048538006E-2"/>
              <c:y val="0.400967197940837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85580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PRODUCTO® 00 mg</a:t>
            </a:r>
            <a:endParaRPr lang="es-GT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GT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721062161533601"/>
          <c:y val="3.1217873128177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3065953382582"/>
          <c:y val="0.1763289183483317"/>
          <c:w val="0.83688059186695463"/>
          <c:h val="0.64251359288570187"/>
        </c:manualLayout>
      </c:layout>
      <c:lineChart>
        <c:grouping val="standard"/>
        <c:varyColors val="0"/>
        <c:ser>
          <c:idx val="2"/>
          <c:order val="0"/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Uniformidad!$G$15:$O$15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Uniformidad!$G$16:$O$16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8-4A5B-872A-63465193FAB0}"/>
            </c:ext>
          </c:extLst>
        </c:ser>
        <c:ser>
          <c:idx val="0"/>
          <c:order val="1"/>
          <c:spPr>
            <a:ln w="12700">
              <a:solidFill>
                <a:srgbClr val="0066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Uniformidad!$G$15:$O$15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Uniformidad!$G$17:$O$17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8-4A5B-872A-63465193FAB0}"/>
            </c:ext>
          </c:extLst>
        </c:ser>
        <c:ser>
          <c:idx val="1"/>
          <c:order val="2"/>
          <c:spPr>
            <a:ln w="3175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66CC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Uniformidad!$G$15:$O$15</c:f>
              <c:numCache>
                <c:formatCode>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60</c:v>
                </c:pt>
              </c:numCache>
            </c:numRef>
          </c:cat>
          <c:val>
            <c:numRef>
              <c:f>Uniformidad!$G$18:$O$18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8-4A5B-872A-63465193F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45152"/>
        <c:axId val="188947072"/>
      </c:lineChart>
      <c:catAx>
        <c:axId val="188945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Tiempo en  meses</a:t>
                </a:r>
              </a:p>
            </c:rich>
          </c:tx>
          <c:layout>
            <c:manualLayout>
              <c:xMode val="edge"/>
              <c:yMode val="edge"/>
              <c:x val="0.49050176085584235"/>
              <c:y val="0.884059999746408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947072"/>
        <c:crosses val="autoZero"/>
        <c:auto val="1"/>
        <c:lblAlgn val="ctr"/>
        <c:lblOffset val="100"/>
        <c:tickMarkSkip val="1"/>
        <c:noMultiLvlLbl val="0"/>
      </c:catAx>
      <c:valAx>
        <c:axId val="188947072"/>
        <c:scaling>
          <c:orientation val="minMax"/>
          <c:max val="12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GT"/>
                  <a:t>% 
</a:t>
                </a:r>
              </a:p>
            </c:rich>
          </c:tx>
          <c:layout>
            <c:manualLayout>
              <c:xMode val="edge"/>
              <c:yMode val="edge"/>
              <c:x val="2.6950397023156915E-2"/>
              <c:y val="0.400967197940837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894515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130480</xdr:colOff>
      <xdr:row>0</xdr:row>
      <xdr:rowOff>266701</xdr:rowOff>
    </xdr:from>
    <xdr:to>
      <xdr:col>5</xdr:col>
      <xdr:colOff>70982</xdr:colOff>
      <xdr:row>4</xdr:row>
      <xdr:rowOff>117433</xdr:rowOff>
    </xdr:to>
    <xdr:pic>
      <xdr:nvPicPr>
        <xdr:cNvPr id="1188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80" y="266701"/>
          <a:ext cx="1521652" cy="1241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19</xdr:row>
      <xdr:rowOff>152400</xdr:rowOff>
    </xdr:from>
    <xdr:to>
      <xdr:col>22</xdr:col>
      <xdr:colOff>171450</xdr:colOff>
      <xdr:row>44</xdr:row>
      <xdr:rowOff>47625</xdr:rowOff>
    </xdr:to>
    <xdr:graphicFrame macro="">
      <xdr:nvGraphicFramePr>
        <xdr:cNvPr id="23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217714</xdr:colOff>
      <xdr:row>1</xdr:row>
      <xdr:rowOff>95252</xdr:rowOff>
    </xdr:from>
    <xdr:to>
      <xdr:col>5</xdr:col>
      <xdr:colOff>27215</xdr:colOff>
      <xdr:row>4</xdr:row>
      <xdr:rowOff>242094</xdr:rowOff>
    </xdr:to>
    <xdr:pic>
      <xdr:nvPicPr>
        <xdr:cNvPr id="5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" y="299359"/>
          <a:ext cx="1796144" cy="11945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19</xdr:row>
      <xdr:rowOff>9525</xdr:rowOff>
    </xdr:from>
    <xdr:to>
      <xdr:col>22</xdr:col>
      <xdr:colOff>104775</xdr:colOff>
      <xdr:row>43</xdr:row>
      <xdr:rowOff>66675</xdr:rowOff>
    </xdr:to>
    <xdr:graphicFrame macro="">
      <xdr:nvGraphicFramePr>
        <xdr:cNvPr id="3339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217716</xdr:colOff>
      <xdr:row>0</xdr:row>
      <xdr:rowOff>241527</xdr:rowOff>
    </xdr:from>
    <xdr:to>
      <xdr:col>3</xdr:col>
      <xdr:colOff>465365</xdr:colOff>
      <xdr:row>4</xdr:row>
      <xdr:rowOff>172358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6" y="241527"/>
          <a:ext cx="1377042" cy="1046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19</xdr:row>
      <xdr:rowOff>152400</xdr:rowOff>
    </xdr:from>
    <xdr:to>
      <xdr:col>22</xdr:col>
      <xdr:colOff>171450</xdr:colOff>
      <xdr:row>44</xdr:row>
      <xdr:rowOff>47625</xdr:rowOff>
    </xdr:to>
    <xdr:graphicFrame macro="">
      <xdr:nvGraphicFramePr>
        <xdr:cNvPr id="43216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204107</xdr:colOff>
      <xdr:row>0</xdr:row>
      <xdr:rowOff>217714</xdr:rowOff>
    </xdr:from>
    <xdr:to>
      <xdr:col>3</xdr:col>
      <xdr:colOff>451756</xdr:colOff>
      <xdr:row>5</xdr:row>
      <xdr:rowOff>30617</xdr:rowOff>
    </xdr:to>
    <xdr:pic>
      <xdr:nvPicPr>
        <xdr:cNvPr id="5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" y="217714"/>
          <a:ext cx="1377042" cy="1160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view="pageBreakPreview" zoomScaleNormal="100" zoomScaleSheetLayoutView="100" zoomScalePageLayoutView="70" workbookViewId="0">
      <selection activeCell="A41" sqref="A41:XFD43"/>
    </sheetView>
  </sheetViews>
  <sheetFormatPr baseColWidth="10" defaultRowHeight="12.75" x14ac:dyDescent="0.2"/>
  <cols>
    <col min="1" max="4" width="4.7109375" customWidth="1"/>
    <col min="5" max="5" width="4.85546875" customWidth="1"/>
    <col min="6" max="8" width="4.7109375" customWidth="1"/>
    <col min="9" max="9" width="5.28515625" customWidth="1"/>
    <col min="10" max="10" width="4.7109375" customWidth="1"/>
    <col min="11" max="11" width="2" customWidth="1"/>
    <col min="12" max="12" width="5.28515625" customWidth="1"/>
    <col min="13" max="13" width="4.7109375" customWidth="1"/>
    <col min="14" max="14" width="2" customWidth="1"/>
    <col min="15" max="15" width="5.28515625" customWidth="1"/>
    <col min="16" max="18" width="4.7109375" customWidth="1"/>
    <col min="19" max="19" width="5.7109375" customWidth="1"/>
    <col min="20" max="20" width="8.28515625" customWidth="1"/>
    <col min="21" max="25" width="5.7109375" customWidth="1"/>
    <col min="26" max="26" width="8.42578125" customWidth="1"/>
    <col min="27" max="27" width="5.7109375" customWidth="1"/>
    <col min="28" max="28" width="2.42578125" customWidth="1"/>
    <col min="29" max="29" width="10.7109375" customWidth="1"/>
    <col min="30" max="30" width="4.7109375" customWidth="1"/>
    <col min="31" max="31" width="12.42578125" customWidth="1"/>
  </cols>
  <sheetData>
    <row r="1" spans="1:31" ht="30" customHeight="1" x14ac:dyDescent="0.2">
      <c r="A1" s="127" t="s">
        <v>0</v>
      </c>
      <c r="B1" s="128"/>
      <c r="C1" s="128"/>
      <c r="D1" s="128"/>
      <c r="E1" s="128"/>
      <c r="F1" s="129"/>
      <c r="G1" s="160" t="s">
        <v>49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00" t="s">
        <v>48</v>
      </c>
      <c r="AA1" s="101"/>
      <c r="AB1" s="101"/>
      <c r="AC1" s="101"/>
      <c r="AD1" s="101"/>
      <c r="AE1" s="102"/>
    </row>
    <row r="2" spans="1:31" ht="27" customHeight="1" x14ac:dyDescent="0.2">
      <c r="A2" s="130"/>
      <c r="B2" s="131"/>
      <c r="C2" s="131"/>
      <c r="D2" s="131"/>
      <c r="E2" s="131"/>
      <c r="F2" s="132"/>
      <c r="G2" s="162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7" t="s">
        <v>57</v>
      </c>
      <c r="AA2" s="168"/>
      <c r="AB2" s="168"/>
      <c r="AC2" s="168"/>
      <c r="AD2" s="168"/>
      <c r="AE2" s="169"/>
    </row>
    <row r="3" spans="1:31" ht="27.75" customHeight="1" x14ac:dyDescent="0.2">
      <c r="A3" s="130"/>
      <c r="B3" s="131"/>
      <c r="C3" s="131"/>
      <c r="D3" s="131"/>
      <c r="E3" s="131"/>
      <c r="F3" s="132"/>
      <c r="G3" s="162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49" t="s">
        <v>58</v>
      </c>
      <c r="AA3" s="150"/>
      <c r="AB3" s="150"/>
      <c r="AC3" s="150"/>
      <c r="AD3" s="150"/>
      <c r="AE3" s="151"/>
    </row>
    <row r="4" spans="1:31" ht="24.75" customHeight="1" x14ac:dyDescent="0.2">
      <c r="A4" s="130"/>
      <c r="B4" s="131"/>
      <c r="C4" s="131"/>
      <c r="D4" s="131"/>
      <c r="E4" s="131"/>
      <c r="F4" s="132"/>
      <c r="G4" s="164" t="s">
        <v>56</v>
      </c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6"/>
      <c r="Z4" s="103" t="s">
        <v>61</v>
      </c>
      <c r="AA4" s="104"/>
      <c r="AB4" s="104"/>
      <c r="AC4" s="104"/>
      <c r="AD4" s="104"/>
      <c r="AE4" s="105"/>
    </row>
    <row r="5" spans="1:31" ht="17.25" customHeight="1" x14ac:dyDescent="0.2">
      <c r="A5" s="133"/>
      <c r="B5" s="134"/>
      <c r="C5" s="134"/>
      <c r="D5" s="134"/>
      <c r="E5" s="134"/>
      <c r="F5" s="135"/>
      <c r="G5" s="167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9"/>
      <c r="Z5" s="124" t="s">
        <v>62</v>
      </c>
      <c r="AA5" s="125"/>
      <c r="AB5" s="125"/>
      <c r="AC5" s="125"/>
      <c r="AD5" s="125"/>
      <c r="AE5" s="126"/>
    </row>
    <row r="6" spans="1:31" ht="13.5" thickBot="1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21"/>
      <c r="V6" s="21"/>
    </row>
    <row r="7" spans="1:31" ht="18.75" x14ac:dyDescent="0.3">
      <c r="A7" s="117" t="s">
        <v>42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3"/>
    </row>
    <row r="8" spans="1:31" ht="13.5" customHeight="1" x14ac:dyDescent="0.2">
      <c r="A8" s="143" t="s">
        <v>1</v>
      </c>
      <c r="B8" s="144"/>
      <c r="C8" s="144"/>
      <c r="D8" s="144"/>
      <c r="E8" s="144"/>
      <c r="F8" s="144"/>
      <c r="G8" s="121" t="s">
        <v>47</v>
      </c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3"/>
    </row>
    <row r="9" spans="1:31" x14ac:dyDescent="0.2">
      <c r="A9" s="56" t="s">
        <v>2</v>
      </c>
      <c r="B9" s="57"/>
      <c r="C9" s="57"/>
      <c r="D9" s="57"/>
      <c r="E9" s="57"/>
      <c r="F9" s="57"/>
      <c r="G9" s="67"/>
      <c r="H9" s="67"/>
      <c r="I9" s="67"/>
      <c r="J9" s="67"/>
      <c r="K9" s="67"/>
      <c r="L9" s="67"/>
      <c r="M9" s="67"/>
      <c r="N9" s="67"/>
      <c r="O9" s="6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48"/>
    </row>
    <row r="10" spans="1:31" x14ac:dyDescent="0.2">
      <c r="A10" s="56" t="s">
        <v>15</v>
      </c>
      <c r="B10" s="57"/>
      <c r="C10" s="57"/>
      <c r="D10" s="57"/>
      <c r="E10" s="57"/>
      <c r="F10" s="57"/>
      <c r="G10" s="67"/>
      <c r="H10" s="67"/>
      <c r="I10" s="67"/>
      <c r="J10" s="67"/>
      <c r="K10" s="67"/>
      <c r="L10" s="67"/>
      <c r="M10" s="67"/>
      <c r="N10" s="67"/>
      <c r="O10" s="67"/>
      <c r="P10" s="8"/>
      <c r="Q10" s="11"/>
      <c r="R10" s="11"/>
      <c r="S10" s="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48"/>
    </row>
    <row r="11" spans="1:31" ht="14.25" customHeight="1" x14ac:dyDescent="0.2">
      <c r="A11" s="143" t="s">
        <v>3</v>
      </c>
      <c r="B11" s="144"/>
      <c r="C11" s="144"/>
      <c r="D11" s="144"/>
      <c r="E11" s="144"/>
      <c r="F11" s="144"/>
      <c r="G11" s="172" t="s">
        <v>0</v>
      </c>
      <c r="H11" s="172"/>
      <c r="I11" s="172"/>
      <c r="J11" s="172"/>
      <c r="K11" s="172"/>
      <c r="L11" s="172"/>
      <c r="M11" s="172"/>
      <c r="N11" s="172"/>
      <c r="O11" s="172"/>
      <c r="P11" s="10"/>
      <c r="Q11" s="11"/>
      <c r="R11" s="171" t="s">
        <v>4</v>
      </c>
      <c r="S11" s="171"/>
      <c r="T11" s="171"/>
      <c r="U11" s="171"/>
      <c r="V11" s="171"/>
      <c r="W11" s="171"/>
      <c r="X11" s="170" t="s">
        <v>30</v>
      </c>
      <c r="Y11" s="170"/>
      <c r="Z11" s="170"/>
      <c r="AA11" s="170"/>
      <c r="AB11" s="170"/>
      <c r="AC11" s="7"/>
      <c r="AD11" s="7"/>
      <c r="AE11" s="48"/>
    </row>
    <row r="12" spans="1:31" x14ac:dyDescent="0.2">
      <c r="A12" s="56" t="s">
        <v>5</v>
      </c>
      <c r="B12" s="57"/>
      <c r="C12" s="57"/>
      <c r="D12" s="57"/>
      <c r="E12" s="57"/>
      <c r="F12" s="57"/>
      <c r="G12" s="173" t="s">
        <v>41</v>
      </c>
      <c r="H12" s="173"/>
      <c r="I12" s="173"/>
      <c r="J12" s="173"/>
      <c r="K12" s="173"/>
      <c r="L12" s="173"/>
      <c r="M12" s="173"/>
      <c r="N12" s="173"/>
      <c r="O12" s="173"/>
      <c r="P12" s="8"/>
      <c r="Q12" s="8"/>
      <c r="R12" s="57" t="s">
        <v>6</v>
      </c>
      <c r="S12" s="57"/>
      <c r="T12" s="57"/>
      <c r="U12" s="57"/>
      <c r="V12" s="57"/>
      <c r="W12" s="57"/>
      <c r="X12" s="170"/>
      <c r="Y12" s="170"/>
      <c r="Z12" s="170"/>
      <c r="AA12" s="170"/>
      <c r="AB12" s="170"/>
      <c r="AC12" s="7"/>
      <c r="AD12" s="7"/>
      <c r="AE12" s="48"/>
    </row>
    <row r="13" spans="1:31" x14ac:dyDescent="0.2">
      <c r="A13" s="56" t="s">
        <v>7</v>
      </c>
      <c r="B13" s="57"/>
      <c r="C13" s="57"/>
      <c r="D13" s="57"/>
      <c r="E13" s="57"/>
      <c r="F13" s="57"/>
      <c r="G13" s="67" t="s">
        <v>46</v>
      </c>
      <c r="H13" s="67"/>
      <c r="I13" s="67"/>
      <c r="J13" s="67"/>
      <c r="K13" s="67"/>
      <c r="L13" s="67"/>
      <c r="M13" s="67"/>
      <c r="N13" s="67"/>
      <c r="O13" s="67"/>
      <c r="P13" s="28"/>
      <c r="Q13" s="28"/>
      <c r="R13" s="57" t="s">
        <v>8</v>
      </c>
      <c r="S13" s="57"/>
      <c r="T13" s="57"/>
      <c r="U13" s="57"/>
      <c r="V13" s="57"/>
      <c r="W13" s="57"/>
      <c r="X13" s="119" t="s">
        <v>54</v>
      </c>
      <c r="Y13" s="119"/>
      <c r="Z13" s="119"/>
      <c r="AA13" s="119"/>
      <c r="AB13" s="119"/>
      <c r="AC13" s="11"/>
      <c r="AD13" s="11"/>
      <c r="AE13" s="48"/>
    </row>
    <row r="14" spans="1:31" x14ac:dyDescent="0.2">
      <c r="A14" s="56" t="s">
        <v>9</v>
      </c>
      <c r="B14" s="57"/>
      <c r="C14" s="57"/>
      <c r="D14" s="57"/>
      <c r="E14" s="57"/>
      <c r="F14" s="57"/>
      <c r="G14" s="145" t="s">
        <v>29</v>
      </c>
      <c r="H14" s="145"/>
      <c r="I14" s="145"/>
      <c r="J14" s="145"/>
      <c r="K14" s="145"/>
      <c r="L14" s="145"/>
      <c r="M14" s="145"/>
      <c r="N14" s="145"/>
      <c r="O14" s="145"/>
      <c r="P14" s="28"/>
      <c r="Q14" s="28"/>
      <c r="R14" s="57" t="s">
        <v>10</v>
      </c>
      <c r="S14" s="57"/>
      <c r="T14" s="57"/>
      <c r="U14" s="57"/>
      <c r="V14" s="57"/>
      <c r="W14" s="57"/>
      <c r="X14" s="120" t="s">
        <v>29</v>
      </c>
      <c r="Y14" s="120"/>
      <c r="Z14" s="120"/>
      <c r="AA14" s="120"/>
      <c r="AB14" s="120"/>
      <c r="AC14" s="7"/>
      <c r="AD14" s="7"/>
      <c r="AE14" s="48"/>
    </row>
    <row r="15" spans="1:31" ht="13.5" thickBot="1" x14ac:dyDescent="0.25">
      <c r="A15" s="146" t="s">
        <v>11</v>
      </c>
      <c r="B15" s="147"/>
      <c r="C15" s="147"/>
      <c r="D15" s="147"/>
      <c r="E15" s="147"/>
      <c r="F15" s="147"/>
      <c r="G15" s="148" t="s">
        <v>25</v>
      </c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5"/>
      <c r="Y15" s="15"/>
      <c r="Z15" s="15"/>
      <c r="AA15" s="15"/>
      <c r="AB15" s="15"/>
      <c r="AC15" s="14"/>
      <c r="AD15" s="14"/>
      <c r="AE15" s="49"/>
    </row>
    <row r="16" spans="1:3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">
      <c r="A17" s="70" t="s">
        <v>50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</row>
    <row r="18" spans="1:31" ht="12.75" customHeight="1" x14ac:dyDescent="0.2">
      <c r="A18" s="72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</row>
    <row r="19" spans="1:31" ht="12.75" customHeight="1" x14ac:dyDescent="0.2">
      <c r="A19" s="77" t="s">
        <v>12</v>
      </c>
      <c r="B19" s="78"/>
      <c r="C19" s="79"/>
      <c r="D19" s="61" t="s">
        <v>16</v>
      </c>
      <c r="E19" s="62"/>
      <c r="F19" s="152" t="s">
        <v>28</v>
      </c>
      <c r="G19" s="153"/>
      <c r="H19" s="153"/>
      <c r="I19" s="153"/>
      <c r="J19" s="153"/>
      <c r="K19" s="153"/>
      <c r="L19" s="153"/>
      <c r="M19" s="153"/>
      <c r="N19" s="154"/>
      <c r="O19" s="106" t="s">
        <v>27</v>
      </c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8"/>
      <c r="AD19" s="136" t="s">
        <v>13</v>
      </c>
      <c r="AE19" s="137"/>
    </row>
    <row r="20" spans="1:31" x14ac:dyDescent="0.2">
      <c r="A20" s="80"/>
      <c r="B20" s="81"/>
      <c r="C20" s="82"/>
      <c r="D20" s="63"/>
      <c r="E20" s="64"/>
      <c r="F20" s="155"/>
      <c r="G20" s="156"/>
      <c r="H20" s="156"/>
      <c r="I20" s="156"/>
      <c r="J20" s="156"/>
      <c r="K20" s="156"/>
      <c r="L20" s="156"/>
      <c r="M20" s="156"/>
      <c r="N20" s="157"/>
      <c r="O20" s="109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1"/>
      <c r="AD20" s="138"/>
      <c r="AE20" s="139"/>
    </row>
    <row r="21" spans="1:31" ht="49.5" customHeight="1" x14ac:dyDescent="0.2">
      <c r="A21" s="83"/>
      <c r="B21" s="84"/>
      <c r="C21" s="85"/>
      <c r="D21" s="65"/>
      <c r="E21" s="66"/>
      <c r="F21" s="86" t="s">
        <v>43</v>
      </c>
      <c r="G21" s="87"/>
      <c r="H21" s="88"/>
      <c r="I21" s="87" t="s">
        <v>44</v>
      </c>
      <c r="J21" s="87"/>
      <c r="K21" s="88"/>
      <c r="L21" s="87" t="s">
        <v>45</v>
      </c>
      <c r="M21" s="87"/>
      <c r="N21" s="88"/>
      <c r="O21" s="58" t="s">
        <v>31</v>
      </c>
      <c r="P21" s="59"/>
      <c r="Q21" s="59"/>
      <c r="R21" s="60"/>
      <c r="S21" s="58" t="s">
        <v>32</v>
      </c>
      <c r="T21" s="112"/>
      <c r="U21" s="142" t="s">
        <v>33</v>
      </c>
      <c r="V21" s="142"/>
      <c r="W21" s="58" t="s">
        <v>34</v>
      </c>
      <c r="X21" s="158"/>
      <c r="Y21" s="58" t="s">
        <v>35</v>
      </c>
      <c r="Z21" s="112"/>
      <c r="AA21" s="114" t="s">
        <v>36</v>
      </c>
      <c r="AB21" s="115"/>
      <c r="AC21" s="39" t="s">
        <v>37</v>
      </c>
      <c r="AD21" s="140"/>
      <c r="AE21" s="141"/>
    </row>
    <row r="22" spans="1:31" ht="14.25" customHeight="1" x14ac:dyDescent="0.2">
      <c r="A22" s="74">
        <v>0</v>
      </c>
      <c r="B22" s="75"/>
      <c r="C22" s="76"/>
      <c r="D22" s="68"/>
      <c r="E22" s="69"/>
      <c r="F22" s="90"/>
      <c r="G22" s="91"/>
      <c r="H22" s="113"/>
      <c r="I22" s="91"/>
      <c r="J22" s="91"/>
      <c r="K22" s="113"/>
      <c r="L22" s="91"/>
      <c r="M22" s="91"/>
      <c r="N22" s="113"/>
      <c r="O22" s="90"/>
      <c r="P22" s="91"/>
      <c r="Q22" s="92"/>
      <c r="R22" s="93"/>
      <c r="S22" s="89"/>
      <c r="T22" s="90"/>
      <c r="U22" s="89"/>
      <c r="V22" s="90"/>
      <c r="W22" s="159"/>
      <c r="X22" s="159"/>
      <c r="Y22" s="94"/>
      <c r="Z22" s="95"/>
      <c r="AA22" s="98"/>
      <c r="AB22" s="99"/>
      <c r="AC22" s="38"/>
      <c r="AD22" s="96"/>
      <c r="AE22" s="97"/>
    </row>
    <row r="23" spans="1:31" ht="14.25" customHeight="1" x14ac:dyDescent="0.2">
      <c r="A23" s="74">
        <v>3</v>
      </c>
      <c r="B23" s="75"/>
      <c r="C23" s="76"/>
      <c r="D23" s="68"/>
      <c r="E23" s="69"/>
      <c r="F23" s="90"/>
      <c r="G23" s="91"/>
      <c r="H23" s="113"/>
      <c r="I23" s="91"/>
      <c r="J23" s="91"/>
      <c r="K23" s="113"/>
      <c r="L23" s="91"/>
      <c r="M23" s="91"/>
      <c r="N23" s="113"/>
      <c r="O23" s="90"/>
      <c r="P23" s="91"/>
      <c r="Q23" s="92"/>
      <c r="R23" s="93"/>
      <c r="S23" s="89"/>
      <c r="T23" s="90"/>
      <c r="U23" s="89"/>
      <c r="V23" s="90"/>
      <c r="W23" s="159"/>
      <c r="X23" s="159"/>
      <c r="Y23" s="94"/>
      <c r="Z23" s="95"/>
      <c r="AA23" s="98"/>
      <c r="AB23" s="99"/>
      <c r="AC23" s="36"/>
      <c r="AD23" s="96"/>
      <c r="AE23" s="97"/>
    </row>
    <row r="24" spans="1:31" ht="14.25" customHeight="1" x14ac:dyDescent="0.2">
      <c r="A24" s="74">
        <v>6</v>
      </c>
      <c r="B24" s="75"/>
      <c r="C24" s="76"/>
      <c r="D24" s="68"/>
      <c r="E24" s="69"/>
      <c r="F24" s="90"/>
      <c r="G24" s="91"/>
      <c r="H24" s="113"/>
      <c r="I24" s="91"/>
      <c r="J24" s="91"/>
      <c r="K24" s="113"/>
      <c r="L24" s="91"/>
      <c r="M24" s="91"/>
      <c r="N24" s="113"/>
      <c r="O24" s="90"/>
      <c r="P24" s="91"/>
      <c r="Q24" s="92"/>
      <c r="R24" s="93"/>
      <c r="S24" s="89"/>
      <c r="T24" s="90"/>
      <c r="U24" s="89"/>
      <c r="V24" s="90"/>
      <c r="W24" s="89"/>
      <c r="X24" s="89"/>
      <c r="Y24" s="94"/>
      <c r="Z24" s="95"/>
      <c r="AA24" s="98"/>
      <c r="AB24" s="99"/>
      <c r="AC24" s="36"/>
      <c r="AD24" s="96"/>
      <c r="AE24" s="97"/>
    </row>
    <row r="25" spans="1:31" ht="14.25" customHeight="1" x14ac:dyDescent="0.2">
      <c r="A25" s="74">
        <v>9</v>
      </c>
      <c r="B25" s="75"/>
      <c r="C25" s="76"/>
      <c r="D25" s="68"/>
      <c r="E25" s="69"/>
      <c r="F25" s="90"/>
      <c r="G25" s="91"/>
      <c r="H25" s="113"/>
      <c r="I25" s="91"/>
      <c r="J25" s="91"/>
      <c r="K25" s="113"/>
      <c r="L25" s="91"/>
      <c r="M25" s="91"/>
      <c r="N25" s="113"/>
      <c r="O25" s="90"/>
      <c r="P25" s="91"/>
      <c r="Q25" s="92"/>
      <c r="R25" s="93"/>
      <c r="S25" s="89"/>
      <c r="T25" s="90"/>
      <c r="U25" s="89"/>
      <c r="V25" s="90"/>
      <c r="W25" s="159"/>
      <c r="X25" s="159"/>
      <c r="Y25" s="94"/>
      <c r="Z25" s="95"/>
      <c r="AA25" s="98"/>
      <c r="AB25" s="99"/>
      <c r="AC25" s="38"/>
      <c r="AD25" s="96"/>
      <c r="AE25" s="97"/>
    </row>
    <row r="26" spans="1:31" ht="14.25" customHeight="1" x14ac:dyDescent="0.2">
      <c r="A26" s="74">
        <v>12</v>
      </c>
      <c r="B26" s="75"/>
      <c r="C26" s="76"/>
      <c r="D26" s="68"/>
      <c r="E26" s="69"/>
      <c r="F26" s="90"/>
      <c r="G26" s="91"/>
      <c r="H26" s="113"/>
      <c r="I26" s="91"/>
      <c r="J26" s="91"/>
      <c r="K26" s="113"/>
      <c r="L26" s="91"/>
      <c r="M26" s="91"/>
      <c r="N26" s="113"/>
      <c r="O26" s="90"/>
      <c r="P26" s="91"/>
      <c r="Q26" s="92"/>
      <c r="R26" s="93"/>
      <c r="S26" s="89"/>
      <c r="T26" s="90"/>
      <c r="U26" s="89"/>
      <c r="V26" s="90"/>
      <c r="W26" s="159"/>
      <c r="X26" s="159"/>
      <c r="Y26" s="94"/>
      <c r="Z26" s="95"/>
      <c r="AA26" s="98"/>
      <c r="AB26" s="99"/>
      <c r="AC26" s="36"/>
      <c r="AD26" s="96"/>
      <c r="AE26" s="97"/>
    </row>
    <row r="27" spans="1:31" ht="14.25" customHeight="1" x14ac:dyDescent="0.2">
      <c r="A27" s="74">
        <v>24</v>
      </c>
      <c r="B27" s="75"/>
      <c r="C27" s="76"/>
      <c r="D27" s="68"/>
      <c r="E27" s="69"/>
      <c r="F27" s="90"/>
      <c r="G27" s="91"/>
      <c r="H27" s="113"/>
      <c r="I27" s="91"/>
      <c r="J27" s="91"/>
      <c r="K27" s="113"/>
      <c r="L27" s="91"/>
      <c r="M27" s="91"/>
      <c r="N27" s="113"/>
      <c r="O27" s="90"/>
      <c r="P27" s="91"/>
      <c r="Q27" s="92"/>
      <c r="R27" s="93"/>
      <c r="S27" s="89"/>
      <c r="T27" s="90"/>
      <c r="U27" s="89"/>
      <c r="V27" s="90"/>
      <c r="W27" s="89"/>
      <c r="X27" s="89"/>
      <c r="Y27" s="94"/>
      <c r="Z27" s="95"/>
      <c r="AA27" s="98"/>
      <c r="AB27" s="99"/>
      <c r="AC27" s="36"/>
      <c r="AD27" s="96"/>
      <c r="AE27" s="97"/>
    </row>
    <row r="28" spans="1:31" ht="14.25" customHeight="1" x14ac:dyDescent="0.2">
      <c r="A28" s="74">
        <v>36</v>
      </c>
      <c r="B28" s="75"/>
      <c r="C28" s="76"/>
      <c r="D28" s="68"/>
      <c r="E28" s="69"/>
      <c r="F28" s="90"/>
      <c r="G28" s="91"/>
      <c r="H28" s="113"/>
      <c r="I28" s="91"/>
      <c r="J28" s="91"/>
      <c r="K28" s="113"/>
      <c r="L28" s="91"/>
      <c r="M28" s="91"/>
      <c r="N28" s="113"/>
      <c r="O28" s="90"/>
      <c r="P28" s="91"/>
      <c r="Q28" s="92"/>
      <c r="R28" s="93"/>
      <c r="S28" s="89"/>
      <c r="T28" s="90"/>
      <c r="U28" s="89"/>
      <c r="V28" s="90"/>
      <c r="W28" s="159"/>
      <c r="X28" s="159"/>
      <c r="Y28" s="94"/>
      <c r="Z28" s="95"/>
      <c r="AA28" s="98"/>
      <c r="AB28" s="99"/>
      <c r="AC28" s="38"/>
      <c r="AD28" s="96"/>
      <c r="AE28" s="97"/>
    </row>
    <row r="29" spans="1:31" ht="14.25" customHeight="1" x14ac:dyDescent="0.2">
      <c r="A29" s="74">
        <v>48</v>
      </c>
      <c r="B29" s="75"/>
      <c r="C29" s="76"/>
      <c r="D29" s="68"/>
      <c r="E29" s="69"/>
      <c r="F29" s="90"/>
      <c r="G29" s="91"/>
      <c r="H29" s="113"/>
      <c r="I29" s="91"/>
      <c r="J29" s="91"/>
      <c r="K29" s="113"/>
      <c r="L29" s="91"/>
      <c r="M29" s="91"/>
      <c r="N29" s="113"/>
      <c r="O29" s="90"/>
      <c r="P29" s="91"/>
      <c r="Q29" s="92"/>
      <c r="R29" s="93"/>
      <c r="S29" s="89"/>
      <c r="T29" s="90"/>
      <c r="U29" s="89"/>
      <c r="V29" s="90"/>
      <c r="W29" s="159"/>
      <c r="X29" s="159"/>
      <c r="Y29" s="94"/>
      <c r="Z29" s="95"/>
      <c r="AA29" s="98"/>
      <c r="AB29" s="99"/>
      <c r="AC29" s="36"/>
      <c r="AD29" s="96"/>
      <c r="AE29" s="97"/>
    </row>
    <row r="30" spans="1:31" ht="14.25" customHeight="1" x14ac:dyDescent="0.2">
      <c r="A30" s="74">
        <v>60</v>
      </c>
      <c r="B30" s="75"/>
      <c r="C30" s="76"/>
      <c r="D30" s="68"/>
      <c r="E30" s="69"/>
      <c r="F30" s="90"/>
      <c r="G30" s="91"/>
      <c r="H30" s="113"/>
      <c r="I30" s="91"/>
      <c r="J30" s="91"/>
      <c r="K30" s="113"/>
      <c r="L30" s="91"/>
      <c r="M30" s="91"/>
      <c r="N30" s="113"/>
      <c r="O30" s="90"/>
      <c r="P30" s="91"/>
      <c r="Q30" s="92"/>
      <c r="R30" s="93"/>
      <c r="S30" s="89"/>
      <c r="T30" s="90"/>
      <c r="U30" s="89"/>
      <c r="V30" s="90"/>
      <c r="W30" s="89"/>
      <c r="X30" s="89"/>
      <c r="Y30" s="94"/>
      <c r="Z30" s="95"/>
      <c r="AA30" s="98"/>
      <c r="AB30" s="99"/>
      <c r="AC30" s="36"/>
      <c r="AD30" s="96"/>
      <c r="AE30" s="97"/>
    </row>
    <row r="31" spans="1:31" x14ac:dyDescent="0.2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31" ht="18" x14ac:dyDescent="0.25">
      <c r="A32" s="53" t="s">
        <v>24</v>
      </c>
      <c r="B32" s="53"/>
      <c r="C32" s="53"/>
      <c r="D32" s="53"/>
    </row>
    <row r="33" spans="1:31" ht="18" customHeight="1" x14ac:dyDescent="0.2">
      <c r="A33" s="52" t="s">
        <v>55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1" ht="12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8" x14ac:dyDescent="0.25">
      <c r="A35" s="53" t="s">
        <v>14</v>
      </c>
      <c r="B35" s="53"/>
      <c r="C35" s="53"/>
      <c r="D35" s="53"/>
      <c r="E35" s="53"/>
      <c r="F35" s="5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" x14ac:dyDescent="0.2">
      <c r="A36" s="16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3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6.5" x14ac:dyDescent="0.2">
      <c r="A37" s="16"/>
      <c r="B37" s="1"/>
      <c r="C37" s="26" t="s">
        <v>38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6.5" x14ac:dyDescent="0.2">
      <c r="A38" s="16"/>
      <c r="B38" s="1"/>
      <c r="C38" s="26" t="s">
        <v>40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6.5" x14ac:dyDescent="0.2">
      <c r="A39" s="16"/>
      <c r="B39" s="1"/>
      <c r="C39" s="26" t="s">
        <v>39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">
      <c r="D40" s="25"/>
      <c r="E40" s="25"/>
      <c r="F40" s="25"/>
      <c r="G40" s="25"/>
      <c r="H40" s="25"/>
      <c r="I40" s="25"/>
      <c r="L40" s="25"/>
      <c r="Q40" s="54"/>
      <c r="R40" s="55"/>
      <c r="S40" s="55"/>
      <c r="T40" s="55"/>
      <c r="U40" s="55"/>
      <c r="V40" s="55"/>
      <c r="W40" s="55"/>
      <c r="X40" s="55"/>
      <c r="Y40" s="55"/>
    </row>
  </sheetData>
  <mergeCells count="161">
    <mergeCell ref="AA27:AB27"/>
    <mergeCell ref="AD27:AE27"/>
    <mergeCell ref="Y30:Z30"/>
    <mergeCell ref="AA30:AB30"/>
    <mergeCell ref="AD30:AE30"/>
    <mergeCell ref="AD29:AE29"/>
    <mergeCell ref="O29:R29"/>
    <mergeCell ref="S29:T29"/>
    <mergeCell ref="U29:V29"/>
    <mergeCell ref="W29:X29"/>
    <mergeCell ref="Y29:Z29"/>
    <mergeCell ref="AA29:AB29"/>
    <mergeCell ref="F30:H30"/>
    <mergeCell ref="I30:K30"/>
    <mergeCell ref="L30:N30"/>
    <mergeCell ref="O30:R30"/>
    <mergeCell ref="S30:T30"/>
    <mergeCell ref="U30:V30"/>
    <mergeCell ref="W30:X30"/>
    <mergeCell ref="G1:Y3"/>
    <mergeCell ref="G4:Y5"/>
    <mergeCell ref="U27:V27"/>
    <mergeCell ref="W27:X27"/>
    <mergeCell ref="Y27:Z27"/>
    <mergeCell ref="W26:X26"/>
    <mergeCell ref="Y26:Z26"/>
    <mergeCell ref="G10:O10"/>
    <mergeCell ref="A11:F11"/>
    <mergeCell ref="X11:AB11"/>
    <mergeCell ref="X12:AB12"/>
    <mergeCell ref="R11:W11"/>
    <mergeCell ref="R12:W12"/>
    <mergeCell ref="G11:O11"/>
    <mergeCell ref="G12:O12"/>
    <mergeCell ref="AA24:AB24"/>
    <mergeCell ref="Z2:AE2"/>
    <mergeCell ref="F29:H29"/>
    <mergeCell ref="I29:K29"/>
    <mergeCell ref="L29:N29"/>
    <mergeCell ref="D28:E28"/>
    <mergeCell ref="F28:H28"/>
    <mergeCell ref="AA26:AB26"/>
    <mergeCell ref="AD26:AE26"/>
    <mergeCell ref="AA25:AB25"/>
    <mergeCell ref="AD25:AE25"/>
    <mergeCell ref="D26:E26"/>
    <mergeCell ref="F26:H26"/>
    <mergeCell ref="I26:K26"/>
    <mergeCell ref="L26:N26"/>
    <mergeCell ref="O26:R26"/>
    <mergeCell ref="S26:T26"/>
    <mergeCell ref="U26:V26"/>
    <mergeCell ref="U28:V28"/>
    <mergeCell ref="W28:X28"/>
    <mergeCell ref="Y28:Z28"/>
    <mergeCell ref="AA28:AB28"/>
    <mergeCell ref="AD28:AE28"/>
    <mergeCell ref="O28:R28"/>
    <mergeCell ref="S28:T28"/>
    <mergeCell ref="S27:T27"/>
    <mergeCell ref="Y25:Z25"/>
    <mergeCell ref="W23:X23"/>
    <mergeCell ref="A25:C25"/>
    <mergeCell ref="D25:E25"/>
    <mergeCell ref="F25:H25"/>
    <mergeCell ref="I25:K25"/>
    <mergeCell ref="L25:N25"/>
    <mergeCell ref="O25:R25"/>
    <mergeCell ref="A28:C28"/>
    <mergeCell ref="A27:C27"/>
    <mergeCell ref="D27:E27"/>
    <mergeCell ref="F27:H27"/>
    <mergeCell ref="I27:K27"/>
    <mergeCell ref="L27:N27"/>
    <mergeCell ref="O27:R27"/>
    <mergeCell ref="A26:C26"/>
    <mergeCell ref="O23:R23"/>
    <mergeCell ref="U23:V23"/>
    <mergeCell ref="U24:V24"/>
    <mergeCell ref="A32:D32"/>
    <mergeCell ref="W21:X21"/>
    <mergeCell ref="F24:H24"/>
    <mergeCell ref="W22:X22"/>
    <mergeCell ref="F23:H23"/>
    <mergeCell ref="L21:N21"/>
    <mergeCell ref="L22:N22"/>
    <mergeCell ref="L23:N23"/>
    <mergeCell ref="I23:K23"/>
    <mergeCell ref="I24:K24"/>
    <mergeCell ref="F22:H22"/>
    <mergeCell ref="W24:X24"/>
    <mergeCell ref="S22:T22"/>
    <mergeCell ref="L24:N24"/>
    <mergeCell ref="U22:V22"/>
    <mergeCell ref="S25:T25"/>
    <mergeCell ref="U25:V25"/>
    <mergeCell ref="W25:X25"/>
    <mergeCell ref="I28:K28"/>
    <mergeCell ref="L28:N28"/>
    <mergeCell ref="A30:C30"/>
    <mergeCell ref="D30:E30"/>
    <mergeCell ref="A29:C29"/>
    <mergeCell ref="D29:E29"/>
    <mergeCell ref="I22:K22"/>
    <mergeCell ref="AA21:AB21"/>
    <mergeCell ref="A6:T6"/>
    <mergeCell ref="A7:AD7"/>
    <mergeCell ref="X13:AB13"/>
    <mergeCell ref="X14:AB14"/>
    <mergeCell ref="G8:AE8"/>
    <mergeCell ref="Z5:AE5"/>
    <mergeCell ref="Y21:Z21"/>
    <mergeCell ref="A1:F5"/>
    <mergeCell ref="R13:W13"/>
    <mergeCell ref="AD22:AE22"/>
    <mergeCell ref="O22:R22"/>
    <mergeCell ref="AD19:AE21"/>
    <mergeCell ref="U21:V21"/>
    <mergeCell ref="A8:F8"/>
    <mergeCell ref="A13:F13"/>
    <mergeCell ref="G13:O13"/>
    <mergeCell ref="A14:F14"/>
    <mergeCell ref="G14:O14"/>
    <mergeCell ref="A15:F15"/>
    <mergeCell ref="G15:W15"/>
    <mergeCell ref="Z3:AE3"/>
    <mergeCell ref="F19:N20"/>
    <mergeCell ref="Y22:Z22"/>
    <mergeCell ref="AA23:AB23"/>
    <mergeCell ref="S24:T24"/>
    <mergeCell ref="Z1:AE1"/>
    <mergeCell ref="Z4:AE4"/>
    <mergeCell ref="AA22:AB22"/>
    <mergeCell ref="O19:AC20"/>
    <mergeCell ref="S21:T21"/>
    <mergeCell ref="Y23:Z23"/>
    <mergeCell ref="AD23:AE23"/>
    <mergeCell ref="A33:AE33"/>
    <mergeCell ref="A35:F35"/>
    <mergeCell ref="Q40:Y40"/>
    <mergeCell ref="A9:F9"/>
    <mergeCell ref="R14:W14"/>
    <mergeCell ref="A12:F12"/>
    <mergeCell ref="O21:R21"/>
    <mergeCell ref="D19:E21"/>
    <mergeCell ref="G9:O9"/>
    <mergeCell ref="A10:F10"/>
    <mergeCell ref="D24:E24"/>
    <mergeCell ref="A17:AE18"/>
    <mergeCell ref="A22:C22"/>
    <mergeCell ref="A19:C21"/>
    <mergeCell ref="F21:H21"/>
    <mergeCell ref="A23:C23"/>
    <mergeCell ref="D23:E23"/>
    <mergeCell ref="S23:T23"/>
    <mergeCell ref="A24:C24"/>
    <mergeCell ref="D22:E22"/>
    <mergeCell ref="O24:R24"/>
    <mergeCell ref="I21:K21"/>
    <mergeCell ref="Y24:Z24"/>
    <mergeCell ref="AD24:AE24"/>
  </mergeCells>
  <phoneticPr fontId="14" type="noConversion"/>
  <pageMargins left="0.51181102362204722" right="0.51181102362204722" top="0.51181102362204722" bottom="0.51181102362204722" header="0" footer="0"/>
  <pageSetup scale="74" orientation="landscape" r:id="rId1"/>
  <headerFooter alignWithMargins="0"/>
  <rowBreaks count="1" manualBreakCount="1">
    <brk id="40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view="pageBreakPreview" zoomScale="70" zoomScaleNormal="80" zoomScaleSheetLayoutView="70" zoomScalePageLayoutView="80" workbookViewId="0">
      <selection activeCell="U6" sqref="U6"/>
    </sheetView>
  </sheetViews>
  <sheetFormatPr baseColWidth="10" defaultRowHeight="12.75" x14ac:dyDescent="0.2"/>
  <cols>
    <col min="1" max="1" width="4.7109375" customWidth="1"/>
    <col min="2" max="2" width="7.5703125" customWidth="1"/>
    <col min="3" max="4" width="4.7109375" customWidth="1"/>
    <col min="5" max="5" width="8.140625" customWidth="1"/>
    <col min="6" max="6" width="11.28515625" customWidth="1"/>
    <col min="7" max="7" width="9.5703125" customWidth="1"/>
    <col min="8" max="15" width="9.85546875" customWidth="1"/>
    <col min="16" max="16" width="7.5703125" customWidth="1"/>
    <col min="17" max="18" width="4.7109375" customWidth="1"/>
    <col min="19" max="19" width="10.140625" customWidth="1"/>
    <col min="20" max="20" width="14.28515625" customWidth="1"/>
    <col min="21" max="24" width="4.7109375" customWidth="1"/>
    <col min="25" max="25" width="16.42578125" customWidth="1"/>
    <col min="26" max="26" width="3.5703125" style="50" customWidth="1"/>
    <col min="27" max="31" width="11.42578125" style="41"/>
  </cols>
  <sheetData>
    <row r="1" spans="1:31" ht="24.75" customHeight="1" x14ac:dyDescent="0.2">
      <c r="A1" s="179" t="s">
        <v>0</v>
      </c>
      <c r="B1" s="180"/>
      <c r="C1" s="180"/>
      <c r="D1" s="180"/>
      <c r="E1" s="181"/>
      <c r="F1" s="194" t="s">
        <v>49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8" t="s">
        <v>48</v>
      </c>
      <c r="V1" s="198"/>
      <c r="W1" s="198"/>
      <c r="X1" s="198"/>
      <c r="Y1" s="198"/>
      <c r="Z1" s="51"/>
      <c r="AA1" s="44"/>
      <c r="AB1" s="44"/>
      <c r="AC1" s="44"/>
      <c r="AD1" s="44"/>
      <c r="AE1" s="44"/>
    </row>
    <row r="2" spans="1:31" ht="27.75" customHeight="1" x14ac:dyDescent="0.2">
      <c r="A2" s="182"/>
      <c r="B2" s="183"/>
      <c r="C2" s="183"/>
      <c r="D2" s="183"/>
      <c r="E2" s="184"/>
      <c r="F2" s="164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92" t="s">
        <v>57</v>
      </c>
      <c r="V2" s="192"/>
      <c r="W2" s="192"/>
      <c r="X2" s="192"/>
      <c r="Y2" s="192"/>
      <c r="Z2" s="51"/>
      <c r="AA2" s="44"/>
      <c r="AB2" s="44"/>
      <c r="AC2" s="44"/>
      <c r="AD2" s="44"/>
      <c r="AE2" s="44"/>
    </row>
    <row r="3" spans="1:31" ht="27.75" customHeight="1" x14ac:dyDescent="0.2">
      <c r="A3" s="182"/>
      <c r="B3" s="183"/>
      <c r="C3" s="183"/>
      <c r="D3" s="183"/>
      <c r="E3" s="184"/>
      <c r="F3" s="164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92" t="s">
        <v>58</v>
      </c>
      <c r="V3" s="192"/>
      <c r="W3" s="192"/>
      <c r="X3" s="192"/>
      <c r="Y3" s="192"/>
      <c r="Z3" s="51"/>
      <c r="AA3" s="44"/>
      <c r="AB3" s="44"/>
      <c r="AC3" s="44"/>
      <c r="AD3" s="44"/>
      <c r="AE3" s="44"/>
    </row>
    <row r="4" spans="1:31" ht="26.25" customHeight="1" x14ac:dyDescent="0.2">
      <c r="A4" s="182"/>
      <c r="B4" s="183"/>
      <c r="C4" s="183"/>
      <c r="D4" s="183"/>
      <c r="E4" s="184"/>
      <c r="F4" s="164" t="s">
        <v>56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74" t="s">
        <v>59</v>
      </c>
      <c r="V4" s="174"/>
      <c r="W4" s="174"/>
      <c r="X4" s="174"/>
      <c r="Y4" s="174"/>
      <c r="Z4" s="46"/>
      <c r="AA4" s="46"/>
      <c r="AB4" s="46"/>
      <c r="AC4" s="46"/>
      <c r="AD4" s="46"/>
      <c r="AE4" s="46"/>
    </row>
    <row r="5" spans="1:31" ht="19.5" customHeight="1" x14ac:dyDescent="0.2">
      <c r="A5" s="185"/>
      <c r="B5" s="186"/>
      <c r="C5" s="186"/>
      <c r="D5" s="186"/>
      <c r="E5" s="187"/>
      <c r="F5" s="167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75" t="s">
        <v>60</v>
      </c>
      <c r="V5" s="175"/>
      <c r="W5" s="175"/>
      <c r="X5" s="175"/>
      <c r="Y5" s="175"/>
      <c r="Z5" s="47"/>
      <c r="AA5" s="47"/>
      <c r="AB5" s="47"/>
      <c r="AC5" s="47"/>
      <c r="AD5" s="47"/>
      <c r="AE5" s="47"/>
    </row>
    <row r="6" spans="1:31" ht="20.25" customHeight="1" x14ac:dyDescent="0.3">
      <c r="A6" s="42"/>
      <c r="B6" s="42"/>
      <c r="C6" s="42"/>
      <c r="D6" s="42"/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5"/>
      <c r="V6" s="45"/>
      <c r="W6" s="45"/>
      <c r="X6" s="45"/>
      <c r="Y6" s="45"/>
      <c r="AA6" s="24"/>
      <c r="AB6" s="24"/>
      <c r="AC6" s="24"/>
      <c r="AD6" s="24"/>
      <c r="AE6" s="24"/>
    </row>
    <row r="7" spans="1:31" ht="2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1" ht="18.75" x14ac:dyDescent="0.3">
      <c r="A8" s="117" t="str">
        <f>Resultados!A7</f>
        <v>PRODUCTO® 00 mg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77"/>
    </row>
    <row r="9" spans="1:31" ht="14.25" x14ac:dyDescent="0.2">
      <c r="A9" s="4" t="s">
        <v>15</v>
      </c>
      <c r="B9" s="5"/>
      <c r="C9" s="29"/>
      <c r="D9" s="193">
        <f>Resultados!C10</f>
        <v>0</v>
      </c>
      <c r="E9" s="193"/>
      <c r="F9" s="193"/>
      <c r="G9" s="29"/>
      <c r="H9" s="8"/>
      <c r="I9" s="8"/>
      <c r="J9" s="8"/>
      <c r="K9" s="8"/>
      <c r="L9" s="8"/>
      <c r="M9" s="8"/>
      <c r="N9" s="8"/>
      <c r="O9" s="9"/>
      <c r="P9" s="9"/>
      <c r="Q9" s="67"/>
      <c r="R9" s="67"/>
      <c r="S9" s="67"/>
      <c r="T9" s="67"/>
      <c r="U9" s="67"/>
      <c r="V9" s="67"/>
      <c r="W9" s="67"/>
      <c r="X9" s="18"/>
      <c r="Y9" s="19"/>
    </row>
    <row r="10" spans="1:31" ht="15.75" x14ac:dyDescent="0.25">
      <c r="A10" s="4" t="s">
        <v>5</v>
      </c>
      <c r="B10" s="5"/>
      <c r="C10" s="5"/>
      <c r="D10" s="178" t="str">
        <f>Resultados!G12</f>
        <v>LPX-0000</v>
      </c>
      <c r="E10" s="178"/>
      <c r="F10" s="178"/>
      <c r="G10" s="22"/>
      <c r="H10" s="8"/>
      <c r="I10" s="8"/>
      <c r="J10" s="8"/>
      <c r="K10" s="8"/>
      <c r="L10" s="8"/>
      <c r="M10" s="8"/>
      <c r="N10" s="8"/>
      <c r="O10" s="176" t="s">
        <v>6</v>
      </c>
      <c r="P10" s="176"/>
      <c r="Q10" s="8"/>
      <c r="R10" s="67">
        <f>Resultados!V12</f>
        <v>0</v>
      </c>
      <c r="S10" s="67"/>
      <c r="T10" s="67"/>
      <c r="U10" s="29"/>
      <c r="V10" s="29"/>
      <c r="W10" s="29"/>
      <c r="X10" s="29"/>
      <c r="Y10" s="19"/>
    </row>
    <row r="11" spans="1:31" ht="13.5" thickBot="1" x14ac:dyDescent="0.25">
      <c r="A11" s="12" t="s">
        <v>7</v>
      </c>
      <c r="B11" s="13"/>
      <c r="C11" s="13"/>
      <c r="D11" s="207">
        <f>Resultados!D13</f>
        <v>0</v>
      </c>
      <c r="E11" s="207"/>
      <c r="F11" s="207"/>
      <c r="G11" s="30"/>
      <c r="H11" s="31"/>
      <c r="I11" s="31"/>
      <c r="J11" s="31"/>
      <c r="K11" s="31"/>
      <c r="L11" s="31"/>
      <c r="M11" s="31"/>
      <c r="N11" s="31"/>
      <c r="O11" s="210" t="s">
        <v>8</v>
      </c>
      <c r="P11" s="210"/>
      <c r="Q11" s="31"/>
      <c r="R11" s="211" t="str">
        <f>Resultados!X13</f>
        <v>00 Meses</v>
      </c>
      <c r="S11" s="211"/>
      <c r="T11" s="211"/>
      <c r="U11" s="32"/>
      <c r="V11" s="32"/>
      <c r="W11" s="32"/>
      <c r="X11" s="32"/>
      <c r="Y11" s="33"/>
    </row>
    <row r="12" spans="1:31" ht="13.5" thickBot="1" x14ac:dyDescent="0.25"/>
    <row r="13" spans="1:31" x14ac:dyDescent="0.2">
      <c r="A13" s="199" t="s">
        <v>51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1"/>
    </row>
    <row r="14" spans="1:31" ht="13.5" thickBot="1" x14ac:dyDescent="0.25">
      <c r="A14" s="202"/>
      <c r="B14" s="203"/>
      <c r="C14" s="203"/>
      <c r="D14" s="203"/>
      <c r="E14" s="203"/>
      <c r="F14" s="203"/>
      <c r="G14" s="204"/>
      <c r="H14" s="204"/>
      <c r="I14" s="204"/>
      <c r="J14" s="204"/>
      <c r="K14" s="204"/>
      <c r="L14" s="204"/>
      <c r="M14" s="204"/>
      <c r="N14" s="204"/>
      <c r="O14" s="204"/>
      <c r="P14" s="203"/>
      <c r="Q14" s="203"/>
      <c r="R14" s="203"/>
      <c r="S14" s="203"/>
      <c r="T14" s="203"/>
      <c r="U14" s="203"/>
      <c r="V14" s="203"/>
      <c r="W14" s="203"/>
      <c r="X14" s="203"/>
      <c r="Y14" s="205"/>
    </row>
    <row r="15" spans="1:31" ht="19.5" customHeight="1" x14ac:dyDescent="0.2">
      <c r="E15" s="190" t="s">
        <v>17</v>
      </c>
      <c r="F15" s="191"/>
      <c r="G15" s="34">
        <v>0</v>
      </c>
      <c r="H15" s="34">
        <v>3</v>
      </c>
      <c r="I15" s="34">
        <v>6</v>
      </c>
      <c r="J15" s="34">
        <v>9</v>
      </c>
      <c r="K15" s="34">
        <v>12</v>
      </c>
      <c r="L15" s="34">
        <v>24</v>
      </c>
      <c r="M15" s="34">
        <v>36</v>
      </c>
      <c r="N15" s="34">
        <v>48</v>
      </c>
      <c r="O15" s="34">
        <v>60</v>
      </c>
      <c r="P15" s="208" t="s">
        <v>18</v>
      </c>
      <c r="Q15" s="209"/>
      <c r="R15" s="208" t="s">
        <v>19</v>
      </c>
      <c r="S15" s="209"/>
      <c r="T15" s="212" t="s">
        <v>21</v>
      </c>
      <c r="U15" s="213"/>
    </row>
    <row r="16" spans="1:31" ht="13.5" thickBot="1" x14ac:dyDescent="0.25">
      <c r="E16" s="196" t="s">
        <v>20</v>
      </c>
      <c r="F16" s="197"/>
      <c r="G16" s="35">
        <f>Resultados!F22</f>
        <v>0</v>
      </c>
      <c r="H16" s="35">
        <f>Resultados!F23</f>
        <v>0</v>
      </c>
      <c r="I16" s="35">
        <f>Resultados!F24</f>
        <v>0</v>
      </c>
      <c r="J16" s="35">
        <f>Resultados!F25</f>
        <v>0</v>
      </c>
      <c r="K16" s="35">
        <f>Resultados!F26</f>
        <v>0</v>
      </c>
      <c r="L16" s="35">
        <f>Resultados!F27</f>
        <v>0</v>
      </c>
      <c r="M16" s="35">
        <f>Resultados!F28</f>
        <v>0</v>
      </c>
      <c r="N16" s="35">
        <f>Resultados!F29</f>
        <v>0</v>
      </c>
      <c r="O16" s="35">
        <f>Resultados!F30</f>
        <v>0</v>
      </c>
      <c r="P16" s="188">
        <f>AVERAGE(G16:O16)</f>
        <v>0</v>
      </c>
      <c r="Q16" s="189"/>
      <c r="R16" s="188">
        <f>STDEVP(G16:O16)</f>
        <v>0</v>
      </c>
      <c r="S16" s="189"/>
      <c r="T16" s="188" t="e">
        <f>(R16/P16)*100</f>
        <v>#DIV/0!</v>
      </c>
      <c r="U16" s="189"/>
    </row>
    <row r="17" spans="3:21" ht="13.5" thickBot="1" x14ac:dyDescent="0.25">
      <c r="C17">
        <v>7</v>
      </c>
      <c r="E17" s="196" t="s">
        <v>23</v>
      </c>
      <c r="F17" s="197"/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188">
        <f>AVERAGE(G17:O17)</f>
        <v>0</v>
      </c>
      <c r="Q17" s="189"/>
      <c r="R17" s="188">
        <f>STDEVP(G17:O17)</f>
        <v>0</v>
      </c>
      <c r="S17" s="189"/>
      <c r="T17" s="188" t="e">
        <f>(R17/P17)*100</f>
        <v>#DIV/0!</v>
      </c>
      <c r="U17" s="189"/>
    </row>
    <row r="18" spans="3:21" ht="13.5" thickBot="1" x14ac:dyDescent="0.25">
      <c r="E18" s="196" t="s">
        <v>22</v>
      </c>
      <c r="F18" s="197"/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06">
        <f>AVERAGE(G18:O18)</f>
        <v>0</v>
      </c>
      <c r="Q18" s="206"/>
      <c r="R18" s="206">
        <f>STDEVP(G18:O18)</f>
        <v>0</v>
      </c>
      <c r="S18" s="206"/>
      <c r="T18" s="206" t="e">
        <f>(R18/P18)*100</f>
        <v>#DIV/0!</v>
      </c>
      <c r="U18" s="206"/>
    </row>
  </sheetData>
  <mergeCells count="34">
    <mergeCell ref="T18:U18"/>
    <mergeCell ref="R18:S18"/>
    <mergeCell ref="P16:Q16"/>
    <mergeCell ref="D11:F11"/>
    <mergeCell ref="R17:S17"/>
    <mergeCell ref="E18:F18"/>
    <mergeCell ref="P18:Q18"/>
    <mergeCell ref="P15:Q15"/>
    <mergeCell ref="R15:S15"/>
    <mergeCell ref="O11:P11"/>
    <mergeCell ref="R11:T11"/>
    <mergeCell ref="T15:U15"/>
    <mergeCell ref="P17:Q17"/>
    <mergeCell ref="E15:F15"/>
    <mergeCell ref="U3:Y3"/>
    <mergeCell ref="D9:F9"/>
    <mergeCell ref="F1:T3"/>
    <mergeCell ref="F4:T5"/>
    <mergeCell ref="E17:F17"/>
    <mergeCell ref="T17:U17"/>
    <mergeCell ref="U2:Y2"/>
    <mergeCell ref="U1:Y1"/>
    <mergeCell ref="A13:Y14"/>
    <mergeCell ref="T16:U16"/>
    <mergeCell ref="E16:F16"/>
    <mergeCell ref="R16:S16"/>
    <mergeCell ref="U4:Y4"/>
    <mergeCell ref="R10:T10"/>
    <mergeCell ref="Q9:W9"/>
    <mergeCell ref="U5:Y5"/>
    <mergeCell ref="O10:P10"/>
    <mergeCell ref="A8:Y8"/>
    <mergeCell ref="D10:F10"/>
    <mergeCell ref="A1:E5"/>
  </mergeCells>
  <phoneticPr fontId="14" type="noConversion"/>
  <pageMargins left="0.5" right="0.5" top="0.5" bottom="0.5" header="0" footer="0"/>
  <pageSetup scale="63" orientation="landscape" r:id="rId1"/>
  <headerFooter alignWithMargins="0"/>
  <colBreaks count="1" manualBreakCount="1">
    <brk id="25" max="4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view="pageBreakPreview" zoomScale="70" zoomScaleNormal="50" zoomScaleSheetLayoutView="70" zoomScalePageLayoutView="60" workbookViewId="0">
      <selection activeCell="E1" sqref="E1:T3"/>
    </sheetView>
  </sheetViews>
  <sheetFormatPr baseColWidth="10" defaultRowHeight="12.75" x14ac:dyDescent="0.2"/>
  <cols>
    <col min="1" max="1" width="4.7109375" customWidth="1"/>
    <col min="2" max="2" width="7.5703125" customWidth="1"/>
    <col min="3" max="3" width="4.7109375" customWidth="1"/>
    <col min="4" max="4" width="10.42578125" customWidth="1"/>
    <col min="5" max="5" width="8.140625" customWidth="1"/>
    <col min="6" max="6" width="8.28515625" customWidth="1"/>
    <col min="7" max="7" width="9.5703125" customWidth="1"/>
    <col min="8" max="9" width="9.85546875" customWidth="1"/>
    <col min="10" max="10" width="9.5703125" customWidth="1"/>
    <col min="11" max="12" width="9.85546875" customWidth="1"/>
    <col min="13" max="13" width="9.5703125" customWidth="1"/>
    <col min="14" max="15" width="9.85546875" customWidth="1"/>
    <col min="16" max="16" width="4.5703125" customWidth="1"/>
    <col min="17" max="18" width="13" customWidth="1"/>
    <col min="19" max="20" width="4.7109375" customWidth="1"/>
    <col min="21" max="21" width="11.5703125" customWidth="1"/>
    <col min="22" max="24" width="4.7109375" customWidth="1"/>
    <col min="25" max="25" width="12.7109375" customWidth="1"/>
  </cols>
  <sheetData>
    <row r="1" spans="1:31" ht="27" customHeight="1" x14ac:dyDescent="0.2">
      <c r="A1" s="179" t="s">
        <v>0</v>
      </c>
      <c r="B1" s="180"/>
      <c r="C1" s="180"/>
      <c r="D1" s="181"/>
      <c r="E1" s="194" t="s">
        <v>49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219"/>
      <c r="U1" s="198" t="s">
        <v>48</v>
      </c>
      <c r="V1" s="198"/>
      <c r="W1" s="198"/>
      <c r="X1" s="198"/>
      <c r="Y1" s="198"/>
    </row>
    <row r="2" spans="1:31" ht="22.5" x14ac:dyDescent="0.2">
      <c r="A2" s="182"/>
      <c r="B2" s="183"/>
      <c r="C2" s="183"/>
      <c r="D2" s="184"/>
      <c r="E2" s="164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92" t="s">
        <v>57</v>
      </c>
      <c r="V2" s="192"/>
      <c r="W2" s="192"/>
      <c r="X2" s="192"/>
      <c r="Y2" s="192"/>
    </row>
    <row r="3" spans="1:31" ht="22.5" customHeight="1" x14ac:dyDescent="0.2">
      <c r="A3" s="182"/>
      <c r="B3" s="183"/>
      <c r="C3" s="183"/>
      <c r="D3" s="184"/>
      <c r="E3" s="164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6"/>
      <c r="U3" s="192" t="s">
        <v>58</v>
      </c>
      <c r="V3" s="192"/>
      <c r="W3" s="192"/>
      <c r="X3" s="192"/>
      <c r="Y3" s="192"/>
    </row>
    <row r="4" spans="1:31" ht="15.75" customHeight="1" x14ac:dyDescent="0.25">
      <c r="A4" s="182"/>
      <c r="B4" s="183"/>
      <c r="C4" s="183"/>
      <c r="D4" s="184"/>
      <c r="E4" s="164" t="s">
        <v>56</v>
      </c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6"/>
      <c r="U4" s="174" t="s">
        <v>59</v>
      </c>
      <c r="V4" s="174"/>
      <c r="W4" s="174"/>
      <c r="X4" s="174"/>
      <c r="Y4" s="174"/>
      <c r="AA4" s="22"/>
      <c r="AB4" s="22"/>
      <c r="AC4" s="22"/>
      <c r="AD4" s="22"/>
      <c r="AE4" s="22"/>
    </row>
    <row r="5" spans="1:31" ht="15.75" customHeight="1" x14ac:dyDescent="0.25">
      <c r="A5" s="185"/>
      <c r="B5" s="186"/>
      <c r="C5" s="186"/>
      <c r="D5" s="187"/>
      <c r="E5" s="167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9"/>
      <c r="U5" s="175" t="s">
        <v>60</v>
      </c>
      <c r="V5" s="175"/>
      <c r="W5" s="175"/>
      <c r="X5" s="175"/>
      <c r="Y5" s="175"/>
      <c r="AA5" s="23"/>
      <c r="AB5" s="23"/>
      <c r="AC5" s="23"/>
      <c r="AD5" s="23"/>
      <c r="AE5" s="23"/>
    </row>
    <row r="6" spans="1:31" ht="20.25" customHeight="1" x14ac:dyDescent="0.3">
      <c r="A6" s="42"/>
      <c r="B6" s="42"/>
      <c r="C6" s="42"/>
      <c r="D6" s="42"/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5"/>
      <c r="V6" s="45"/>
      <c r="W6" s="45"/>
      <c r="X6" s="45"/>
      <c r="Y6" s="45"/>
      <c r="AA6" s="24"/>
      <c r="AB6" s="24"/>
      <c r="AC6" s="24"/>
      <c r="AD6" s="24"/>
      <c r="AE6" s="24"/>
    </row>
    <row r="7" spans="1:31" ht="2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1" ht="18.75" x14ac:dyDescent="0.3">
      <c r="A8" s="117" t="str">
        <f>Resultados!A7</f>
        <v>PRODUCTO® 00 mg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77"/>
    </row>
    <row r="9" spans="1:31" ht="14.25" x14ac:dyDescent="0.2">
      <c r="A9" s="4" t="s">
        <v>15</v>
      </c>
      <c r="B9" s="5"/>
      <c r="C9" s="29"/>
      <c r="D9" s="193">
        <f>Resultados!C10</f>
        <v>0</v>
      </c>
      <c r="E9" s="193"/>
      <c r="F9" s="193"/>
      <c r="G9" s="29"/>
      <c r="H9" s="8"/>
      <c r="I9" s="9"/>
      <c r="J9" s="29"/>
      <c r="K9" s="8"/>
      <c r="L9" s="9"/>
      <c r="M9" s="29"/>
      <c r="N9" s="8"/>
      <c r="O9" s="9"/>
      <c r="P9" s="9"/>
      <c r="Q9" s="67"/>
      <c r="R9" s="67"/>
      <c r="S9" s="67"/>
      <c r="T9" s="67"/>
      <c r="U9" s="67"/>
      <c r="V9" s="67"/>
      <c r="W9" s="67"/>
      <c r="X9" s="18"/>
      <c r="Y9" s="19"/>
    </row>
    <row r="10" spans="1:31" ht="15.75" x14ac:dyDescent="0.25">
      <c r="A10" s="4" t="s">
        <v>5</v>
      </c>
      <c r="B10" s="5"/>
      <c r="C10" s="5"/>
      <c r="D10" s="178" t="str">
        <f>Resultados!G12</f>
        <v>LPX-0000</v>
      </c>
      <c r="E10" s="178"/>
      <c r="F10" s="178"/>
      <c r="G10" s="22"/>
      <c r="H10" s="28"/>
      <c r="I10" s="28"/>
      <c r="J10" s="22"/>
      <c r="K10" s="28"/>
      <c r="L10" s="28"/>
      <c r="M10" s="22"/>
      <c r="N10" s="28"/>
      <c r="O10" s="28"/>
      <c r="P10" s="176" t="s">
        <v>6</v>
      </c>
      <c r="Q10" s="176"/>
      <c r="R10" s="193">
        <f>Resultados!V12</f>
        <v>0</v>
      </c>
      <c r="S10" s="193"/>
      <c r="T10" s="193"/>
      <c r="U10" s="29"/>
      <c r="V10" s="29"/>
      <c r="W10" s="29"/>
      <c r="X10" s="29"/>
      <c r="Y10" s="19"/>
    </row>
    <row r="11" spans="1:31" ht="13.5" thickBot="1" x14ac:dyDescent="0.25">
      <c r="A11" s="12" t="s">
        <v>7</v>
      </c>
      <c r="B11" s="13"/>
      <c r="C11" s="13"/>
      <c r="D11" s="207">
        <f>Resultados!D13</f>
        <v>0</v>
      </c>
      <c r="E11" s="207"/>
      <c r="F11" s="207"/>
      <c r="G11" s="30"/>
      <c r="H11" s="31"/>
      <c r="I11" s="31"/>
      <c r="J11" s="30"/>
      <c r="K11" s="31"/>
      <c r="L11" s="31"/>
      <c r="M11" s="30"/>
      <c r="N11" s="31"/>
      <c r="O11" s="31"/>
      <c r="P11" s="210" t="s">
        <v>8</v>
      </c>
      <c r="Q11" s="210"/>
      <c r="R11" s="220" t="str">
        <f>Resultados!X13</f>
        <v>00 Meses</v>
      </c>
      <c r="S11" s="220"/>
      <c r="T11" s="220"/>
      <c r="U11" s="32"/>
      <c r="V11" s="32"/>
      <c r="W11" s="32"/>
      <c r="X11" s="32"/>
      <c r="Y11" s="33"/>
    </row>
    <row r="12" spans="1:31" ht="13.5" thickBot="1" x14ac:dyDescent="0.25"/>
    <row r="13" spans="1:31" x14ac:dyDescent="0.2">
      <c r="A13" s="199" t="s">
        <v>52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1"/>
    </row>
    <row r="14" spans="1:31" ht="13.5" thickBot="1" x14ac:dyDescent="0.25">
      <c r="A14" s="202"/>
      <c r="B14" s="203"/>
      <c r="C14" s="203"/>
      <c r="D14" s="203"/>
      <c r="E14" s="203"/>
      <c r="F14" s="203"/>
      <c r="G14" s="204"/>
      <c r="H14" s="204"/>
      <c r="I14" s="204"/>
      <c r="J14" s="204"/>
      <c r="K14" s="204"/>
      <c r="L14" s="204"/>
      <c r="M14" s="204"/>
      <c r="N14" s="204"/>
      <c r="O14" s="204"/>
      <c r="P14" s="203"/>
      <c r="Q14" s="203"/>
      <c r="R14" s="203"/>
      <c r="S14" s="203"/>
      <c r="T14" s="203"/>
      <c r="U14" s="203"/>
      <c r="V14" s="203"/>
      <c r="W14" s="203"/>
      <c r="X14" s="203"/>
      <c r="Y14" s="205"/>
    </row>
    <row r="15" spans="1:31" ht="19.5" customHeight="1" x14ac:dyDescent="0.2">
      <c r="E15" s="190" t="s">
        <v>17</v>
      </c>
      <c r="F15" s="191"/>
      <c r="G15" s="34">
        <v>0</v>
      </c>
      <c r="H15" s="34">
        <v>3</v>
      </c>
      <c r="I15" s="34">
        <v>6</v>
      </c>
      <c r="J15" s="34">
        <v>9</v>
      </c>
      <c r="K15" s="34">
        <v>12</v>
      </c>
      <c r="L15" s="34">
        <v>24</v>
      </c>
      <c r="M15" s="34">
        <v>36</v>
      </c>
      <c r="N15" s="34">
        <v>48</v>
      </c>
      <c r="O15" s="34">
        <v>60</v>
      </c>
      <c r="P15" s="208" t="s">
        <v>18</v>
      </c>
      <c r="Q15" s="209"/>
      <c r="R15" s="208" t="s">
        <v>19</v>
      </c>
      <c r="S15" s="209"/>
      <c r="T15" s="212" t="s">
        <v>21</v>
      </c>
      <c r="U15" s="213"/>
    </row>
    <row r="16" spans="1:31" ht="13.5" thickBot="1" x14ac:dyDescent="0.25">
      <c r="E16" s="217" t="s">
        <v>26</v>
      </c>
      <c r="F16" s="218"/>
      <c r="G16" s="35">
        <f>Resultados!I22</f>
        <v>0</v>
      </c>
      <c r="H16" s="35">
        <f>Resultados!I23</f>
        <v>0</v>
      </c>
      <c r="I16" s="35">
        <f>Resultados!I24</f>
        <v>0</v>
      </c>
      <c r="J16" s="35">
        <f>Resultados!I25</f>
        <v>0</v>
      </c>
      <c r="K16" s="35">
        <f>Resultados!I26</f>
        <v>0</v>
      </c>
      <c r="L16" s="35">
        <f>Resultados!I27</f>
        <v>0</v>
      </c>
      <c r="M16" s="35">
        <f>Resultados!I28</f>
        <v>0</v>
      </c>
      <c r="N16" s="35">
        <f>Resultados!I29</f>
        <v>0</v>
      </c>
      <c r="O16" s="35">
        <f>Resultados!I30</f>
        <v>0</v>
      </c>
      <c r="P16" s="215">
        <f>AVERAGE(G16:I16)</f>
        <v>0</v>
      </c>
      <c r="Q16" s="216"/>
      <c r="R16" s="215">
        <f>STDEVP(G16:I16)</f>
        <v>0</v>
      </c>
      <c r="S16" s="216"/>
      <c r="T16" s="215" t="e">
        <f>(R16/P16)*100</f>
        <v>#DIV/0!</v>
      </c>
      <c r="U16" s="216"/>
    </row>
    <row r="17" spans="5:21" ht="13.5" thickBot="1" x14ac:dyDescent="0.25">
      <c r="E17" s="196" t="s">
        <v>22</v>
      </c>
      <c r="F17" s="197"/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14">
        <f>AVERAGE(G17:I17)</f>
        <v>0</v>
      </c>
      <c r="Q17" s="214"/>
      <c r="R17" s="214">
        <f>STDEVP(G17:I17)</f>
        <v>0</v>
      </c>
      <c r="S17" s="214"/>
      <c r="T17" s="214" t="e">
        <f>(R17/P17)*100</f>
        <v>#DIV/0!</v>
      </c>
      <c r="U17" s="214"/>
    </row>
  </sheetData>
  <mergeCells count="30">
    <mergeCell ref="P10:Q10"/>
    <mergeCell ref="P11:Q11"/>
    <mergeCell ref="A8:Y8"/>
    <mergeCell ref="D9:F9"/>
    <mergeCell ref="Q9:W9"/>
    <mergeCell ref="D10:F10"/>
    <mergeCell ref="R10:T10"/>
    <mergeCell ref="D11:F11"/>
    <mergeCell ref="R11:T11"/>
    <mergeCell ref="E4:T5"/>
    <mergeCell ref="U4:Y4"/>
    <mergeCell ref="U5:Y5"/>
    <mergeCell ref="U2:Y2"/>
    <mergeCell ref="U1:Y1"/>
    <mergeCell ref="A1:D5"/>
    <mergeCell ref="E17:F17"/>
    <mergeCell ref="P17:Q17"/>
    <mergeCell ref="R17:S17"/>
    <mergeCell ref="T17:U17"/>
    <mergeCell ref="A13:Y14"/>
    <mergeCell ref="E15:F15"/>
    <mergeCell ref="P15:Q15"/>
    <mergeCell ref="R15:S15"/>
    <mergeCell ref="T15:U15"/>
    <mergeCell ref="T16:U16"/>
    <mergeCell ref="R16:S16"/>
    <mergeCell ref="P16:Q16"/>
    <mergeCell ref="E16:F16"/>
    <mergeCell ref="E1:T3"/>
    <mergeCell ref="U3:Y3"/>
  </mergeCells>
  <pageMargins left="0.75" right="0.5" top="0.5" bottom="0.5" header="0" footer="0"/>
  <pageSetup scale="60" orientation="landscape" r:id="rId1"/>
  <headerFooter alignWithMargins="0"/>
  <colBreaks count="1" manualBreakCount="1">
    <brk id="25" min="3" max="4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view="pageBreakPreview" zoomScale="70" zoomScaleNormal="50" zoomScaleSheetLayoutView="70" zoomScalePageLayoutView="60" workbookViewId="0">
      <selection activeCell="U6" sqref="U6"/>
    </sheetView>
  </sheetViews>
  <sheetFormatPr baseColWidth="10" defaultRowHeight="12.75" x14ac:dyDescent="0.2"/>
  <cols>
    <col min="1" max="1" width="4.7109375" customWidth="1"/>
    <col min="2" max="2" width="7.5703125" customWidth="1"/>
    <col min="3" max="3" width="4.7109375" customWidth="1"/>
    <col min="4" max="5" width="8.140625" customWidth="1"/>
    <col min="6" max="6" width="11.28515625" customWidth="1"/>
    <col min="7" max="7" width="9.5703125" customWidth="1"/>
    <col min="8" max="9" width="9.85546875" customWidth="1"/>
    <col min="10" max="10" width="9.5703125" customWidth="1"/>
    <col min="11" max="13" width="9.85546875" customWidth="1"/>
    <col min="14" max="14" width="9.5703125" customWidth="1"/>
    <col min="15" max="15" width="9.85546875" customWidth="1"/>
    <col min="16" max="16" width="7.5703125" customWidth="1"/>
    <col min="17" max="18" width="4.7109375" customWidth="1"/>
    <col min="19" max="19" width="10.140625" customWidth="1"/>
    <col min="20" max="20" width="14.28515625" customWidth="1"/>
    <col min="21" max="24" width="4.7109375" customWidth="1"/>
    <col min="25" max="25" width="16.42578125" customWidth="1"/>
  </cols>
  <sheetData>
    <row r="1" spans="1:31" ht="25.5" customHeight="1" x14ac:dyDescent="0.2">
      <c r="A1" s="179" t="s">
        <v>0</v>
      </c>
      <c r="B1" s="180"/>
      <c r="C1" s="180"/>
      <c r="D1" s="181"/>
      <c r="E1" s="194" t="s">
        <v>49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219"/>
      <c r="U1" s="198" t="s">
        <v>48</v>
      </c>
      <c r="V1" s="198"/>
      <c r="W1" s="198"/>
      <c r="X1" s="198"/>
      <c r="Y1" s="198"/>
    </row>
    <row r="2" spans="1:31" ht="22.5" x14ac:dyDescent="0.2">
      <c r="A2" s="182"/>
      <c r="B2" s="183"/>
      <c r="C2" s="183"/>
      <c r="D2" s="184"/>
      <c r="E2" s="164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6"/>
      <c r="U2" s="192" t="s">
        <v>57</v>
      </c>
      <c r="V2" s="192"/>
      <c r="W2" s="192"/>
      <c r="X2" s="192"/>
      <c r="Y2" s="192"/>
    </row>
    <row r="3" spans="1:31" ht="22.5" x14ac:dyDescent="0.2">
      <c r="A3" s="182"/>
      <c r="B3" s="183"/>
      <c r="C3" s="183"/>
      <c r="D3" s="184"/>
      <c r="E3" s="164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6"/>
      <c r="U3" s="192" t="s">
        <v>58</v>
      </c>
      <c r="V3" s="192"/>
      <c r="W3" s="192"/>
      <c r="X3" s="192"/>
      <c r="Y3" s="192"/>
    </row>
    <row r="4" spans="1:31" ht="15.75" customHeight="1" x14ac:dyDescent="0.25">
      <c r="A4" s="182"/>
      <c r="B4" s="183"/>
      <c r="C4" s="183"/>
      <c r="D4" s="184"/>
      <c r="E4" s="164" t="s">
        <v>56</v>
      </c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6"/>
      <c r="U4" s="174" t="s">
        <v>59</v>
      </c>
      <c r="V4" s="174"/>
      <c r="W4" s="174"/>
      <c r="X4" s="174"/>
      <c r="Y4" s="174"/>
      <c r="AA4" s="22"/>
      <c r="AB4" s="22"/>
      <c r="AC4" s="22"/>
      <c r="AD4" s="22"/>
      <c r="AE4" s="22"/>
    </row>
    <row r="5" spans="1:31" ht="18.75" customHeight="1" x14ac:dyDescent="0.25">
      <c r="A5" s="185"/>
      <c r="B5" s="186"/>
      <c r="C5" s="186"/>
      <c r="D5" s="187"/>
      <c r="E5" s="167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9"/>
      <c r="U5" s="175" t="s">
        <v>60</v>
      </c>
      <c r="V5" s="175"/>
      <c r="W5" s="175"/>
      <c r="X5" s="175"/>
      <c r="Y5" s="175"/>
      <c r="AA5" s="23"/>
      <c r="AB5" s="23"/>
      <c r="AC5" s="23"/>
      <c r="AD5" s="23"/>
      <c r="AE5" s="23"/>
    </row>
    <row r="6" spans="1:31" ht="15" customHeight="1" x14ac:dyDescent="0.3">
      <c r="A6" s="42"/>
      <c r="B6" s="42"/>
      <c r="C6" s="42"/>
      <c r="D6" s="42"/>
      <c r="E6" s="42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5"/>
      <c r="V6" s="45"/>
      <c r="W6" s="45"/>
      <c r="X6" s="45"/>
      <c r="Y6" s="45"/>
      <c r="AA6" s="24"/>
      <c r="AB6" s="24"/>
      <c r="AC6" s="24"/>
      <c r="AD6" s="24"/>
      <c r="AE6" s="24"/>
    </row>
    <row r="7" spans="1:31" ht="14.2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1" ht="18.75" x14ac:dyDescent="0.3">
      <c r="A8" s="117" t="str">
        <f>Resultados!A7</f>
        <v>PRODUCTO® 00 mg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77"/>
    </row>
    <row r="9" spans="1:31" ht="14.25" x14ac:dyDescent="0.2">
      <c r="A9" s="4" t="s">
        <v>15</v>
      </c>
      <c r="B9" s="5"/>
      <c r="C9" s="29"/>
      <c r="D9" s="193">
        <f>Resultados!C10</f>
        <v>0</v>
      </c>
      <c r="E9" s="193"/>
      <c r="F9" s="193"/>
      <c r="G9" s="29"/>
      <c r="H9" s="8"/>
      <c r="I9" s="9"/>
      <c r="J9" s="29"/>
      <c r="K9" s="8"/>
      <c r="L9" s="8"/>
      <c r="M9" s="9"/>
      <c r="N9" s="29"/>
      <c r="O9" s="9"/>
      <c r="P9" s="9"/>
      <c r="Q9" s="67"/>
      <c r="R9" s="67"/>
      <c r="S9" s="67"/>
      <c r="T9" s="67"/>
      <c r="U9" s="67"/>
      <c r="V9" s="67"/>
      <c r="W9" s="67"/>
      <c r="X9" s="18"/>
      <c r="Y9" s="19"/>
    </row>
    <row r="10" spans="1:31" ht="15.75" x14ac:dyDescent="0.25">
      <c r="A10" s="4" t="s">
        <v>5</v>
      </c>
      <c r="B10" s="5"/>
      <c r="C10" s="5"/>
      <c r="D10" s="178" t="str">
        <f>Resultados!G12</f>
        <v>LPX-0000</v>
      </c>
      <c r="E10" s="178"/>
      <c r="F10" s="178"/>
      <c r="G10" s="22"/>
      <c r="H10" s="8"/>
      <c r="I10" s="28"/>
      <c r="J10" s="22"/>
      <c r="K10" s="8"/>
      <c r="L10" s="8"/>
      <c r="M10" s="28"/>
      <c r="N10" s="22"/>
      <c r="O10" s="28"/>
      <c r="P10" s="28"/>
      <c r="Q10" s="8"/>
      <c r="R10" s="29"/>
      <c r="S10" s="57" t="s">
        <v>6</v>
      </c>
      <c r="T10" s="57"/>
      <c r="U10" s="193">
        <f>Resultados!X12</f>
        <v>0</v>
      </c>
      <c r="V10" s="193"/>
      <c r="W10" s="193"/>
      <c r="X10" s="193"/>
      <c r="Y10" s="19"/>
    </row>
    <row r="11" spans="1:31" ht="13.5" thickBot="1" x14ac:dyDescent="0.25">
      <c r="A11" s="12" t="s">
        <v>7</v>
      </c>
      <c r="B11" s="13"/>
      <c r="C11" s="13"/>
      <c r="D11" s="207">
        <f>Resultados!D13</f>
        <v>0</v>
      </c>
      <c r="E11" s="207"/>
      <c r="F11" s="207"/>
      <c r="G11" s="30"/>
      <c r="H11" s="31"/>
      <c r="I11" s="31"/>
      <c r="J11" s="30"/>
      <c r="K11" s="31"/>
      <c r="L11" s="31"/>
      <c r="M11" s="31"/>
      <c r="N11" s="30"/>
      <c r="O11" s="31"/>
      <c r="P11" s="31"/>
      <c r="Q11" s="31"/>
      <c r="R11" s="40"/>
      <c r="S11" s="221" t="s">
        <v>8</v>
      </c>
      <c r="T11" s="221"/>
      <c r="U11" s="220" t="str">
        <f>Resultados!X13</f>
        <v>00 Meses</v>
      </c>
      <c r="V11" s="220"/>
      <c r="W11" s="220"/>
      <c r="X11" s="220"/>
      <c r="Y11" s="33"/>
    </row>
    <row r="12" spans="1:31" ht="13.5" thickBot="1" x14ac:dyDescent="0.25"/>
    <row r="13" spans="1:31" x14ac:dyDescent="0.2">
      <c r="A13" s="199" t="s">
        <v>53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1"/>
    </row>
    <row r="14" spans="1:31" ht="13.5" thickBot="1" x14ac:dyDescent="0.25">
      <c r="A14" s="202"/>
      <c r="B14" s="203"/>
      <c r="C14" s="203"/>
      <c r="D14" s="203"/>
      <c r="E14" s="203"/>
      <c r="F14" s="203"/>
      <c r="G14" s="204"/>
      <c r="H14" s="204"/>
      <c r="I14" s="204"/>
      <c r="J14" s="204"/>
      <c r="K14" s="204"/>
      <c r="L14" s="204"/>
      <c r="M14" s="204"/>
      <c r="N14" s="204"/>
      <c r="O14" s="204"/>
      <c r="P14" s="203"/>
      <c r="Q14" s="203"/>
      <c r="R14" s="203"/>
      <c r="S14" s="203"/>
      <c r="T14" s="203"/>
      <c r="U14" s="203"/>
      <c r="V14" s="203"/>
      <c r="W14" s="203"/>
      <c r="X14" s="203"/>
      <c r="Y14" s="205"/>
    </row>
    <row r="15" spans="1:31" ht="19.5" customHeight="1" x14ac:dyDescent="0.2">
      <c r="E15" s="190" t="s">
        <v>17</v>
      </c>
      <c r="F15" s="191"/>
      <c r="G15" s="34">
        <v>0</v>
      </c>
      <c r="H15" s="34">
        <v>3</v>
      </c>
      <c r="I15" s="34">
        <v>6</v>
      </c>
      <c r="J15" s="34">
        <v>9</v>
      </c>
      <c r="K15" s="34">
        <v>12</v>
      </c>
      <c r="L15" s="34">
        <v>24</v>
      </c>
      <c r="M15" s="34">
        <v>36</v>
      </c>
      <c r="N15" s="34">
        <v>48</v>
      </c>
      <c r="O15" s="34">
        <v>60</v>
      </c>
      <c r="P15" s="208" t="s">
        <v>18</v>
      </c>
      <c r="Q15" s="209"/>
      <c r="R15" s="208" t="s">
        <v>19</v>
      </c>
      <c r="S15" s="209"/>
      <c r="T15" s="212" t="s">
        <v>21</v>
      </c>
      <c r="U15" s="213"/>
    </row>
    <row r="16" spans="1:31" ht="13.5" thickBot="1" x14ac:dyDescent="0.25">
      <c r="E16" s="196" t="s">
        <v>20</v>
      </c>
      <c r="F16" s="197"/>
      <c r="G16" s="35">
        <f>Resultados!L22</f>
        <v>0</v>
      </c>
      <c r="H16" s="35">
        <f>Resultados!L23</f>
        <v>0</v>
      </c>
      <c r="I16" s="35">
        <f>Resultados!L24</f>
        <v>0</v>
      </c>
      <c r="J16" s="35">
        <f>Resultados!L25</f>
        <v>0</v>
      </c>
      <c r="K16" s="35">
        <f>Resultados!L26</f>
        <v>0</v>
      </c>
      <c r="L16" s="35">
        <f>Resultados!L27</f>
        <v>0</v>
      </c>
      <c r="M16" s="35">
        <f>Resultados!L28</f>
        <v>0</v>
      </c>
      <c r="N16" s="35">
        <f>Resultados!L29</f>
        <v>0</v>
      </c>
      <c r="O16" s="35">
        <f>Resultados!L30</f>
        <v>0</v>
      </c>
      <c r="P16" s="188">
        <f>AVERAGE(G16:I16)</f>
        <v>0</v>
      </c>
      <c r="Q16" s="189"/>
      <c r="R16" s="188">
        <f>STDEVP(G16:I16)</f>
        <v>0</v>
      </c>
      <c r="S16" s="189"/>
      <c r="T16" s="188" t="e">
        <f>(R16/P16)*100</f>
        <v>#DIV/0!</v>
      </c>
      <c r="U16" s="189"/>
    </row>
    <row r="17" spans="5:21" ht="13.5" thickBot="1" x14ac:dyDescent="0.25">
      <c r="E17" s="196" t="s">
        <v>23</v>
      </c>
      <c r="F17" s="197"/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188">
        <f>AVERAGE(G17:I17)</f>
        <v>0</v>
      </c>
      <c r="Q17" s="189"/>
      <c r="R17" s="188">
        <f>STDEVP(G17:I17)</f>
        <v>0</v>
      </c>
      <c r="S17" s="189"/>
      <c r="T17" s="188" t="e">
        <f>(R17/P17)*100</f>
        <v>#DIV/0!</v>
      </c>
      <c r="U17" s="189"/>
    </row>
    <row r="18" spans="5:21" ht="13.5" thickBot="1" x14ac:dyDescent="0.25">
      <c r="E18" s="196" t="s">
        <v>22</v>
      </c>
      <c r="F18" s="197"/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06">
        <f>AVERAGE(G18:I18)</f>
        <v>0</v>
      </c>
      <c r="Q18" s="206"/>
      <c r="R18" s="206">
        <f>STDEVP(G18:I18)</f>
        <v>0</v>
      </c>
      <c r="S18" s="206"/>
      <c r="T18" s="206" t="e">
        <f>(R18/P18)*100</f>
        <v>#DIV/0!</v>
      </c>
      <c r="U18" s="206"/>
    </row>
  </sheetData>
  <mergeCells count="34">
    <mergeCell ref="E18:F18"/>
    <mergeCell ref="P18:Q18"/>
    <mergeCell ref="R18:S18"/>
    <mergeCell ref="T18:U18"/>
    <mergeCell ref="E16:F16"/>
    <mergeCell ref="P16:Q16"/>
    <mergeCell ref="R16:S16"/>
    <mergeCell ref="T16:U16"/>
    <mergeCell ref="E17:F17"/>
    <mergeCell ref="P17:Q17"/>
    <mergeCell ref="R17:S17"/>
    <mergeCell ref="T17:U17"/>
    <mergeCell ref="E15:F15"/>
    <mergeCell ref="P15:Q15"/>
    <mergeCell ref="R15:S15"/>
    <mergeCell ref="T15:U15"/>
    <mergeCell ref="S11:T11"/>
    <mergeCell ref="U11:X11"/>
    <mergeCell ref="D10:F10"/>
    <mergeCell ref="S10:T10"/>
    <mergeCell ref="U10:X10"/>
    <mergeCell ref="D11:F11"/>
    <mergeCell ref="A13:Y14"/>
    <mergeCell ref="A1:D5"/>
    <mergeCell ref="U2:Y2"/>
    <mergeCell ref="U1:Y1"/>
    <mergeCell ref="A8:Y8"/>
    <mergeCell ref="D9:F9"/>
    <mergeCell ref="Q9:W9"/>
    <mergeCell ref="E1:T3"/>
    <mergeCell ref="U3:Y3"/>
    <mergeCell ref="E4:T5"/>
    <mergeCell ref="U4:Y4"/>
    <mergeCell ref="U5:Y5"/>
  </mergeCells>
  <pageMargins left="0.5" right="0.25" top="0.5" bottom="0.5" header="0" footer="0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Resultados</vt:lpstr>
      <vt:lpstr>Concentración</vt:lpstr>
      <vt:lpstr>Disolución</vt:lpstr>
      <vt:lpstr>Uniformidad</vt:lpstr>
      <vt:lpstr>Concentración!Área_de_impresión</vt:lpstr>
      <vt:lpstr>Disolución!Área_de_impresión</vt:lpstr>
      <vt:lpstr>Resultados!Área_de_impresión</vt:lpstr>
      <vt:lpstr>Uniformidad!Área_de_impresión</vt:lpstr>
    </vt:vector>
  </TitlesOfParts>
  <Company>Laboratorios Bonin.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Bonin.</dc:creator>
  <cp:lastModifiedBy>Gestion de Calidad Bonin</cp:lastModifiedBy>
  <cp:lastPrinted>2022-06-21T20:08:22Z</cp:lastPrinted>
  <dcterms:created xsi:type="dcterms:W3CDTF">2009-07-03T15:58:48Z</dcterms:created>
  <dcterms:modified xsi:type="dcterms:W3CDTF">2024-06-10T21:07:24Z</dcterms:modified>
</cp:coreProperties>
</file>