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2_Map_Procesos_Procedimiento\Abastecimiento\BPT\FORMATOS\"/>
    </mc:Choice>
  </mc:AlternateContent>
  <bookViews>
    <workbookView xWindow="0" yWindow="0" windowWidth="28800" windowHeight="12330"/>
  </bookViews>
  <sheets>
    <sheet name="OBJETIVOS E INDICADORES" sheetId="1" r:id="rId1"/>
    <sheet name="SUPERVISOR DISTRIBUCION" sheetId="4" state="hidden" r:id="rId2"/>
    <sheet name="ASISTENTE BPT" sheetId="5" state="hidden" r:id="rId3"/>
    <sheet name="AUXILIAR DE FACTURACION" sheetId="6" state="hidden" r:id="rId4"/>
  </sheets>
  <definedNames>
    <definedName name="_xlnm.Print_Area" localSheetId="2">'ASISTENTE BPT'!$A$1:$D$22</definedName>
    <definedName name="_xlnm.Print_Area" localSheetId="0">'OBJETIVOS E INDICADORES'!$A$1:$Q$38</definedName>
    <definedName name="_xlnm.Print_Area" localSheetId="1">'SUPERVISOR DISTRIBUCION'!$A$1:$D$27</definedName>
  </definedNames>
  <calcPr calcId="162913"/>
</workbook>
</file>

<file path=xl/calcChain.xml><?xml version="1.0" encoding="utf-8"?>
<calcChain xmlns="http://schemas.openxmlformats.org/spreadsheetml/2006/main">
  <c r="D20" i="4" l="1"/>
  <c r="B3" i="6"/>
  <c r="B3" i="5"/>
  <c r="B3" i="4"/>
  <c r="D18" i="6" l="1"/>
  <c r="D17" i="5"/>
  <c r="E16" i="6"/>
  <c r="E20" i="4" l="1"/>
  <c r="P18" i="6"/>
  <c r="O18" i="6"/>
  <c r="N18" i="6"/>
  <c r="M18" i="6"/>
  <c r="L16" i="6"/>
  <c r="L18" i="6" s="1"/>
  <c r="K16" i="6"/>
  <c r="K18" i="6" s="1"/>
  <c r="J16" i="6"/>
  <c r="J18" i="6" s="1"/>
  <c r="I16" i="6"/>
  <c r="I18" i="6" s="1"/>
  <c r="H16" i="6"/>
  <c r="H18" i="6" s="1"/>
  <c r="G16" i="6"/>
  <c r="G18" i="6" s="1"/>
  <c r="F16" i="6"/>
  <c r="F18" i="6" s="1"/>
  <c r="E18" i="6"/>
  <c r="D16" i="6"/>
  <c r="L15" i="5" l="1"/>
  <c r="M24" i="1"/>
  <c r="L24" i="1" l="1"/>
  <c r="K15" i="5" l="1"/>
  <c r="D15" i="5" l="1"/>
  <c r="J15" i="5"/>
  <c r="I15" i="5" l="1"/>
  <c r="H15" i="5" l="1"/>
  <c r="I24" i="1" l="1"/>
  <c r="H24" i="1"/>
  <c r="G24" i="1"/>
  <c r="G15" i="5" l="1"/>
  <c r="F15" i="5" l="1"/>
  <c r="E15" i="5" l="1"/>
  <c r="P24" i="1" l="1"/>
  <c r="H20" i="4" l="1"/>
  <c r="Q24" i="1" l="1"/>
  <c r="P20" i="4"/>
  <c r="O20" i="4" l="1"/>
  <c r="O24" i="1" l="1"/>
  <c r="N24" i="1" l="1"/>
  <c r="Q26" i="1" l="1"/>
  <c r="P26" i="1"/>
  <c r="O26" i="1"/>
  <c r="N26" i="1"/>
  <c r="M26" i="1"/>
  <c r="L26" i="1"/>
  <c r="P17" i="5"/>
  <c r="O17" i="5"/>
  <c r="N17" i="5"/>
  <c r="M17" i="5"/>
  <c r="L17" i="5"/>
  <c r="K17" i="5"/>
  <c r="P22" i="4"/>
  <c r="O22" i="4"/>
  <c r="N20" i="4"/>
  <c r="N22" i="4" s="1"/>
  <c r="M20" i="4"/>
  <c r="M22" i="4" s="1"/>
  <c r="L20" i="4"/>
  <c r="L22" i="4" s="1"/>
  <c r="K20" i="4"/>
  <c r="K22" i="4" s="1"/>
  <c r="J20" i="4"/>
  <c r="J22" i="4" s="1"/>
  <c r="I20" i="4"/>
  <c r="I22" i="4" s="1"/>
  <c r="H22" i="4"/>
  <c r="K24" i="1" l="1"/>
  <c r="K26" i="1" s="1"/>
  <c r="J17" i="5" l="1"/>
  <c r="I17" i="5" l="1"/>
  <c r="J24" i="1" l="1"/>
  <c r="J26" i="1" s="1"/>
  <c r="G20" i="4" l="1"/>
  <c r="G22" i="4" s="1"/>
  <c r="F20" i="4"/>
  <c r="F22" i="4" s="1"/>
  <c r="E22" i="4"/>
  <c r="H17" i="5" l="1"/>
  <c r="G17" i="5"/>
  <c r="F17" i="5"/>
  <c r="E17" i="5"/>
  <c r="D22" i="4" l="1"/>
  <c r="E24" i="1"/>
  <c r="E26" i="1" s="1"/>
  <c r="I26" i="1"/>
  <c r="H26" i="1"/>
  <c r="G26" i="1"/>
  <c r="F24" i="1" l="1"/>
  <c r="F26" i="1" s="1"/>
</calcChain>
</file>

<file path=xl/sharedStrings.xml><?xml version="1.0" encoding="utf-8"?>
<sst xmlns="http://schemas.openxmlformats.org/spreadsheetml/2006/main" count="191" uniqueCount="77">
  <si>
    <t>LABORATORIOS BONIN,S.A.</t>
  </si>
  <si>
    <t>OBJETIVOS E INDICADORES DE DESEMPEÑO</t>
  </si>
  <si>
    <t>NOMBRE</t>
  </si>
  <si>
    <t>PUESTO</t>
  </si>
  <si>
    <t>DEPARTAMENTO</t>
  </si>
  <si>
    <t>No.</t>
  </si>
  <si>
    <t>OBJETIVO</t>
  </si>
  <si>
    <t>INDICADOR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</si>
  <si>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</si>
  <si>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</si>
  <si>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</si>
  <si>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</si>
  <si>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</si>
  <si>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</si>
  <si>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</si>
  <si>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</si>
  <si>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</t>
  </si>
  <si>
    <t>OCTUBRE</t>
  </si>
  <si>
    <t>NOV</t>
  </si>
  <si>
    <t>DIC</t>
  </si>
  <si>
    <t>TOTALES</t>
  </si>
  <si>
    <t>MENSUAL</t>
  </si>
  <si>
    <t xml:space="preserve">                                                                                                  VALORIZACION</t>
  </si>
  <si>
    <t xml:space="preserve">                                                                                   VALORIZACION</t>
  </si>
  <si>
    <t>Rangos Evaluación de Desempeño Personal</t>
  </si>
  <si>
    <t>100 -  95</t>
  </si>
  <si>
    <t>Excelente</t>
  </si>
  <si>
    <t>94-85</t>
  </si>
  <si>
    <t>Muy Bueno</t>
  </si>
  <si>
    <t>84-80</t>
  </si>
  <si>
    <t>Bueno</t>
  </si>
  <si>
    <t>79-70</t>
  </si>
  <si>
    <t>Regular</t>
  </si>
  <si>
    <t>69-50</t>
  </si>
  <si>
    <t>Malo</t>
  </si>
  <si>
    <t>BODEGA PRODUCTO TERMINADO</t>
  </si>
  <si>
    <t>OSWALDO MARTINEZ</t>
  </si>
  <si>
    <t>JEFE DE AREA</t>
  </si>
  <si>
    <t>CONTROLAR</t>
  </si>
  <si>
    <t>ACTUALIZAR</t>
  </si>
  <si>
    <t>ELABORAR</t>
  </si>
  <si>
    <t>MANIFIESTOS DE CARGA PARA SALIDA DE RUTAS DE DISTRIBUCION</t>
  </si>
  <si>
    <t>TRASLADAR</t>
  </si>
  <si>
    <t>HORARIO</t>
  </si>
  <si>
    <t>PUNTUALIDAD</t>
  </si>
  <si>
    <t>ACTUALIZACION DE INFORMACION PARA INDICADORES</t>
  </si>
  <si>
    <t>SEGUIMIENTO AL PERSONAL DE DISTRIBUCION EN RUTA</t>
  </si>
  <si>
    <t>ELIEZER SANTANA</t>
  </si>
  <si>
    <t>SUPERVISOR DE DISTRIBUCION</t>
  </si>
  <si>
    <t>BODEGA DE PRODUTO TERMINADO</t>
  </si>
  <si>
    <t>HAROLDO ALVAREZ</t>
  </si>
  <si>
    <t>ASISTENTE BPT</t>
  </si>
  <si>
    <t>RECEPCION</t>
  </si>
  <si>
    <t>FACTURAS IMPRESAS POR PEDIDOS Y POR FACTURAS VARIAS (INTEREMPRESAS, PARQUEOS Y SERVICIOS VARIOS)</t>
  </si>
  <si>
    <t>CONTROL</t>
  </si>
  <si>
    <t>CORRELATIVO DE FACTURAS IMPRESAS</t>
  </si>
  <si>
    <t>VERIFICACION</t>
  </si>
  <si>
    <t>REPORTE DE ENTREGA DE FACTURAS AL AREA DE CREDITOS</t>
  </si>
  <si>
    <t>MANTIENE</t>
  </si>
  <si>
    <t>ARCHIVO DE FACTURAS</t>
  </si>
  <si>
    <t>REVISION</t>
  </si>
  <si>
    <t>FACTURAS DE PAQUETERIA ENVIADA POR PROVEEDORES</t>
  </si>
  <si>
    <t>RECEPCION Y MANEJO DE DOCUMENTACION DE DEVOLUCIONES (VENCIDOS Y RECLAMOS)</t>
  </si>
  <si>
    <t xml:space="preserve">ACTUALIZACION DE REPORTE DE DEVOLUCIONES </t>
  </si>
  <si>
    <t>REPORTE DE TIEMPO EXTRAORDINARIO Y REPORTE DE PERMISOS</t>
  </si>
  <si>
    <t>BOLETAS DE EGRESOS E INGRESOS DE BODEGA DE PRODUCTO TERMINADO</t>
  </si>
  <si>
    <t>CONTROL DE VALES DE COMBUSTIBLE ENTREGADOS AL PERSONAL DE DISTRIBUCION</t>
  </si>
  <si>
    <t>JULIO SOSA</t>
  </si>
  <si>
    <t>AUXILIAR DE FACTURACION</t>
  </si>
  <si>
    <t>LLEVAR</t>
  </si>
  <si>
    <t>DESVIACIONES EN ENTREGAS GENERADAS POR LAS RUTAS DE DISTRIBUCION</t>
  </si>
  <si>
    <t>Laboratorios Bonin</t>
  </si>
  <si>
    <t>Versión: 01</t>
  </si>
  <si>
    <t>EVALUACIÓN DE OBJETIVOS E INDICADORES DE DESEMPEÑO  PERSONAL  BPT</t>
  </si>
  <si>
    <t>CÓDIGO:                FO-BPT-027-01</t>
  </si>
  <si>
    <t>Vigencia:     01/07/2023</t>
  </si>
  <si>
    <t>Vencimiento: 01/07/2025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</si>
</sst>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name val="Times New Roman"/>
      <family val="1"/>
    </font>
    <font>
      <b/>
      <sz val="20"/>
      <name val="Times New Roman"/>
      <family val="1"/>
    </font>
    <font>
      <b/>
      <sz val="24"/>
      <color rgb="FF000000"/>
      <name val="Times New Roman"/>
      <family val="1"/>
    </font>
    <font>
      <b/>
      <sz val="24"/>
      <name val="Times New Roman"/>
      <family val="1"/>
    </font>
    <font>
      <sz val="16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theme="4"/>
      </left>
      <right style="dashed">
        <color theme="4"/>
      </right>
      <top style="thin">
        <color indexed="64"/>
      </top>
      <bottom style="dashed">
        <color theme="4"/>
      </bottom>
      <diagonal/>
    </border>
    <border>
      <left style="dashed">
        <color theme="4"/>
      </left>
      <right style="dashed">
        <color theme="4"/>
      </right>
      <top style="thin">
        <color indexed="64"/>
      </top>
      <bottom style="dashed">
        <color theme="4"/>
      </bottom>
      <diagonal/>
    </border>
    <border>
      <left style="double">
        <color theme="4"/>
      </left>
      <right style="dashed">
        <color theme="4"/>
      </right>
      <top style="dashed">
        <color theme="4"/>
      </top>
      <bottom style="dashed">
        <color theme="4"/>
      </bottom>
      <diagonal/>
    </border>
    <border>
      <left style="dashed">
        <color theme="4"/>
      </left>
      <right style="dashed">
        <color theme="4"/>
      </right>
      <top style="dashed">
        <color theme="4"/>
      </top>
      <bottom style="dashed">
        <color theme="4"/>
      </bottom>
      <diagonal/>
    </border>
    <border>
      <left style="double">
        <color theme="4"/>
      </left>
      <right style="dashed">
        <color theme="4"/>
      </right>
      <top style="dashed">
        <color theme="4"/>
      </top>
      <bottom style="double">
        <color theme="4"/>
      </bottom>
      <diagonal/>
    </border>
    <border>
      <left style="dashed">
        <color theme="4"/>
      </left>
      <right style="dashed">
        <color theme="4"/>
      </right>
      <top style="dashed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dashed">
        <color theme="4"/>
      </left>
      <right style="dashed">
        <color theme="4"/>
      </right>
      <top/>
      <bottom style="dashed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theme="4"/>
      </left>
      <right/>
      <top style="double">
        <color theme="4"/>
      </top>
      <bottom/>
      <diagonal/>
    </border>
    <border>
      <left/>
      <right/>
      <top style="double">
        <color theme="4"/>
      </top>
      <bottom/>
      <diagonal/>
    </border>
    <border>
      <left style="double">
        <color theme="4"/>
      </left>
      <right style="dashed">
        <color theme="4"/>
      </right>
      <top style="dashed">
        <color theme="4"/>
      </top>
      <bottom/>
      <diagonal/>
    </border>
    <border>
      <left style="dashed">
        <color theme="4"/>
      </left>
      <right style="dashed">
        <color theme="4"/>
      </right>
      <top style="dashed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Font="1"/>
    <xf numFmtId="0" fontId="1" fillId="2" borderId="1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3" xfId="0" applyFont="1" applyBorder="1" applyAlignment="1">
      <alignment wrapText="1"/>
    </xf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0" fillId="0" borderId="13" xfId="0" applyFont="1" applyBorder="1"/>
    <xf numFmtId="0" fontId="2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wrapText="1"/>
    </xf>
    <xf numFmtId="0" fontId="0" fillId="0" borderId="14" xfId="0" applyFont="1" applyBorder="1" applyAlignment="1">
      <alignment wrapText="1"/>
    </xf>
    <xf numFmtId="0" fontId="0" fillId="0" borderId="0" xfId="0" applyFont="1" applyBorder="1"/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0" fillId="4" borderId="0" xfId="0" applyFont="1" applyFill="1" applyBorder="1" applyAlignment="1">
      <alignment wrapText="1"/>
    </xf>
    <xf numFmtId="0" fontId="4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wrapText="1"/>
    </xf>
    <xf numFmtId="0" fontId="6" fillId="0" borderId="14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0" fillId="0" borderId="20" xfId="0" applyFont="1" applyBorder="1"/>
    <xf numFmtId="0" fontId="4" fillId="0" borderId="21" xfId="0" applyFont="1" applyBorder="1" applyAlignment="1">
      <alignment horizontal="center" vertical="center"/>
    </xf>
    <xf numFmtId="0" fontId="0" fillId="3" borderId="18" xfId="0" applyFont="1" applyFill="1" applyBorder="1" applyAlignment="1">
      <alignment horizontal="center" wrapText="1"/>
    </xf>
    <xf numFmtId="0" fontId="0" fillId="3" borderId="19" xfId="0" applyFont="1" applyFill="1" applyBorder="1" applyAlignment="1">
      <alignment horizontal="center" wrapText="1"/>
    </xf>
    <xf numFmtId="0" fontId="8" fillId="0" borderId="22" xfId="0" applyFont="1" applyBorder="1" applyAlignment="1">
      <alignment horizontal="center" vertical="top" wrapText="1"/>
    </xf>
    <xf numFmtId="0" fontId="8" fillId="0" borderId="26" xfId="0" applyFont="1" applyBorder="1" applyAlignment="1">
      <alignment horizontal="center" vertical="top" wrapText="1"/>
    </xf>
    <xf numFmtId="0" fontId="8" fillId="0" borderId="29" xfId="0" applyFont="1" applyBorder="1" applyAlignment="1">
      <alignment horizontal="center" vertical="top" wrapText="1"/>
    </xf>
    <xf numFmtId="0" fontId="9" fillId="0" borderId="23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 wrapText="1"/>
    </xf>
    <xf numFmtId="0" fontId="11" fillId="0" borderId="3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1</xdr:row>
      <xdr:rowOff>349250</xdr:rowOff>
    </xdr:from>
    <xdr:to>
      <xdr:col>2</xdr:col>
      <xdr:colOff>1524000</xdr:colOff>
      <xdr:row>3</xdr:row>
      <xdr:rowOff>468842</xdr:rowOff>
    </xdr:to>
    <xdr:pic>
      <xdr:nvPicPr>
        <xdr:cNvPr id="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625" y="539750"/>
          <a:ext cx="1333500" cy="12625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1"/>
  <sheetViews>
    <sheetView showGridLines="0" tabSelected="1" view="pageBreakPreview" zoomScale="90" zoomScaleNormal="90" zoomScaleSheetLayoutView="90" workbookViewId="0">
      <selection activeCell="A37" sqref="A37:XFD39"/>
    </sheetView>
  </sheetViews>
  <sheetFormatPr baseColWidth="10" defaultColWidth="11.42578125" defaultRowHeight="15" x14ac:dyDescent="0.25"/>
  <cols>
    <col min="1" max="1" width="4.28515625" style="1" customWidth="1"/>
    <col min="2" max="2" width="3.140625" style="1" customWidth="1"/>
    <col min="3" max="3" width="27.42578125" style="1" customWidth="1"/>
    <col min="4" max="4" width="52.28515625" style="1" customWidth="1"/>
    <col min="5" max="5" width="11.7109375" style="1" customWidth="1"/>
    <col min="6" max="16384" width="11.42578125" style="1"/>
  </cols>
  <sheetData>
    <row r="2" spans="2:17" ht="62.25" customHeight="1" x14ac:dyDescent="0.25">
      <c r="C2" s="36" t="s">
        <v>71</v>
      </c>
      <c r="D2" s="51" t="s">
        <v>73</v>
      </c>
      <c r="E2" s="52"/>
      <c r="F2" s="52"/>
      <c r="G2" s="52"/>
      <c r="H2" s="52"/>
      <c r="I2" s="52"/>
      <c r="J2" s="52"/>
      <c r="K2" s="52"/>
      <c r="L2" s="52"/>
      <c r="M2" s="52"/>
      <c r="N2" s="53"/>
      <c r="O2" s="39" t="s">
        <v>74</v>
      </c>
      <c r="P2" s="40"/>
      <c r="Q2" s="41"/>
    </row>
    <row r="3" spans="2:17" ht="27" customHeight="1" x14ac:dyDescent="0.25">
      <c r="C3" s="37"/>
      <c r="D3" s="54"/>
      <c r="E3" s="55"/>
      <c r="F3" s="55"/>
      <c r="G3" s="55"/>
      <c r="H3" s="55"/>
      <c r="I3" s="55"/>
      <c r="J3" s="55"/>
      <c r="K3" s="55"/>
      <c r="L3" s="55"/>
      <c r="M3" s="55"/>
      <c r="N3" s="56"/>
      <c r="O3" s="42" t="s">
        <v>72</v>
      </c>
      <c r="P3" s="43"/>
      <c r="Q3" s="44"/>
    </row>
    <row r="4" spans="2:17" ht="39" customHeight="1" x14ac:dyDescent="0.25">
      <c r="C4" s="37"/>
      <c r="D4" s="57" t="s">
        <v>35</v>
      </c>
      <c r="E4" s="58"/>
      <c r="F4" s="58"/>
      <c r="G4" s="58"/>
      <c r="H4" s="58"/>
      <c r="I4" s="58"/>
      <c r="J4" s="58"/>
      <c r="K4" s="58"/>
      <c r="L4" s="58"/>
      <c r="M4" s="58"/>
      <c r="N4" s="59"/>
      <c r="O4" s="45" t="s">
        <v>75</v>
      </c>
      <c r="P4" s="46"/>
      <c r="Q4" s="47"/>
    </row>
    <row r="5" spans="2:17" ht="15" customHeight="1" x14ac:dyDescent="0.25">
      <c r="C5" s="38"/>
      <c r="D5" s="60"/>
      <c r="E5" s="61"/>
      <c r="F5" s="61"/>
      <c r="G5" s="61"/>
      <c r="H5" s="61"/>
      <c r="I5" s="61"/>
      <c r="J5" s="61"/>
      <c r="K5" s="61"/>
      <c r="L5" s="61"/>
      <c r="M5" s="61"/>
      <c r="N5" s="62"/>
      <c r="O5" s="48" t="s">
        <v>76</v>
      </c>
      <c r="P5" s="49"/>
      <c r="Q5" s="50"/>
    </row>
    <row r="7" spans="2:17" x14ac:dyDescent="0.25">
      <c r="C7" s="10" t="s">
        <v>2</v>
      </c>
      <c r="D7" s="11"/>
      <c r="E7" s="21"/>
    </row>
    <row r="8" spans="2:17" x14ac:dyDescent="0.25">
      <c r="C8" s="12" t="s">
        <v>3</v>
      </c>
      <c r="D8" s="13"/>
      <c r="E8" s="21"/>
    </row>
    <row r="9" spans="2:17" x14ac:dyDescent="0.25">
      <c r="C9" s="12" t="s">
        <v>4</v>
      </c>
      <c r="D9" s="13"/>
      <c r="E9" s="21"/>
    </row>
    <row r="10" spans="2:17" x14ac:dyDescent="0.25">
      <c r="C10" s="14" t="s">
        <v>37</v>
      </c>
      <c r="D10" s="15"/>
      <c r="E10" s="21"/>
    </row>
    <row r="11" spans="2:17" ht="18.75" x14ac:dyDescent="0.3">
      <c r="F11" s="22" t="s">
        <v>22</v>
      </c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4"/>
    </row>
    <row r="12" spans="2:17" x14ac:dyDescent="0.25">
      <c r="B12" s="2" t="s">
        <v>5</v>
      </c>
      <c r="C12" s="2" t="s">
        <v>6</v>
      </c>
      <c r="D12" s="2" t="s">
        <v>7</v>
      </c>
      <c r="E12" s="2" t="s">
        <v>21</v>
      </c>
      <c r="F12" s="2" t="s">
        <v>8</v>
      </c>
      <c r="G12" s="2" t="s">
        <v>9</v>
      </c>
      <c r="H12" s="2" t="s">
        <v>10</v>
      </c>
      <c r="I12" s="2" t="s">
        <v>11</v>
      </c>
      <c r="J12" s="2" t="s">
        <v>12</v>
      </c>
      <c r="K12" s="2" t="s">
        <v>13</v>
      </c>
      <c r="L12" s="2" t="s">
        <v>14</v>
      </c>
      <c r="M12" s="2" t="s">
        <v>15</v>
      </c>
      <c r="N12" s="2" t="s">
        <v>16</v>
      </c>
      <c r="O12" s="2" t="s">
        <v>17</v>
      </c>
      <c r="P12" s="2" t="s">
        <v>18</v>
      </c>
      <c r="Q12" s="2" t="s">
        <v>19</v>
      </c>
    </row>
    <row r="13" spans="2:17" ht="33.75" customHeight="1" x14ac:dyDescent="0.25">
      <c r="B13" s="4">
        <v>1</v>
      </c>
      <c r="C13" s="5"/>
      <c r="D13" s="2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</row>
    <row r="14" spans="2:17" ht="33.75" customHeight="1" x14ac:dyDescent="0.25">
      <c r="B14" s="6">
        <v>2</v>
      </c>
      <c r="C14" s="19"/>
      <c r="D14" s="29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</row>
    <row r="15" spans="2:17" ht="33.75" customHeight="1" x14ac:dyDescent="0.25">
      <c r="B15" s="6">
        <v>3</v>
      </c>
      <c r="C15" s="19"/>
      <c r="D15" s="30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</row>
    <row r="16" spans="2:17" ht="33.75" customHeight="1" x14ac:dyDescent="0.25">
      <c r="B16" s="6">
        <v>4</v>
      </c>
      <c r="C16" s="19"/>
      <c r="D16" s="30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</row>
    <row r="17" spans="2:17" ht="33.75" customHeight="1" x14ac:dyDescent="0.25">
      <c r="B17" s="6">
        <v>5</v>
      </c>
      <c r="C17" s="20"/>
      <c r="D17" s="30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</row>
    <row r="18" spans="2:17" ht="33.75" customHeight="1" x14ac:dyDescent="0.25">
      <c r="B18" s="6">
        <v>6</v>
      </c>
      <c r="C18" s="20"/>
      <c r="D18" s="29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</row>
    <row r="19" spans="2:17" ht="33.75" customHeight="1" x14ac:dyDescent="0.25">
      <c r="B19" s="6">
        <v>7</v>
      </c>
      <c r="C19" s="20"/>
      <c r="D19" s="29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</row>
    <row r="20" spans="2:17" ht="33.75" customHeight="1" x14ac:dyDescent="0.25">
      <c r="B20" s="6">
        <v>8</v>
      </c>
      <c r="C20" s="20"/>
      <c r="D20" s="29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</row>
    <row r="21" spans="2:17" ht="33.75" customHeight="1" x14ac:dyDescent="0.25">
      <c r="B21" s="6">
        <v>9</v>
      </c>
      <c r="C21" s="20"/>
      <c r="D21" s="29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</row>
    <row r="22" spans="2:17" ht="33.75" customHeight="1" x14ac:dyDescent="0.25">
      <c r="B22" s="6">
        <v>10</v>
      </c>
      <c r="C22" s="20"/>
      <c r="D22" s="29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</row>
    <row r="23" spans="2:17" ht="33.75" customHeight="1" x14ac:dyDescent="0.25">
      <c r="B23" s="6">
        <v>11</v>
      </c>
      <c r="C23" s="20"/>
      <c r="D23" s="29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</row>
    <row r="24" spans="2:17" ht="33.75" customHeight="1" thickBot="1" x14ac:dyDescent="0.4">
      <c r="B24" s="7"/>
      <c r="C24" s="8"/>
      <c r="D24" s="16" t="s">
        <v>20</v>
      </c>
      <c r="E24" s="17">
        <f t="shared" ref="E24:Q24" si="0">SUM(E13:E23)</f>
        <v>0</v>
      </c>
      <c r="F24" s="17">
        <f t="shared" si="0"/>
        <v>0</v>
      </c>
      <c r="G24" s="17">
        <f t="shared" ref="G24:H24" si="1">SUM(G13:G23)</f>
        <v>0</v>
      </c>
      <c r="H24" s="17">
        <f t="shared" si="1"/>
        <v>0</v>
      </c>
      <c r="I24" s="17">
        <f t="shared" ref="I24" si="2">SUM(I13:I23)</f>
        <v>0</v>
      </c>
      <c r="J24" s="17">
        <f t="shared" si="0"/>
        <v>0</v>
      </c>
      <c r="K24" s="17">
        <f t="shared" si="0"/>
        <v>0</v>
      </c>
      <c r="L24" s="17">
        <f t="shared" ref="L24:M24" si="3">SUM(L13:L23)</f>
        <v>0</v>
      </c>
      <c r="M24" s="17">
        <f t="shared" si="3"/>
        <v>0</v>
      </c>
      <c r="N24" s="17">
        <f t="shared" si="0"/>
        <v>0</v>
      </c>
      <c r="O24" s="17">
        <f t="shared" si="0"/>
        <v>0</v>
      </c>
      <c r="P24" s="17">
        <f t="shared" ref="P24" si="4">SUM(P13:P23)</f>
        <v>0</v>
      </c>
      <c r="Q24" s="17">
        <f t="shared" si="0"/>
        <v>0</v>
      </c>
    </row>
    <row r="25" spans="2:17" ht="16.5" thickTop="1" thickBot="1" x14ac:dyDescent="0.3"/>
    <row r="26" spans="2:17" ht="15.75" thickTop="1" x14ac:dyDescent="0.25">
      <c r="C26" s="34" t="s">
        <v>24</v>
      </c>
      <c r="D26" s="35"/>
      <c r="E26" s="25" t="str">
        <f t="shared" ref="E26:H26" si="5">IF(E24&gt;69,IF(E24&gt;79,IF(E24&gt;84,IF(E24&gt;94,IF(E24&gt;=95,"EXCELENTE","EXCELENTE"),"MUY BUENO"),"BUENO"),"REGULAR"),"DEFICIENTE")</f>
        <v>DEFICIENTE</v>
      </c>
      <c r="F26" s="25" t="str">
        <f t="shared" si="5"/>
        <v>DEFICIENTE</v>
      </c>
      <c r="G26" s="25" t="str">
        <f t="shared" si="5"/>
        <v>DEFICIENTE</v>
      </c>
      <c r="H26" s="25" t="str">
        <f t="shared" si="5"/>
        <v>DEFICIENTE</v>
      </c>
      <c r="I26" s="25" t="str">
        <f>IF(I24&gt;69,IF(I24&gt;79,IF(I24&gt;84,IF(I24&gt;94,IF(I24&gt;=95,"EXCELENTE","EXCELENTE"),"MUY BUENO"),"BUENO"),"REGULAR"),"DEFICIENTE")</f>
        <v>DEFICIENTE</v>
      </c>
      <c r="J26" s="25" t="str">
        <f>IF(J24&gt;69,IF(J24&gt;79,IF(J24&gt;84,IF(J24&gt;94,IF(J24&gt;=95,"EXCELENTE","EXCELENTE"),"MUY BUENO"),"BUENO"),"REGULAR"),"DEFICIENTE")</f>
        <v>DEFICIENTE</v>
      </c>
      <c r="K26" s="25" t="str">
        <f>IF(K24&gt;69,IF(K24&gt;79,IF(K24&gt;84,IF(K24&gt;94,IF(K24&gt;=95,"EXCELENTE","EXCELENTE"),"MUY BUENO"),"BUENO"),"REGULAR"),"DEFICIENTE")</f>
        <v>DEFICIENTE</v>
      </c>
      <c r="L26" s="25" t="str">
        <f t="shared" ref="L26:Q26" si="6">IF(L24&gt;69,IF(L24&gt;79,IF(L24&gt;84,IF(L24&gt;94,IF(L24&gt;=95,"EXCELENTE","EXCELENTE"),"MUY BUENO"),"BUENO"),"REGULAR"),"DEFICIENTE")</f>
        <v>DEFICIENTE</v>
      </c>
      <c r="M26" s="25" t="str">
        <f t="shared" si="6"/>
        <v>DEFICIENTE</v>
      </c>
      <c r="N26" s="25" t="str">
        <f t="shared" si="6"/>
        <v>DEFICIENTE</v>
      </c>
      <c r="O26" s="25" t="str">
        <f t="shared" si="6"/>
        <v>DEFICIENTE</v>
      </c>
      <c r="P26" s="25" t="str">
        <f t="shared" si="6"/>
        <v>DEFICIENTE</v>
      </c>
      <c r="Q26" s="25" t="str">
        <f t="shared" si="6"/>
        <v>DEFICIENTE</v>
      </c>
    </row>
    <row r="27" spans="2:17" x14ac:dyDescent="0.25">
      <c r="C27" s="26" t="s">
        <v>25</v>
      </c>
      <c r="D27" s="26" t="s">
        <v>26</v>
      </c>
    </row>
    <row r="28" spans="2:17" x14ac:dyDescent="0.25">
      <c r="C28" s="26" t="s">
        <v>27</v>
      </c>
      <c r="D28" s="26" t="s">
        <v>28</v>
      </c>
    </row>
    <row r="29" spans="2:17" x14ac:dyDescent="0.25">
      <c r="C29" s="26" t="s">
        <v>29</v>
      </c>
      <c r="D29" s="26" t="s">
        <v>30</v>
      </c>
    </row>
    <row r="30" spans="2:17" x14ac:dyDescent="0.25">
      <c r="C30" s="26" t="s">
        <v>31</v>
      </c>
      <c r="D30" s="26" t="s">
        <v>32</v>
      </c>
    </row>
    <row r="31" spans="2:17" x14ac:dyDescent="0.25">
      <c r="C31" s="26" t="s">
        <v>33</v>
      </c>
      <c r="D31" s="26" t="s">
        <v>34</v>
      </c>
    </row>
  </sheetData>
  <mergeCells count="8">
    <mergeCell ref="C26:D26"/>
    <mergeCell ref="C2:C5"/>
    <mergeCell ref="O2:Q2"/>
    <mergeCell ref="O3:Q3"/>
    <mergeCell ref="O4:Q4"/>
    <mergeCell ref="O5:Q5"/>
    <mergeCell ref="D2:N3"/>
    <mergeCell ref="D4:N5"/>
  </mergeCells>
  <pageMargins left="0" right="0" top="0" bottom="0" header="0" footer="0"/>
  <pageSetup scale="5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zoomScale="90" zoomScaleNormal="90" workbookViewId="0">
      <selection activeCell="B38" sqref="B38"/>
    </sheetView>
  </sheetViews>
  <sheetFormatPr baseColWidth="10" defaultColWidth="11.42578125" defaultRowHeight="15" x14ac:dyDescent="0.25"/>
  <cols>
    <col min="1" max="1" width="3.140625" style="1" customWidth="1"/>
    <col min="2" max="2" width="27.42578125" style="1" customWidth="1"/>
    <col min="3" max="3" width="46.85546875" style="1" customWidth="1"/>
    <col min="4" max="4" width="11" style="1" customWidth="1"/>
    <col min="5" max="16384" width="11.42578125" style="1"/>
  </cols>
  <sheetData>
    <row r="1" spans="1:16" ht="18.75" x14ac:dyDescent="0.3">
      <c r="B1" s="3" t="s">
        <v>0</v>
      </c>
    </row>
    <row r="2" spans="1:16" ht="18.75" x14ac:dyDescent="0.3">
      <c r="B2" s="3" t="s">
        <v>1</v>
      </c>
    </row>
    <row r="3" spans="1:16" ht="18.75" x14ac:dyDescent="0.3">
      <c r="B3" s="3" t="e">
        <f>+'OBJETIVOS E INDICADORES'!#REF!</f>
        <v>#REF!</v>
      </c>
    </row>
    <row r="4" spans="1:16" x14ac:dyDescent="0.25">
      <c r="B4" s="10" t="s">
        <v>2</v>
      </c>
      <c r="C4" s="11" t="s">
        <v>47</v>
      </c>
      <c r="D4" s="21"/>
    </row>
    <row r="5" spans="1:16" x14ac:dyDescent="0.25">
      <c r="B5" s="12" t="s">
        <v>3</v>
      </c>
      <c r="C5" s="13" t="s">
        <v>48</v>
      </c>
      <c r="D5" s="21"/>
    </row>
    <row r="6" spans="1:16" x14ac:dyDescent="0.25">
      <c r="B6" s="12" t="s">
        <v>4</v>
      </c>
      <c r="C6" s="13" t="s">
        <v>49</v>
      </c>
      <c r="D6" s="21"/>
    </row>
    <row r="7" spans="1:16" x14ac:dyDescent="0.25">
      <c r="B7" s="14" t="s">
        <v>37</v>
      </c>
      <c r="C7" s="15" t="s">
        <v>36</v>
      </c>
      <c r="D7" s="21"/>
    </row>
    <row r="8" spans="1:16" ht="18.75" x14ac:dyDescent="0.3">
      <c r="E8" s="22" t="s">
        <v>23</v>
      </c>
      <c r="F8" s="23"/>
      <c r="G8" s="23"/>
      <c r="H8" s="23"/>
      <c r="I8" s="23"/>
      <c r="J8" s="23"/>
      <c r="K8" s="23"/>
      <c r="L8" s="23"/>
      <c r="M8" s="23"/>
      <c r="N8" s="23"/>
      <c r="O8" s="23"/>
      <c r="P8" s="24"/>
    </row>
    <row r="9" spans="1:16" x14ac:dyDescent="0.25">
      <c r="A9" s="2" t="s">
        <v>5</v>
      </c>
      <c r="B9" s="2" t="s">
        <v>6</v>
      </c>
      <c r="C9" s="2" t="s">
        <v>7</v>
      </c>
      <c r="D9" s="2" t="s">
        <v>21</v>
      </c>
      <c r="E9" s="2" t="s">
        <v>8</v>
      </c>
      <c r="F9" s="2" t="s">
        <v>9</v>
      </c>
      <c r="G9" s="2" t="s">
        <v>10</v>
      </c>
      <c r="H9" s="2" t="s">
        <v>11</v>
      </c>
      <c r="I9" s="2" t="s">
        <v>12</v>
      </c>
      <c r="J9" s="2" t="s">
        <v>13</v>
      </c>
      <c r="K9" s="2" t="s">
        <v>14</v>
      </c>
      <c r="L9" s="2" t="s">
        <v>15</v>
      </c>
      <c r="M9" s="2" t="s">
        <v>16</v>
      </c>
      <c r="N9" s="2" t="s">
        <v>17</v>
      </c>
      <c r="O9" s="2" t="s">
        <v>18</v>
      </c>
      <c r="P9" s="2" t="s">
        <v>19</v>
      </c>
    </row>
    <row r="10" spans="1:16" ht="30" x14ac:dyDescent="0.25">
      <c r="A10" s="4">
        <v>1</v>
      </c>
      <c r="B10" s="9" t="s">
        <v>38</v>
      </c>
      <c r="C10" s="9" t="s">
        <v>66</v>
      </c>
      <c r="D10" s="18">
        <v>15</v>
      </c>
      <c r="E10" s="18"/>
      <c r="F10" s="18"/>
      <c r="G10" s="18"/>
      <c r="H10" s="18"/>
      <c r="I10" s="18"/>
      <c r="J10" s="18"/>
      <c r="K10" s="18"/>
      <c r="L10" s="18"/>
      <c r="M10" s="27"/>
      <c r="N10" s="27"/>
      <c r="O10" s="27"/>
      <c r="P10" s="27"/>
    </row>
    <row r="11" spans="1:16" ht="30" x14ac:dyDescent="0.25">
      <c r="A11" s="6">
        <v>2</v>
      </c>
      <c r="B11" s="20" t="s">
        <v>39</v>
      </c>
      <c r="C11" s="20" t="s">
        <v>45</v>
      </c>
      <c r="D11" s="18">
        <v>20</v>
      </c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</row>
    <row r="12" spans="1:16" ht="30" x14ac:dyDescent="0.25">
      <c r="A12" s="4">
        <v>3</v>
      </c>
      <c r="B12" s="20" t="s">
        <v>40</v>
      </c>
      <c r="C12" s="19" t="s">
        <v>41</v>
      </c>
      <c r="D12" s="18">
        <v>25</v>
      </c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</row>
    <row r="13" spans="1:16" ht="30" x14ac:dyDescent="0.25">
      <c r="A13" s="6">
        <v>4</v>
      </c>
      <c r="B13" s="19" t="s">
        <v>42</v>
      </c>
      <c r="C13" s="19" t="s">
        <v>46</v>
      </c>
      <c r="D13" s="18">
        <v>15</v>
      </c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</row>
    <row r="14" spans="1:16" ht="30" x14ac:dyDescent="0.25">
      <c r="A14" s="4">
        <v>5</v>
      </c>
      <c r="B14" s="19" t="s">
        <v>69</v>
      </c>
      <c r="C14" s="19" t="s">
        <v>70</v>
      </c>
      <c r="D14" s="18">
        <v>20</v>
      </c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</row>
    <row r="15" spans="1:16" ht="18.75" x14ac:dyDescent="0.25">
      <c r="A15" s="6">
        <v>6</v>
      </c>
      <c r="B15" s="19" t="s">
        <v>43</v>
      </c>
      <c r="C15" s="19" t="s">
        <v>44</v>
      </c>
      <c r="D15" s="18">
        <v>5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</row>
    <row r="16" spans="1:16" ht="55.5" hidden="1" customHeight="1" x14ac:dyDescent="0.25">
      <c r="A16" s="6">
        <v>7</v>
      </c>
      <c r="B16" s="19"/>
      <c r="C16" s="19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</row>
    <row r="17" spans="1:16" ht="39" hidden="1" customHeight="1" x14ac:dyDescent="0.25">
      <c r="A17" s="6">
        <v>8</v>
      </c>
      <c r="B17" s="20"/>
      <c r="C17" s="20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</row>
    <row r="18" spans="1:16" ht="45.6" hidden="1" customHeight="1" x14ac:dyDescent="0.25">
      <c r="A18" s="6">
        <v>9</v>
      </c>
      <c r="B18" s="20"/>
      <c r="C18" s="20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</row>
    <row r="19" spans="1:16" ht="48.6" hidden="1" customHeight="1" x14ac:dyDescent="0.25">
      <c r="A19" s="6">
        <v>10</v>
      </c>
      <c r="B19" s="20"/>
      <c r="C19" s="20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</row>
    <row r="20" spans="1:16" ht="23.25" customHeight="1" thickBot="1" x14ac:dyDescent="0.4">
      <c r="A20" s="7"/>
      <c r="B20" s="8"/>
      <c r="C20" s="16" t="s">
        <v>20</v>
      </c>
      <c r="D20" s="17">
        <f>SUM(D10:D19)</f>
        <v>100</v>
      </c>
      <c r="E20" s="17">
        <f>SUM(E10:E19)</f>
        <v>0</v>
      </c>
      <c r="F20" s="17">
        <f t="shared" ref="F20:N20" si="0">SUM(F10:F19)</f>
        <v>0</v>
      </c>
      <c r="G20" s="17">
        <f t="shared" si="0"/>
        <v>0</v>
      </c>
      <c r="H20" s="17">
        <f t="shared" ref="H20" si="1">SUM(H10:H19)</f>
        <v>0</v>
      </c>
      <c r="I20" s="17">
        <f t="shared" si="0"/>
        <v>0</v>
      </c>
      <c r="J20" s="17">
        <f t="shared" si="0"/>
        <v>0</v>
      </c>
      <c r="K20" s="17">
        <f t="shared" si="0"/>
        <v>0</v>
      </c>
      <c r="L20" s="17">
        <f t="shared" si="0"/>
        <v>0</v>
      </c>
      <c r="M20" s="17">
        <f t="shared" si="0"/>
        <v>0</v>
      </c>
      <c r="N20" s="17">
        <f t="shared" si="0"/>
        <v>0</v>
      </c>
      <c r="O20" s="17">
        <f t="shared" ref="O20:P20" si="2">SUM(O10:O19)</f>
        <v>0</v>
      </c>
      <c r="P20" s="17">
        <f t="shared" si="2"/>
        <v>0</v>
      </c>
    </row>
    <row r="21" spans="1:16" ht="18.75" customHeight="1" thickTop="1" thickBot="1" x14ac:dyDescent="0.3"/>
    <row r="22" spans="1:16" ht="15.75" thickTop="1" x14ac:dyDescent="0.25">
      <c r="B22" s="34" t="s">
        <v>24</v>
      </c>
      <c r="C22" s="35"/>
      <c r="D22" s="25" t="str">
        <f t="shared" ref="D22" si="3">IF(D20&gt;69,IF(D20&gt;79,IF(D20&gt;84,IF(D20&gt;94,IF(D20&gt;=95,"EXCELENTE","EXCELENTE"),"MUY BUENO"),"BUENO"),"REGULAR"),"DEFICIENTE")</f>
        <v>EXCELENTE</v>
      </c>
      <c r="E22" s="25" t="str">
        <f t="shared" ref="E22:G22" si="4">IF(E20&gt;69,IF(E20&gt;79,IF(E20&gt;84,IF(E20&gt;94,IF(E20&gt;=95,"EXCELENTE","EXCELENTE"),"MUY BUENO"),"BUENO"),"REGULAR"),"DEFICIENTE")</f>
        <v>DEFICIENTE</v>
      </c>
      <c r="F22" s="25" t="str">
        <f t="shared" si="4"/>
        <v>DEFICIENTE</v>
      </c>
      <c r="G22" s="25" t="str">
        <f t="shared" si="4"/>
        <v>DEFICIENTE</v>
      </c>
      <c r="H22" s="25" t="str">
        <f>IF(H20&gt;69,IF(H20&gt;79,IF(H20&gt;84,IF(H20&gt;94,IF(H20&gt;=95,"EXCELENTE","EXCELENTE"),"MUY BUENO"),"BUENO"),"REGULAR"),"DEFICIENTE")</f>
        <v>DEFICIENTE</v>
      </c>
      <c r="I22" s="25" t="str">
        <f>IF(I20&gt;69,IF(I20&gt;79,IF(I20&gt;84,IF(I20&gt;94,IF(I20&gt;=95,"EXCELENTE","EXCELENTE"),"MUY BUENO"),"BUENO"),"REGULAR"),"DEFICIENTE")</f>
        <v>DEFICIENTE</v>
      </c>
      <c r="J22" s="25" t="str">
        <f>IF(J20&gt;69,IF(J20&gt;79,IF(J20&gt;84,IF(J20&gt;94,IF(J20&gt;=95,"EXCELENTE","EXCELENTE"),"MUY BUENO"),"BUENO"),"REGULAR"),"DEFICIENTE")</f>
        <v>DEFICIENTE</v>
      </c>
      <c r="K22" s="25" t="str">
        <f t="shared" ref="K22:P22" si="5">IF(K20&gt;69,IF(K20&gt;79,IF(K20&gt;84,IF(K20&gt;94,IF(K20&gt;=95,"EXCELENTE","EXCELENTE"),"MUY BUENO"),"BUENO"),"REGULAR"),"DEFICIENTE")</f>
        <v>DEFICIENTE</v>
      </c>
      <c r="L22" s="25" t="str">
        <f t="shared" si="5"/>
        <v>DEFICIENTE</v>
      </c>
      <c r="M22" s="25" t="str">
        <f t="shared" si="5"/>
        <v>DEFICIENTE</v>
      </c>
      <c r="N22" s="25" t="str">
        <f t="shared" si="5"/>
        <v>DEFICIENTE</v>
      </c>
      <c r="O22" s="25" t="str">
        <f t="shared" si="5"/>
        <v>DEFICIENTE</v>
      </c>
      <c r="P22" s="25" t="str">
        <f t="shared" si="5"/>
        <v>DEFICIENTE</v>
      </c>
    </row>
    <row r="23" spans="1:16" x14ac:dyDescent="0.25">
      <c r="B23" s="26" t="s">
        <v>25</v>
      </c>
      <c r="C23" s="26" t="s">
        <v>26</v>
      </c>
    </row>
    <row r="24" spans="1:16" x14ac:dyDescent="0.25">
      <c r="B24" s="26" t="s">
        <v>27</v>
      </c>
      <c r="C24" s="26" t="s">
        <v>28</v>
      </c>
    </row>
    <row r="25" spans="1:16" x14ac:dyDescent="0.25">
      <c r="B25" s="26" t="s">
        <v>29</v>
      </c>
      <c r="C25" s="26" t="s">
        <v>30</v>
      </c>
    </row>
    <row r="26" spans="1:16" x14ac:dyDescent="0.25">
      <c r="B26" s="26" t="s">
        <v>31</v>
      </c>
      <c r="C26" s="26" t="s">
        <v>32</v>
      </c>
    </row>
    <row r="27" spans="1:16" x14ac:dyDescent="0.25">
      <c r="B27" s="26" t="s">
        <v>33</v>
      </c>
      <c r="C27" s="26" t="s">
        <v>34</v>
      </c>
    </row>
  </sheetData>
  <mergeCells count="1">
    <mergeCell ref="B22:C22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zoomScale="90" zoomScaleNormal="90" workbookViewId="0">
      <selection activeCell="B38" sqref="B38"/>
    </sheetView>
  </sheetViews>
  <sheetFormatPr baseColWidth="10" defaultColWidth="11.42578125" defaultRowHeight="15" x14ac:dyDescent="0.25"/>
  <cols>
    <col min="1" max="1" width="3.140625" style="1" customWidth="1"/>
    <col min="2" max="2" width="25.28515625" style="1" customWidth="1"/>
    <col min="3" max="3" width="46.85546875" style="1" customWidth="1"/>
    <col min="4" max="4" width="9.42578125" style="1" customWidth="1"/>
    <col min="5" max="16384" width="11.42578125" style="1"/>
  </cols>
  <sheetData>
    <row r="1" spans="1:16" ht="18.75" x14ac:dyDescent="0.3">
      <c r="B1" s="3" t="s">
        <v>0</v>
      </c>
    </row>
    <row r="2" spans="1:16" ht="18.75" x14ac:dyDescent="0.3">
      <c r="B2" s="3" t="s">
        <v>1</v>
      </c>
    </row>
    <row r="3" spans="1:16" ht="18.75" x14ac:dyDescent="0.3">
      <c r="B3" s="3" t="e">
        <f>+'OBJETIVOS E INDICADORES'!#REF!</f>
        <v>#REF!</v>
      </c>
    </row>
    <row r="4" spans="1:16" x14ac:dyDescent="0.25">
      <c r="B4" s="10" t="s">
        <v>2</v>
      </c>
      <c r="C4" s="11" t="s">
        <v>50</v>
      </c>
      <c r="D4" s="21"/>
    </row>
    <row r="5" spans="1:16" x14ac:dyDescent="0.25">
      <c r="B5" s="12" t="s">
        <v>3</v>
      </c>
      <c r="C5" s="13" t="s">
        <v>51</v>
      </c>
      <c r="D5" s="21"/>
    </row>
    <row r="6" spans="1:16" x14ac:dyDescent="0.25">
      <c r="B6" s="12" t="s">
        <v>4</v>
      </c>
      <c r="C6" s="13" t="s">
        <v>35</v>
      </c>
      <c r="D6" s="21"/>
    </row>
    <row r="7" spans="1:16" x14ac:dyDescent="0.25">
      <c r="B7" s="14" t="s">
        <v>37</v>
      </c>
      <c r="C7" s="15" t="s">
        <v>36</v>
      </c>
      <c r="D7" s="21"/>
    </row>
    <row r="8" spans="1:16" ht="18.75" x14ac:dyDescent="0.3">
      <c r="E8" s="22" t="s">
        <v>23</v>
      </c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</row>
    <row r="9" spans="1:16" x14ac:dyDescent="0.25">
      <c r="A9" s="2" t="s">
        <v>5</v>
      </c>
      <c r="B9" s="2" t="s">
        <v>6</v>
      </c>
      <c r="C9" s="2" t="s">
        <v>7</v>
      </c>
      <c r="D9" s="2" t="s">
        <v>21</v>
      </c>
      <c r="E9" s="2" t="s">
        <v>8</v>
      </c>
      <c r="F9" s="2" t="s">
        <v>9</v>
      </c>
      <c r="G9" s="2" t="s">
        <v>10</v>
      </c>
      <c r="H9" s="2" t="s">
        <v>11</v>
      </c>
      <c r="I9" s="2" t="s">
        <v>12</v>
      </c>
      <c r="J9" s="2" t="s">
        <v>13</v>
      </c>
      <c r="K9" s="2" t="s">
        <v>14</v>
      </c>
      <c r="L9" s="2" t="s">
        <v>15</v>
      </c>
      <c r="M9" s="2" t="s">
        <v>16</v>
      </c>
      <c r="N9" s="2" t="s">
        <v>17</v>
      </c>
      <c r="O9" s="2" t="s">
        <v>18</v>
      </c>
      <c r="P9" s="2" t="s">
        <v>19</v>
      </c>
    </row>
    <row r="10" spans="1:16" ht="36" customHeight="1" x14ac:dyDescent="0.25">
      <c r="A10" s="4">
        <v>1</v>
      </c>
      <c r="B10" s="9" t="s">
        <v>38</v>
      </c>
      <c r="C10" s="9" t="s">
        <v>62</v>
      </c>
      <c r="D10" s="18">
        <v>30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</row>
    <row r="11" spans="1:16" ht="18.75" x14ac:dyDescent="0.25">
      <c r="A11" s="6">
        <v>2</v>
      </c>
      <c r="B11" s="20" t="s">
        <v>39</v>
      </c>
      <c r="C11" s="20" t="s">
        <v>63</v>
      </c>
      <c r="D11" s="18">
        <v>20</v>
      </c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</row>
    <row r="12" spans="1:16" ht="30" x14ac:dyDescent="0.25">
      <c r="A12" s="6">
        <v>3</v>
      </c>
      <c r="B12" s="20" t="s">
        <v>40</v>
      </c>
      <c r="C12" s="19" t="s">
        <v>65</v>
      </c>
      <c r="D12" s="18">
        <v>15</v>
      </c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</row>
    <row r="13" spans="1:16" ht="30" x14ac:dyDescent="0.25">
      <c r="A13" s="6">
        <v>4</v>
      </c>
      <c r="B13" s="19" t="s">
        <v>42</v>
      </c>
      <c r="C13" s="19" t="s">
        <v>64</v>
      </c>
      <c r="D13" s="18">
        <v>25</v>
      </c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</row>
    <row r="14" spans="1:16" ht="18.75" x14ac:dyDescent="0.25">
      <c r="A14" s="6">
        <v>5</v>
      </c>
      <c r="B14" s="19" t="s">
        <v>43</v>
      </c>
      <c r="C14" s="19" t="s">
        <v>44</v>
      </c>
      <c r="D14" s="18">
        <v>10</v>
      </c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</row>
    <row r="15" spans="1:16" ht="23.25" customHeight="1" thickBot="1" x14ac:dyDescent="0.4">
      <c r="A15" s="7"/>
      <c r="B15" s="8"/>
      <c r="C15" s="16" t="s">
        <v>20</v>
      </c>
      <c r="D15" s="17">
        <f t="shared" ref="D15:L15" si="0">SUM(D10:D14)</f>
        <v>100</v>
      </c>
      <c r="E15" s="17">
        <f t="shared" si="0"/>
        <v>0</v>
      </c>
      <c r="F15" s="17">
        <f t="shared" si="0"/>
        <v>0</v>
      </c>
      <c r="G15" s="17">
        <f t="shared" si="0"/>
        <v>0</v>
      </c>
      <c r="H15" s="17">
        <f t="shared" si="0"/>
        <v>0</v>
      </c>
      <c r="I15" s="17">
        <f t="shared" si="0"/>
        <v>0</v>
      </c>
      <c r="J15" s="17">
        <f t="shared" si="0"/>
        <v>0</v>
      </c>
      <c r="K15" s="17">
        <f t="shared" si="0"/>
        <v>0</v>
      </c>
      <c r="L15" s="17">
        <f t="shared" si="0"/>
        <v>0</v>
      </c>
      <c r="M15" s="17"/>
      <c r="N15" s="17"/>
      <c r="O15" s="17"/>
      <c r="P15" s="17"/>
    </row>
    <row r="16" spans="1:16" ht="18.75" customHeight="1" thickTop="1" thickBot="1" x14ac:dyDescent="0.3"/>
    <row r="17" spans="2:16" ht="15.75" thickTop="1" x14ac:dyDescent="0.25">
      <c r="B17" s="34" t="s">
        <v>24</v>
      </c>
      <c r="C17" s="35"/>
      <c r="D17" s="25" t="str">
        <f t="shared" ref="D17" si="1">IF(D15&gt;69,IF(D15&gt;79,IF(D15&gt;84,IF(D15&gt;94,IF(D15&gt;=95,"EXCELENTE","EXCELENTE"),"MUY BUENO"),"BUENO"),"REGULAR"),"DEFICIENTE")</f>
        <v>EXCELENTE</v>
      </c>
      <c r="E17" s="25" t="str">
        <f>IF(E15&gt;69,IF(E15&gt;79,IF(E15&gt;84,IF(E15&gt;94,IF(E15&gt;=95,"EXCELENTE","EXCELENTE"),"MUY BUENO"),"BUENO"),"REGULAR"),"DEFICIENTE")</f>
        <v>DEFICIENTE</v>
      </c>
      <c r="F17" s="25" t="str">
        <f t="shared" ref="F17:G17" si="2">IF(F15&gt;69,IF(F15&gt;79,IF(F15&gt;84,IF(F15&gt;94,IF(F15&gt;=95,"EXCELENTE","EXCELENTE"),"MUY BUENO"),"BUENO"),"REGULAR"),"DEFICIENTE")</f>
        <v>DEFICIENTE</v>
      </c>
      <c r="G17" s="25" t="str">
        <f t="shared" si="2"/>
        <v>DEFICIENTE</v>
      </c>
      <c r="H17" s="25" t="str">
        <f>IF(H15&gt;69,IF(H15&gt;79,IF(H15&gt;84,IF(H15&gt;94,IF(H15&gt;=95,"EXCELENTE","EXCELENTE"),"MUY BUENO"),"BUENO"),"REGULAR"),"DEFICIENTE")</f>
        <v>DEFICIENTE</v>
      </c>
      <c r="I17" s="25" t="str">
        <f>IF(I15&gt;69,IF(I15&gt;79,IF(I15&gt;84,IF(I15&gt;94,IF(I15&gt;=95,"EXCELENTE","EXCELENTE"),"MUY BUENO"),"BUENO"),"REGULAR"),"DEFICIENTE")</f>
        <v>DEFICIENTE</v>
      </c>
      <c r="J17" s="25" t="str">
        <f>IF(J15&gt;69,IF(J15&gt;79,IF(J15&gt;84,IF(J15&gt;94,IF(J15&gt;=95,"EXCELENTE","EXCELENTE"),"MUY BUENO"),"BUENO"),"REGULAR"),"DEFICIENTE")</f>
        <v>DEFICIENTE</v>
      </c>
      <c r="K17" s="25" t="str">
        <f t="shared" ref="K17:P17" si="3">IF(K15&gt;69,IF(K15&gt;79,IF(K15&gt;84,IF(K15&gt;94,IF(K15&gt;=95,"EXCELENTE","EXCELENTE"),"MUY BUENO"),"BUENO"),"REGULAR"),"DEFICIENTE")</f>
        <v>DEFICIENTE</v>
      </c>
      <c r="L17" s="25" t="str">
        <f t="shared" si="3"/>
        <v>DEFICIENTE</v>
      </c>
      <c r="M17" s="25" t="str">
        <f t="shared" si="3"/>
        <v>DEFICIENTE</v>
      </c>
      <c r="N17" s="25" t="str">
        <f t="shared" si="3"/>
        <v>DEFICIENTE</v>
      </c>
      <c r="O17" s="25" t="str">
        <f t="shared" si="3"/>
        <v>DEFICIENTE</v>
      </c>
      <c r="P17" s="25" t="str">
        <f t="shared" si="3"/>
        <v>DEFICIENTE</v>
      </c>
    </row>
    <row r="18" spans="2:16" x14ac:dyDescent="0.25">
      <c r="B18" s="26" t="s">
        <v>25</v>
      </c>
      <c r="C18" s="26" t="s">
        <v>26</v>
      </c>
    </row>
    <row r="19" spans="2:16" x14ac:dyDescent="0.25">
      <c r="B19" s="26" t="s">
        <v>27</v>
      </c>
      <c r="C19" s="26" t="s">
        <v>28</v>
      </c>
    </row>
    <row r="20" spans="2:16" x14ac:dyDescent="0.25">
      <c r="B20" s="26" t="s">
        <v>29</v>
      </c>
      <c r="C20" s="26" t="s">
        <v>30</v>
      </c>
    </row>
    <row r="21" spans="2:16" x14ac:dyDescent="0.25">
      <c r="B21" s="26" t="s">
        <v>31</v>
      </c>
      <c r="C21" s="26" t="s">
        <v>32</v>
      </c>
    </row>
    <row r="22" spans="2:16" x14ac:dyDescent="0.25">
      <c r="B22" s="26" t="s">
        <v>33</v>
      </c>
      <c r="C22" s="26" t="s">
        <v>34</v>
      </c>
    </row>
  </sheetData>
  <mergeCells count="1">
    <mergeCell ref="B17:C17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showGridLines="0" zoomScale="90" zoomScaleNormal="90" workbookViewId="0">
      <selection activeCell="B38" sqref="B38"/>
    </sheetView>
  </sheetViews>
  <sheetFormatPr baseColWidth="10" defaultColWidth="11.42578125" defaultRowHeight="15" x14ac:dyDescent="0.25"/>
  <cols>
    <col min="1" max="1" width="3.140625" style="1" customWidth="1"/>
    <col min="2" max="2" width="25.28515625" style="1" customWidth="1"/>
    <col min="3" max="3" width="46.85546875" style="1" customWidth="1"/>
    <col min="4" max="4" width="9.42578125" style="1" customWidth="1"/>
    <col min="5" max="16384" width="11.42578125" style="1"/>
  </cols>
  <sheetData>
    <row r="1" spans="1:16" ht="18.75" x14ac:dyDescent="0.3">
      <c r="B1" s="3" t="s">
        <v>0</v>
      </c>
    </row>
    <row r="2" spans="1:16" ht="18.75" x14ac:dyDescent="0.3">
      <c r="B2" s="3" t="s">
        <v>1</v>
      </c>
    </row>
    <row r="3" spans="1:16" ht="18.75" x14ac:dyDescent="0.3">
      <c r="B3" s="3" t="e">
        <f>+'OBJETIVOS E INDICADORES'!#REF!</f>
        <v>#REF!</v>
      </c>
    </row>
    <row r="4" spans="1:16" x14ac:dyDescent="0.25">
      <c r="B4" s="10" t="s">
        <v>2</v>
      </c>
      <c r="C4" s="11" t="s">
        <v>67</v>
      </c>
      <c r="D4" s="21"/>
    </row>
    <row r="5" spans="1:16" x14ac:dyDescent="0.25">
      <c r="B5" s="12" t="s">
        <v>3</v>
      </c>
      <c r="C5" s="13" t="s">
        <v>68</v>
      </c>
      <c r="D5" s="21"/>
    </row>
    <row r="6" spans="1:16" x14ac:dyDescent="0.25">
      <c r="B6" s="12" t="s">
        <v>4</v>
      </c>
      <c r="C6" s="13" t="s">
        <v>35</v>
      </c>
      <c r="D6" s="21"/>
    </row>
    <row r="7" spans="1:16" x14ac:dyDescent="0.25">
      <c r="B7" s="14" t="s">
        <v>37</v>
      </c>
      <c r="C7" s="15" t="s">
        <v>36</v>
      </c>
      <c r="D7" s="21"/>
    </row>
    <row r="8" spans="1:16" ht="18.75" x14ac:dyDescent="0.3">
      <c r="E8" s="22" t="s">
        <v>23</v>
      </c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</row>
    <row r="9" spans="1:16" x14ac:dyDescent="0.25">
      <c r="A9" s="2" t="s">
        <v>5</v>
      </c>
      <c r="B9" s="2" t="s">
        <v>6</v>
      </c>
      <c r="C9" s="2" t="s">
        <v>7</v>
      </c>
      <c r="D9" s="2" t="s">
        <v>21</v>
      </c>
      <c r="E9" s="2" t="s">
        <v>8</v>
      </c>
      <c r="F9" s="2" t="s">
        <v>9</v>
      </c>
      <c r="G9" s="2" t="s">
        <v>10</v>
      </c>
      <c r="H9" s="2" t="s">
        <v>11</v>
      </c>
      <c r="I9" s="2" t="s">
        <v>12</v>
      </c>
      <c r="J9" s="2" t="s">
        <v>13</v>
      </c>
      <c r="K9" s="2" t="s">
        <v>14</v>
      </c>
      <c r="L9" s="2" t="s">
        <v>15</v>
      </c>
      <c r="M9" s="2" t="s">
        <v>16</v>
      </c>
      <c r="N9" s="2" t="s">
        <v>17</v>
      </c>
      <c r="O9" s="2" t="s">
        <v>18</v>
      </c>
      <c r="P9" s="2" t="s">
        <v>19</v>
      </c>
    </row>
    <row r="10" spans="1:16" ht="36" customHeight="1" x14ac:dyDescent="0.25">
      <c r="A10" s="4">
        <v>1</v>
      </c>
      <c r="B10" s="9" t="s">
        <v>52</v>
      </c>
      <c r="C10" s="31" t="s">
        <v>53</v>
      </c>
      <c r="D10" s="18">
        <v>30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</row>
    <row r="11" spans="1:16" ht="33.75" customHeight="1" x14ac:dyDescent="0.25">
      <c r="A11" s="6">
        <v>2</v>
      </c>
      <c r="B11" s="20" t="s">
        <v>54</v>
      </c>
      <c r="C11" s="20" t="s">
        <v>55</v>
      </c>
      <c r="D11" s="18">
        <v>25</v>
      </c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</row>
    <row r="12" spans="1:16" ht="30" x14ac:dyDescent="0.25">
      <c r="A12" s="6">
        <v>3</v>
      </c>
      <c r="B12" s="20" t="s">
        <v>56</v>
      </c>
      <c r="C12" s="19" t="s">
        <v>57</v>
      </c>
      <c r="D12" s="18">
        <v>20</v>
      </c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</row>
    <row r="13" spans="1:16" ht="18.75" x14ac:dyDescent="0.25">
      <c r="A13" s="6">
        <v>4</v>
      </c>
      <c r="B13" s="19" t="s">
        <v>58</v>
      </c>
      <c r="C13" s="19" t="s">
        <v>59</v>
      </c>
      <c r="D13" s="18">
        <v>15</v>
      </c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</row>
    <row r="14" spans="1:16" ht="30" x14ac:dyDescent="0.25">
      <c r="A14" s="6">
        <v>5</v>
      </c>
      <c r="B14" s="19" t="s">
        <v>60</v>
      </c>
      <c r="C14" s="19" t="s">
        <v>61</v>
      </c>
      <c r="D14" s="18">
        <v>10</v>
      </c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</row>
    <row r="15" spans="1:16" ht="18.75" x14ac:dyDescent="0.25">
      <c r="A15" s="32">
        <v>6</v>
      </c>
      <c r="B15" s="19" t="s">
        <v>43</v>
      </c>
      <c r="C15" s="19" t="s">
        <v>44</v>
      </c>
      <c r="D15" s="18">
        <v>10</v>
      </c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</row>
    <row r="16" spans="1:16" ht="23.25" customHeight="1" thickBot="1" x14ac:dyDescent="0.4">
      <c r="A16" s="7"/>
      <c r="B16" s="8"/>
      <c r="C16" s="16" t="s">
        <v>20</v>
      </c>
      <c r="D16" s="17">
        <f>SUM(D10:D14)</f>
        <v>100</v>
      </c>
      <c r="E16" s="17">
        <f>SUM(E10:E15)</f>
        <v>0</v>
      </c>
      <c r="F16" s="17">
        <f t="shared" ref="F16:L16" si="0">SUM(F10:F14)</f>
        <v>0</v>
      </c>
      <c r="G16" s="17">
        <f t="shared" si="0"/>
        <v>0</v>
      </c>
      <c r="H16" s="17">
        <f t="shared" si="0"/>
        <v>0</v>
      </c>
      <c r="I16" s="17">
        <f t="shared" si="0"/>
        <v>0</v>
      </c>
      <c r="J16" s="17">
        <f t="shared" si="0"/>
        <v>0</v>
      </c>
      <c r="K16" s="17">
        <f t="shared" si="0"/>
        <v>0</v>
      </c>
      <c r="L16" s="17">
        <f t="shared" si="0"/>
        <v>0</v>
      </c>
      <c r="M16" s="17"/>
      <c r="N16" s="17"/>
      <c r="O16" s="17"/>
      <c r="P16" s="17"/>
    </row>
    <row r="17" spans="2:16" ht="18.75" customHeight="1" thickTop="1" thickBot="1" x14ac:dyDescent="0.3"/>
    <row r="18" spans="2:16" ht="15.75" thickTop="1" x14ac:dyDescent="0.25">
      <c r="B18" s="34" t="s">
        <v>24</v>
      </c>
      <c r="C18" s="35"/>
      <c r="D18" s="25" t="str">
        <f t="shared" ref="D18" si="1">IF(D16&gt;69,IF(D16&gt;79,IF(D16&gt;84,IF(D16&gt;94,IF(D16&gt;=95,"EXCELENTE","EXCELENTE"),"MUY BUENO"),"BUENO"),"REGULAR"),"DEFICIENTE")</f>
        <v>EXCELENTE</v>
      </c>
      <c r="E18" s="25" t="str">
        <f>IF(E16&gt;69,IF(E16&gt;79,IF(E16&gt;84,IF(E16&gt;94,IF(E16&gt;=95,"EXCELENTE","EXCELENTE"),"MUY BUENO"),"BUENO"),"REGULAR"),"DEFICIENTE")</f>
        <v>DEFICIENTE</v>
      </c>
      <c r="F18" s="25" t="str">
        <f t="shared" ref="F18:G18" si="2">IF(F16&gt;69,IF(F16&gt;79,IF(F16&gt;84,IF(F16&gt;94,IF(F16&gt;=95,"EXCELENTE","EXCELENTE"),"MUY BUENO"),"BUENO"),"REGULAR"),"DEFICIENTE")</f>
        <v>DEFICIENTE</v>
      </c>
      <c r="G18" s="25" t="str">
        <f t="shared" si="2"/>
        <v>DEFICIENTE</v>
      </c>
      <c r="H18" s="25" t="str">
        <f>IF(H16&gt;69,IF(H16&gt;79,IF(H16&gt;84,IF(H16&gt;94,IF(H16&gt;=95,"EXCELENTE","EXCELENTE"),"MUY BUENO"),"BUENO"),"REGULAR"),"DEFICIENTE")</f>
        <v>DEFICIENTE</v>
      </c>
      <c r="I18" s="25" t="str">
        <f>IF(I16&gt;69,IF(I16&gt;79,IF(I16&gt;84,IF(I16&gt;94,IF(I16&gt;=95,"EXCELENTE","EXCELENTE"),"MUY BUENO"),"BUENO"),"REGULAR"),"DEFICIENTE")</f>
        <v>DEFICIENTE</v>
      </c>
      <c r="J18" s="25" t="str">
        <f>IF(J16&gt;69,IF(J16&gt;79,IF(J16&gt;84,IF(J16&gt;94,IF(J16&gt;=95,"EXCELENTE","EXCELENTE"),"MUY BUENO"),"BUENO"),"REGULAR"),"DEFICIENTE")</f>
        <v>DEFICIENTE</v>
      </c>
      <c r="K18" s="25" t="str">
        <f t="shared" ref="K18:P18" si="3">IF(K16&gt;69,IF(K16&gt;79,IF(K16&gt;84,IF(K16&gt;94,IF(K16&gt;=95,"EXCELENTE","EXCELENTE"),"MUY BUENO"),"BUENO"),"REGULAR"),"DEFICIENTE")</f>
        <v>DEFICIENTE</v>
      </c>
      <c r="L18" s="25" t="str">
        <f t="shared" si="3"/>
        <v>DEFICIENTE</v>
      </c>
      <c r="M18" s="25" t="str">
        <f t="shared" si="3"/>
        <v>DEFICIENTE</v>
      </c>
      <c r="N18" s="25" t="str">
        <f t="shared" si="3"/>
        <v>DEFICIENTE</v>
      </c>
      <c r="O18" s="25" t="str">
        <f t="shared" si="3"/>
        <v>DEFICIENTE</v>
      </c>
      <c r="P18" s="25" t="str">
        <f t="shared" si="3"/>
        <v>DEFICIENTE</v>
      </c>
    </row>
    <row r="19" spans="2:16" x14ac:dyDescent="0.25">
      <c r="B19" s="26" t="s">
        <v>25</v>
      </c>
      <c r="C19" s="26" t="s">
        <v>26</v>
      </c>
    </row>
    <row r="20" spans="2:16" x14ac:dyDescent="0.25">
      <c r="B20" s="26" t="s">
        <v>27</v>
      </c>
      <c r="C20" s="26" t="s">
        <v>28</v>
      </c>
    </row>
    <row r="21" spans="2:16" x14ac:dyDescent="0.25">
      <c r="B21" s="26" t="s">
        <v>29</v>
      </c>
      <c r="C21" s="26" t="s">
        <v>30</v>
      </c>
    </row>
    <row r="22" spans="2:16" x14ac:dyDescent="0.25">
      <c r="B22" s="26" t="s">
        <v>31</v>
      </c>
      <c r="C22" s="26" t="s">
        <v>32</v>
      </c>
    </row>
    <row r="23" spans="2:16" x14ac:dyDescent="0.25">
      <c r="B23" s="26" t="s">
        <v>33</v>
      </c>
      <c r="C23" s="26" t="s">
        <v>34</v>
      </c>
    </row>
  </sheetData>
  <mergeCells count="1">
    <mergeCell ref="B18:C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OBJETIVOS E INDICADORES</vt:lpstr>
      <vt:lpstr>SUPERVISOR DISTRIBUCION</vt:lpstr>
      <vt:lpstr>ASISTENTE BPT</vt:lpstr>
      <vt:lpstr>AUXILIAR DE FACTURACION</vt:lpstr>
      <vt:lpstr>'ASISTENTE BPT'!Área_de_impresión</vt:lpstr>
      <vt:lpstr>'OBJETIVOS E INDICADORES'!Área_de_impresión</vt:lpstr>
      <vt:lpstr>'SUPERVISOR DISTRIBUCION'!Área_de_impresión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Lenin Quevedo</dc:creator>
  <cp:lastModifiedBy>Gestion de Calidad Bonin</cp:lastModifiedBy>
  <cp:lastPrinted>2023-07-17T20:42:50Z</cp:lastPrinted>
  <dcterms:created xsi:type="dcterms:W3CDTF">2018-05-03T13:45:12Z</dcterms:created>
  <dcterms:modified xsi:type="dcterms:W3CDTF">2024-05-17T19:22:10Z</dcterms:modified>
</cp:coreProperties>
</file>