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_Map_Procesos_Procedimiento\Produccion\Formatos\"/>
    </mc:Choice>
  </mc:AlternateContent>
  <bookViews>
    <workbookView xWindow="0" yWindow="0" windowWidth="28800" windowHeight="13620"/>
  </bookViews>
  <sheets>
    <sheet name="Hoja1" sheetId="2" r:id="rId1"/>
    <sheet name="Hoja2" sheetId="3" r:id="rId2"/>
    <sheet name="Hoja3" sheetId="4" r:id="rId3"/>
  </sheets>
  <calcPr calcId="162913"/>
</workbook>
</file>

<file path=xl/calcChain.xml><?xml version="1.0" encoding="utf-8"?>
<calcChain xmlns="http://schemas.openxmlformats.org/spreadsheetml/2006/main">
  <c r="J6" i="3" l="1"/>
  <c r="K7" i="3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J85" i="3" s="1"/>
  <c r="K86" i="3" l="1"/>
  <c r="J82" i="3"/>
  <c r="J74" i="3"/>
  <c r="J66" i="3"/>
  <c r="J58" i="3"/>
  <c r="J50" i="3"/>
  <c r="J42" i="3"/>
  <c r="J34" i="3"/>
  <c r="J26" i="3"/>
  <c r="J18" i="3"/>
  <c r="J10" i="3"/>
  <c r="J81" i="3"/>
  <c r="J73" i="3"/>
  <c r="J65" i="3"/>
  <c r="J61" i="3"/>
  <c r="J53" i="3"/>
  <c r="J45" i="3"/>
  <c r="J37" i="3"/>
  <c r="J29" i="3"/>
  <c r="J21" i="3"/>
  <c r="J13" i="3"/>
  <c r="J84" i="3"/>
  <c r="J80" i="3"/>
  <c r="J76" i="3"/>
  <c r="J72" i="3"/>
  <c r="J68" i="3"/>
  <c r="J64" i="3"/>
  <c r="J60" i="3"/>
  <c r="J56" i="3"/>
  <c r="J52" i="3"/>
  <c r="J48" i="3"/>
  <c r="J44" i="3"/>
  <c r="J40" i="3"/>
  <c r="J36" i="3"/>
  <c r="J32" i="3"/>
  <c r="J28" i="3"/>
  <c r="J24" i="3"/>
  <c r="J20" i="3"/>
  <c r="J16" i="3"/>
  <c r="J12" i="3"/>
  <c r="J8" i="3"/>
  <c r="J78" i="3"/>
  <c r="J70" i="3"/>
  <c r="J62" i="3"/>
  <c r="J54" i="3"/>
  <c r="J46" i="3"/>
  <c r="J38" i="3"/>
  <c r="J30" i="3"/>
  <c r="J22" i="3"/>
  <c r="J14" i="3"/>
  <c r="J77" i="3"/>
  <c r="J69" i="3"/>
  <c r="J57" i="3"/>
  <c r="J49" i="3"/>
  <c r="J41" i="3"/>
  <c r="J33" i="3"/>
  <c r="J25" i="3"/>
  <c r="J17" i="3"/>
  <c r="J9" i="3"/>
  <c r="J83" i="3"/>
  <c r="J79" i="3"/>
  <c r="J75" i="3"/>
  <c r="J71" i="3"/>
  <c r="J67" i="3"/>
  <c r="J63" i="3"/>
  <c r="J59" i="3"/>
  <c r="J55" i="3"/>
  <c r="J51" i="3"/>
  <c r="J47" i="3"/>
  <c r="J43" i="3"/>
  <c r="J39" i="3"/>
  <c r="J35" i="3"/>
  <c r="J31" i="3"/>
  <c r="J27" i="3"/>
  <c r="J23" i="3"/>
  <c r="J19" i="3"/>
  <c r="J15" i="3"/>
  <c r="J11" i="3"/>
  <c r="J7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6" i="3"/>
  <c r="E7" i="3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I10" i="4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AB12" i="2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O45" i="2" s="1"/>
  <c r="AO46" i="2" s="1"/>
  <c r="AO47" i="2" s="1"/>
  <c r="AO48" i="2" s="1"/>
  <c r="AO49" i="2" s="1"/>
  <c r="AO50" i="2" s="1"/>
  <c r="AO51" i="2" s="1"/>
  <c r="AO52" i="2" s="1"/>
  <c r="AO53" i="2" s="1"/>
  <c r="AO54" i="2" s="1"/>
  <c r="AO55" i="2" s="1"/>
  <c r="AO56" i="2" s="1"/>
  <c r="AO57" i="2" s="1"/>
  <c r="AO58" i="2" s="1"/>
  <c r="AO59" i="2" s="1"/>
  <c r="AO60" i="2" s="1"/>
  <c r="AO61" i="2" s="1"/>
  <c r="BB12" i="2" s="1"/>
  <c r="BB13" i="2" s="1"/>
  <c r="BB14" i="2" s="1"/>
  <c r="BB15" i="2" s="1"/>
  <c r="BB16" i="2" s="1"/>
  <c r="BB17" i="2" s="1"/>
  <c r="BB18" i="2" s="1"/>
  <c r="BB19" i="2" s="1"/>
  <c r="BB20" i="2" s="1"/>
  <c r="BB21" i="2" s="1"/>
  <c r="BB22" i="2" s="1"/>
  <c r="BB23" i="2" s="1"/>
  <c r="BB24" i="2" s="1"/>
  <c r="BB25" i="2" s="1"/>
  <c r="BB26" i="2" s="1"/>
  <c r="BB27" i="2" s="1"/>
  <c r="BB28" i="2" s="1"/>
  <c r="BB29" i="2" s="1"/>
  <c r="BB30" i="2" s="1"/>
  <c r="BB31" i="2" s="1"/>
  <c r="BB32" i="2" s="1"/>
  <c r="BB33" i="2" s="1"/>
  <c r="BB34" i="2" s="1"/>
  <c r="BB35" i="2" s="1"/>
  <c r="BB36" i="2" s="1"/>
  <c r="BB37" i="2" s="1"/>
  <c r="BB38" i="2" s="1"/>
  <c r="BB39" i="2" s="1"/>
  <c r="BB40" i="2" s="1"/>
  <c r="BB41" i="2" s="1"/>
  <c r="BB42" i="2" s="1"/>
  <c r="BB43" i="2" s="1"/>
  <c r="BB44" i="2" s="1"/>
  <c r="BB45" i="2" s="1"/>
  <c r="BB46" i="2" s="1"/>
  <c r="BB47" i="2" s="1"/>
  <c r="BB48" i="2" s="1"/>
  <c r="BB49" i="2" s="1"/>
  <c r="BB50" i="2" s="1"/>
  <c r="BB51" i="2" s="1"/>
  <c r="BB52" i="2" s="1"/>
  <c r="BB53" i="2" s="1"/>
  <c r="BB54" i="2" s="1"/>
  <c r="BB55" i="2" s="1"/>
  <c r="BB56" i="2" s="1"/>
  <c r="BB57" i="2" s="1"/>
  <c r="BB58" i="2" s="1"/>
  <c r="BB59" i="2" s="1"/>
  <c r="BB60" i="2" s="1"/>
  <c r="BB61" i="2" s="1"/>
  <c r="K87" i="3" l="1"/>
  <c r="J86" i="3"/>
  <c r="I251" i="3"/>
  <c r="I243" i="3"/>
  <c r="I235" i="3"/>
  <c r="I231" i="3"/>
  <c r="I223" i="3"/>
  <c r="I219" i="3"/>
  <c r="I215" i="3"/>
  <c r="I211" i="3"/>
  <c r="I203" i="3"/>
  <c r="I199" i="3"/>
  <c r="I195" i="3"/>
  <c r="I191" i="3"/>
  <c r="I187" i="3"/>
  <c r="I183" i="3"/>
  <c r="I179" i="3"/>
  <c r="I175" i="3"/>
  <c r="I171" i="3"/>
  <c r="I167" i="3"/>
  <c r="I163" i="3"/>
  <c r="I159" i="3"/>
  <c r="I155" i="3"/>
  <c r="I151" i="3"/>
  <c r="I147" i="3"/>
  <c r="I143" i="3"/>
  <c r="I139" i="3"/>
  <c r="I135" i="3"/>
  <c r="I131" i="3"/>
  <c r="I127" i="3"/>
  <c r="I123" i="3"/>
  <c r="I119" i="3"/>
  <c r="I115" i="3"/>
  <c r="I111" i="3"/>
  <c r="I107" i="3"/>
  <c r="I103" i="3"/>
  <c r="I254" i="3"/>
  <c r="I250" i="3"/>
  <c r="I246" i="3"/>
  <c r="I242" i="3"/>
  <c r="I238" i="3"/>
  <c r="I234" i="3"/>
  <c r="I230" i="3"/>
  <c r="I226" i="3"/>
  <c r="I222" i="3"/>
  <c r="I218" i="3"/>
  <c r="I214" i="3"/>
  <c r="I210" i="3"/>
  <c r="I206" i="3"/>
  <c r="I202" i="3"/>
  <c r="I198" i="3"/>
  <c r="I194" i="3"/>
  <c r="I190" i="3"/>
  <c r="I186" i="3"/>
  <c r="I182" i="3"/>
  <c r="I178" i="3"/>
  <c r="I174" i="3"/>
  <c r="I170" i="3"/>
  <c r="I166" i="3"/>
  <c r="I162" i="3"/>
  <c r="I158" i="3"/>
  <c r="I154" i="3"/>
  <c r="I150" i="3"/>
  <c r="I146" i="3"/>
  <c r="I142" i="3"/>
  <c r="I138" i="3"/>
  <c r="I134" i="3"/>
  <c r="I130" i="3"/>
  <c r="I126" i="3"/>
  <c r="I122" i="3"/>
  <c r="I118" i="3"/>
  <c r="I114" i="3"/>
  <c r="I110" i="3"/>
  <c r="I106" i="3"/>
  <c r="I253" i="3"/>
  <c r="I249" i="3"/>
  <c r="I245" i="3"/>
  <c r="I241" i="3"/>
  <c r="I237" i="3"/>
  <c r="I233" i="3"/>
  <c r="I229" i="3"/>
  <c r="I225" i="3"/>
  <c r="I221" i="3"/>
  <c r="I217" i="3"/>
  <c r="I213" i="3"/>
  <c r="I209" i="3"/>
  <c r="I205" i="3"/>
  <c r="I201" i="3"/>
  <c r="I197" i="3"/>
  <c r="I193" i="3"/>
  <c r="I189" i="3"/>
  <c r="I185" i="3"/>
  <c r="I181" i="3"/>
  <c r="I177" i="3"/>
  <c r="I173" i="3"/>
  <c r="I169" i="3"/>
  <c r="I165" i="3"/>
  <c r="I161" i="3"/>
  <c r="I157" i="3"/>
  <c r="I153" i="3"/>
  <c r="I149" i="3"/>
  <c r="I145" i="3"/>
  <c r="I141" i="3"/>
  <c r="I137" i="3"/>
  <c r="I133" i="3"/>
  <c r="I129" i="3"/>
  <c r="I125" i="3"/>
  <c r="I121" i="3"/>
  <c r="I117" i="3"/>
  <c r="I113" i="3"/>
  <c r="I109" i="3"/>
  <c r="I105" i="3"/>
  <c r="I255" i="3"/>
  <c r="I247" i="3"/>
  <c r="I239" i="3"/>
  <c r="I227" i="3"/>
  <c r="I207" i="3"/>
  <c r="I252" i="3"/>
  <c r="I248" i="3"/>
  <c r="I244" i="3"/>
  <c r="I240" i="3"/>
  <c r="I236" i="3"/>
  <c r="I232" i="3"/>
  <c r="I228" i="3"/>
  <c r="I224" i="3"/>
  <c r="I220" i="3"/>
  <c r="I216" i="3"/>
  <c r="I212" i="3"/>
  <c r="I208" i="3"/>
  <c r="I204" i="3"/>
  <c r="I200" i="3"/>
  <c r="I196" i="3"/>
  <c r="I192" i="3"/>
  <c r="I188" i="3"/>
  <c r="I184" i="3"/>
  <c r="I180" i="3"/>
  <c r="I176" i="3"/>
  <c r="I172" i="3"/>
  <c r="I168" i="3"/>
  <c r="I164" i="3"/>
  <c r="I160" i="3"/>
  <c r="I156" i="3"/>
  <c r="I152" i="3"/>
  <c r="I148" i="3"/>
  <c r="I144" i="3"/>
  <c r="I140" i="3"/>
  <c r="I136" i="3"/>
  <c r="I132" i="3"/>
  <c r="I128" i="3"/>
  <c r="I124" i="3"/>
  <c r="I120" i="3"/>
  <c r="I116" i="3"/>
  <c r="I112" i="3"/>
  <c r="I108" i="3"/>
  <c r="I104" i="3"/>
  <c r="I101" i="3"/>
  <c r="I97" i="3"/>
  <c r="I93" i="3"/>
  <c r="I100" i="3"/>
  <c r="I96" i="3"/>
  <c r="I92" i="3"/>
  <c r="I99" i="3"/>
  <c r="I95" i="3"/>
  <c r="I91" i="3"/>
  <c r="I87" i="3"/>
  <c r="I102" i="3"/>
  <c r="I98" i="3"/>
  <c r="I94" i="3"/>
  <c r="I90" i="3"/>
  <c r="I86" i="3"/>
  <c r="I89" i="3"/>
  <c r="I88" i="3"/>
  <c r="I84" i="3"/>
  <c r="I80" i="3"/>
  <c r="I76" i="3"/>
  <c r="I68" i="3"/>
  <c r="I64" i="3"/>
  <c r="I60" i="3"/>
  <c r="I56" i="3"/>
  <c r="I65" i="3"/>
  <c r="I83" i="3"/>
  <c r="I79" i="3"/>
  <c r="I75" i="3"/>
  <c r="I71" i="3"/>
  <c r="I67" i="3"/>
  <c r="I63" i="3"/>
  <c r="I59" i="3"/>
  <c r="I72" i="3"/>
  <c r="I82" i="3"/>
  <c r="I74" i="3"/>
  <c r="I66" i="3"/>
  <c r="I58" i="3"/>
  <c r="I78" i="3"/>
  <c r="I70" i="3"/>
  <c r="I62" i="3"/>
  <c r="I85" i="3"/>
  <c r="I81" i="3"/>
  <c r="I77" i="3"/>
  <c r="I73" i="3"/>
  <c r="I69" i="3"/>
  <c r="I61" i="3"/>
  <c r="I57" i="3"/>
  <c r="I55" i="3"/>
  <c r="I51" i="3"/>
  <c r="I43" i="3"/>
  <c r="I35" i="3"/>
  <c r="I23" i="3"/>
  <c r="I15" i="3"/>
  <c r="I7" i="3"/>
  <c r="I49" i="3"/>
  <c r="I41" i="3"/>
  <c r="I33" i="3"/>
  <c r="I29" i="3"/>
  <c r="I25" i="3"/>
  <c r="I21" i="3"/>
  <c r="I17" i="3"/>
  <c r="I13" i="3"/>
  <c r="I9" i="3"/>
  <c r="I47" i="3"/>
  <c r="I39" i="3"/>
  <c r="I31" i="3"/>
  <c r="I27" i="3"/>
  <c r="I19" i="3"/>
  <c r="I11" i="3"/>
  <c r="I53" i="3"/>
  <c r="I45" i="3"/>
  <c r="I37" i="3"/>
  <c r="I8" i="3"/>
  <c r="I54" i="3"/>
  <c r="I46" i="3"/>
  <c r="I38" i="3"/>
  <c r="I30" i="3"/>
  <c r="I26" i="3"/>
  <c r="I22" i="3"/>
  <c r="I10" i="3"/>
  <c r="I50" i="3"/>
  <c r="I42" i="3"/>
  <c r="I34" i="3"/>
  <c r="I14" i="3"/>
  <c r="I52" i="3"/>
  <c r="I48" i="3"/>
  <c r="I44" i="3"/>
  <c r="I40" i="3"/>
  <c r="I36" i="3"/>
  <c r="I32" i="3"/>
  <c r="I28" i="3"/>
  <c r="I24" i="3"/>
  <c r="I16" i="3"/>
  <c r="I12" i="3"/>
  <c r="I18" i="3"/>
  <c r="I20" i="3"/>
  <c r="I6" i="3"/>
  <c r="K88" i="3" l="1"/>
  <c r="J87" i="3"/>
  <c r="K18" i="4"/>
  <c r="K89" i="3" l="1"/>
  <c r="J88" i="3"/>
  <c r="K90" i="3" l="1"/>
  <c r="J89" i="3"/>
  <c r="K91" i="3" l="1"/>
  <c r="J90" i="3"/>
  <c r="K92" i="3" l="1"/>
  <c r="J91" i="3"/>
  <c r="K93" i="3" l="1"/>
  <c r="J92" i="3"/>
  <c r="K94" i="3" l="1"/>
  <c r="J93" i="3"/>
  <c r="K95" i="3" l="1"/>
  <c r="J94" i="3"/>
  <c r="K96" i="3" l="1"/>
  <c r="J95" i="3"/>
  <c r="K97" i="3" l="1"/>
  <c r="J96" i="3"/>
  <c r="K98" i="3" l="1"/>
  <c r="J97" i="3"/>
  <c r="K99" i="3" l="1"/>
  <c r="J98" i="3"/>
  <c r="K100" i="3" l="1"/>
  <c r="J99" i="3"/>
  <c r="K101" i="3" l="1"/>
  <c r="J100" i="3"/>
  <c r="K102" i="3" l="1"/>
  <c r="J101" i="3"/>
  <c r="J102" i="3" l="1"/>
  <c r="K103" i="3"/>
  <c r="J103" i="3" l="1"/>
  <c r="G14" i="4" s="1"/>
  <c r="K104" i="3"/>
  <c r="K105" i="3" l="1"/>
  <c r="J104" i="3"/>
  <c r="C53" i="4" l="1"/>
  <c r="K106" i="3"/>
  <c r="J105" i="3"/>
  <c r="K107" i="3" l="1"/>
  <c r="J106" i="3"/>
  <c r="K108" i="3" l="1"/>
  <c r="J107" i="3"/>
  <c r="S52" i="4" l="1"/>
  <c r="K109" i="3"/>
  <c r="J108" i="3"/>
  <c r="K110" i="3" l="1"/>
  <c r="J109" i="3"/>
  <c r="K111" i="3" l="1"/>
  <c r="J110" i="3"/>
  <c r="K112" i="3" l="1"/>
  <c r="J111" i="3"/>
  <c r="K113" i="3" l="1"/>
  <c r="J112" i="3"/>
  <c r="K114" i="3" l="1"/>
  <c r="J113" i="3"/>
  <c r="K115" i="3" l="1"/>
  <c r="J114" i="3"/>
  <c r="K116" i="3" l="1"/>
  <c r="J115" i="3"/>
  <c r="K117" i="3" l="1"/>
  <c r="J116" i="3"/>
  <c r="K118" i="3" l="1"/>
  <c r="J117" i="3"/>
  <c r="K119" i="3" l="1"/>
  <c r="J118" i="3"/>
  <c r="K120" i="3" l="1"/>
  <c r="J119" i="3"/>
  <c r="K121" i="3" l="1"/>
  <c r="J120" i="3"/>
  <c r="K122" i="3" l="1"/>
  <c r="J121" i="3"/>
  <c r="K123" i="3" l="1"/>
  <c r="J122" i="3"/>
  <c r="O51" i="4" l="1"/>
  <c r="K124" i="3"/>
  <c r="J123" i="3"/>
  <c r="K125" i="3" l="1"/>
  <c r="J124" i="3"/>
  <c r="K126" i="3" l="1"/>
  <c r="J125" i="3"/>
  <c r="K127" i="3" l="1"/>
  <c r="J126" i="3"/>
  <c r="K128" i="3" l="1"/>
  <c r="J127" i="3"/>
  <c r="O57" i="4" s="1"/>
  <c r="K129" i="3" l="1"/>
  <c r="J128" i="3"/>
  <c r="K130" i="3" l="1"/>
  <c r="J129" i="3"/>
  <c r="K131" i="3" l="1"/>
  <c r="J130" i="3"/>
  <c r="K132" i="3" l="1"/>
  <c r="J131" i="3"/>
  <c r="K133" i="3" l="1"/>
  <c r="J132" i="3"/>
  <c r="S43" i="4" l="1"/>
  <c r="K134" i="3"/>
  <c r="J133" i="3"/>
  <c r="K16" i="4" s="1"/>
  <c r="K135" i="3" l="1"/>
  <c r="J134" i="3"/>
  <c r="K136" i="3" l="1"/>
  <c r="J135" i="3"/>
  <c r="C52" i="4" s="1"/>
  <c r="K137" i="3" l="1"/>
  <c r="J136" i="3"/>
  <c r="K138" i="3" l="1"/>
  <c r="J137" i="3"/>
  <c r="K139" i="3" l="1"/>
  <c r="J138" i="3"/>
  <c r="K140" i="3" l="1"/>
  <c r="J139" i="3"/>
  <c r="K44" i="4" l="1"/>
  <c r="K141" i="3"/>
  <c r="J140" i="3"/>
  <c r="K142" i="3" l="1"/>
  <c r="J141" i="3"/>
  <c r="K143" i="3" l="1"/>
  <c r="J142" i="3"/>
  <c r="K40" i="4" s="1"/>
  <c r="K144" i="3" l="1"/>
  <c r="J143" i="3"/>
  <c r="K145" i="3" l="1"/>
  <c r="J144" i="3"/>
  <c r="K146" i="3" l="1"/>
  <c r="J145" i="3"/>
  <c r="S32" i="4" l="1"/>
  <c r="K147" i="3"/>
  <c r="J146" i="3"/>
  <c r="O38" i="4" s="1"/>
  <c r="K148" i="3" l="1"/>
  <c r="J147" i="3"/>
  <c r="S14" i="4" l="1"/>
  <c r="K149" i="3"/>
  <c r="J148" i="3"/>
  <c r="K150" i="3" l="1"/>
  <c r="J149" i="3"/>
  <c r="K151" i="3" l="1"/>
  <c r="J150" i="3"/>
  <c r="K152" i="3" l="1"/>
  <c r="J151" i="3"/>
  <c r="S19" i="4" s="1"/>
  <c r="C26" i="4" l="1"/>
  <c r="K153" i="3"/>
  <c r="J152" i="3"/>
  <c r="K154" i="3" l="1"/>
  <c r="J153" i="3"/>
  <c r="G26" i="4" l="1"/>
  <c r="K155" i="3"/>
  <c r="J154" i="3"/>
  <c r="G23" i="4" s="1"/>
  <c r="S39" i="4" l="1"/>
  <c r="K156" i="3"/>
  <c r="J155" i="3"/>
  <c r="S28" i="4" s="1"/>
  <c r="K157" i="3" l="1"/>
  <c r="J156" i="3"/>
  <c r="O55" i="4" l="1"/>
  <c r="C50" i="4"/>
  <c r="K158" i="3"/>
  <c r="J157" i="3"/>
  <c r="K159" i="3" l="1"/>
  <c r="J158" i="3"/>
  <c r="C22" i="4" s="1"/>
  <c r="K160" i="3" l="1"/>
  <c r="J159" i="3"/>
  <c r="K42" i="4" s="1"/>
  <c r="S47" i="4" l="1"/>
  <c r="K161" i="3"/>
  <c r="J160" i="3"/>
  <c r="C35" i="4" s="1"/>
  <c r="K162" i="3" l="1"/>
  <c r="J161" i="3"/>
  <c r="K163" i="3" l="1"/>
  <c r="J162" i="3"/>
  <c r="K46" i="4" l="1"/>
  <c r="K164" i="3"/>
  <c r="J163" i="3"/>
  <c r="K52" i="4" l="1"/>
  <c r="K165" i="3"/>
  <c r="J164" i="3"/>
  <c r="K166" i="3" l="1"/>
  <c r="J165" i="3"/>
  <c r="C18" i="4" s="1"/>
  <c r="K167" i="3" l="1"/>
  <c r="J166" i="3"/>
  <c r="K168" i="3" l="1"/>
  <c r="J167" i="3"/>
  <c r="K169" i="3" l="1"/>
  <c r="J168" i="3"/>
  <c r="K23" i="4" l="1"/>
  <c r="K170" i="3"/>
  <c r="J169" i="3"/>
  <c r="C42" i="4" l="1"/>
  <c r="S37" i="4"/>
  <c r="K171" i="3"/>
  <c r="J170" i="3"/>
  <c r="K17" i="4" l="1"/>
  <c r="K172" i="3"/>
  <c r="J171" i="3"/>
  <c r="K173" i="3" l="1"/>
  <c r="J172" i="3"/>
  <c r="K174" i="3" l="1"/>
  <c r="J173" i="3"/>
  <c r="O53" i="4" l="1"/>
  <c r="K175" i="3"/>
  <c r="J174" i="3"/>
  <c r="K57" i="4" l="1"/>
  <c r="K50" i="4"/>
  <c r="K176" i="3"/>
  <c r="J175" i="3"/>
  <c r="O43" i="4" s="1"/>
  <c r="K177" i="3" l="1"/>
  <c r="J176" i="3"/>
  <c r="G38" i="4" l="1"/>
  <c r="G21" i="4"/>
  <c r="K178" i="3"/>
  <c r="J177" i="3"/>
  <c r="O49" i="4" l="1"/>
  <c r="K179" i="3"/>
  <c r="J178" i="3"/>
  <c r="K180" i="3" l="1"/>
  <c r="J179" i="3"/>
  <c r="K181" i="3" l="1"/>
  <c r="J180" i="3"/>
  <c r="C49" i="4" s="1"/>
  <c r="K20" i="4" l="1"/>
  <c r="K182" i="3"/>
  <c r="J181" i="3"/>
  <c r="G59" i="4" l="1"/>
  <c r="K183" i="3"/>
  <c r="J182" i="3"/>
  <c r="K184" i="3" l="1"/>
  <c r="J183" i="3"/>
  <c r="K185" i="3" l="1"/>
  <c r="J184" i="3"/>
  <c r="K186" i="3" l="1"/>
  <c r="J185" i="3"/>
  <c r="S36" i="4" l="1"/>
  <c r="K187" i="3"/>
  <c r="J186" i="3"/>
  <c r="O41" i="4" l="1"/>
  <c r="C31" i="4"/>
  <c r="S58" i="4"/>
  <c r="K188" i="3"/>
  <c r="J187" i="3"/>
  <c r="O16" i="4" s="1"/>
  <c r="K189" i="3" l="1"/>
  <c r="J188" i="3"/>
  <c r="K27" i="4" l="1"/>
  <c r="S13" i="4"/>
  <c r="K190" i="3"/>
  <c r="J189" i="3"/>
  <c r="K36" i="4" l="1"/>
  <c r="K191" i="3"/>
  <c r="J190" i="3"/>
  <c r="O24" i="4" l="1"/>
  <c r="K192" i="3"/>
  <c r="J191" i="3"/>
  <c r="O25" i="4" s="1"/>
  <c r="C39" i="4" l="1"/>
  <c r="K193" i="3"/>
  <c r="J192" i="3"/>
  <c r="K194" i="3" l="1"/>
  <c r="J193" i="3"/>
  <c r="G27" i="4" l="1"/>
  <c r="O37" i="4"/>
  <c r="O48" i="4"/>
  <c r="K195" i="3"/>
  <c r="J194" i="3"/>
  <c r="K32" i="4" s="1"/>
  <c r="K196" i="3" l="1"/>
  <c r="J195" i="3"/>
  <c r="G31" i="4" s="1"/>
  <c r="C21" i="4" l="1"/>
  <c r="K197" i="3"/>
  <c r="J196" i="3"/>
  <c r="O45" i="4" l="1"/>
  <c r="K198" i="3"/>
  <c r="J197" i="3"/>
  <c r="S23" i="4" l="1"/>
  <c r="C19" i="4"/>
  <c r="C41" i="4"/>
  <c r="K199" i="3"/>
  <c r="J198" i="3"/>
  <c r="O20" i="4" l="1"/>
  <c r="K56" i="4"/>
  <c r="K200" i="3"/>
  <c r="J199" i="3"/>
  <c r="K201" i="3" l="1"/>
  <c r="J200" i="3"/>
  <c r="K13" i="4" l="1"/>
  <c r="S51" i="4"/>
  <c r="K202" i="3"/>
  <c r="J201" i="3"/>
  <c r="G11" i="4" l="1"/>
  <c r="C56" i="4"/>
  <c r="C45" i="4"/>
  <c r="K203" i="3"/>
  <c r="J202" i="3"/>
  <c r="S38" i="4" l="1"/>
  <c r="G32" i="4"/>
  <c r="K204" i="3"/>
  <c r="J203" i="3"/>
  <c r="G52" i="4" l="1"/>
  <c r="G58" i="4"/>
  <c r="K205" i="3"/>
  <c r="J204" i="3"/>
  <c r="C25" i="4" l="1"/>
  <c r="K206" i="3"/>
  <c r="J205" i="3"/>
  <c r="K38" i="4" s="1"/>
  <c r="O52" i="4" l="1"/>
  <c r="K207" i="3"/>
  <c r="J206" i="3"/>
  <c r="K208" i="3" l="1"/>
  <c r="J207" i="3"/>
  <c r="G43" i="4" s="1"/>
  <c r="K43" i="4" l="1"/>
  <c r="G53" i="4"/>
  <c r="K209" i="3"/>
  <c r="J208" i="3"/>
  <c r="O18" i="4" s="1"/>
  <c r="S16" i="4" l="1"/>
  <c r="C14" i="4"/>
  <c r="C17" i="4"/>
  <c r="O50" i="4"/>
  <c r="K210" i="3"/>
  <c r="J209" i="3"/>
  <c r="S25" i="4" s="1"/>
  <c r="K37" i="4" l="1"/>
  <c r="O14" i="4"/>
  <c r="K211" i="3"/>
  <c r="J210" i="3"/>
  <c r="K49" i="4" l="1"/>
  <c r="S44" i="4"/>
  <c r="K212" i="3"/>
  <c r="J211" i="3"/>
  <c r="G44" i="4" s="1"/>
  <c r="G13" i="4" l="1"/>
  <c r="C43" i="4"/>
  <c r="O54" i="4"/>
  <c r="G40" i="4"/>
  <c r="K213" i="3"/>
  <c r="J212" i="3"/>
  <c r="K22" i="4" l="1"/>
  <c r="K21" i="4"/>
  <c r="K214" i="3"/>
  <c r="J213" i="3"/>
  <c r="G50" i="4" s="1"/>
  <c r="S12" i="4" l="1"/>
  <c r="K215" i="3"/>
  <c r="J214" i="3"/>
  <c r="G55" i="4" l="1"/>
  <c r="S15" i="4"/>
  <c r="K216" i="3"/>
  <c r="J215" i="3"/>
  <c r="C58" i="4" l="1"/>
  <c r="C46" i="4"/>
  <c r="K217" i="3"/>
  <c r="J216" i="3"/>
  <c r="C59" i="4" s="1"/>
  <c r="O58" i="4" l="1"/>
  <c r="K218" i="3"/>
  <c r="J217" i="3"/>
  <c r="O28" i="4" l="1"/>
  <c r="C55" i="4"/>
  <c r="K219" i="3"/>
  <c r="J218" i="3"/>
  <c r="G39" i="4" s="1"/>
  <c r="S55" i="4" l="1"/>
  <c r="S49" i="4"/>
  <c r="K220" i="3"/>
  <c r="J219" i="3"/>
  <c r="K31" i="4" l="1"/>
  <c r="O11" i="4"/>
  <c r="O21" i="4"/>
  <c r="K221" i="3"/>
  <c r="J220" i="3"/>
  <c r="C23" i="4" s="1"/>
  <c r="O44" i="4" l="1"/>
  <c r="K222" i="3"/>
  <c r="J221" i="3"/>
  <c r="O30" i="4" s="1"/>
  <c r="G41" i="4" l="1"/>
  <c r="K51" i="4"/>
  <c r="S35" i="4"/>
  <c r="K223" i="3"/>
  <c r="J222" i="3"/>
  <c r="C44" i="4" s="1"/>
  <c r="C51" i="4" l="1"/>
  <c r="K224" i="3"/>
  <c r="J223" i="3"/>
  <c r="S56" i="4" s="1"/>
  <c r="K225" i="3" l="1"/>
  <c r="J224" i="3"/>
  <c r="K41" i="4" s="1"/>
  <c r="G45" i="4" l="1"/>
  <c r="C16" i="4"/>
  <c r="O36" i="4"/>
  <c r="K226" i="3"/>
  <c r="J225" i="3"/>
  <c r="S22" i="4" l="1"/>
  <c r="C37" i="4"/>
  <c r="S41" i="4"/>
  <c r="S17" i="4"/>
  <c r="K227" i="3"/>
  <c r="J226" i="3"/>
  <c r="S21" i="4" s="1"/>
  <c r="S24" i="4" l="1"/>
  <c r="G54" i="4"/>
  <c r="K228" i="3"/>
  <c r="J227" i="3"/>
  <c r="G24" i="4" l="1"/>
  <c r="K33" i="4"/>
  <c r="G29" i="4"/>
  <c r="S45" i="4"/>
  <c r="K229" i="3"/>
  <c r="J228" i="3"/>
  <c r="S27" i="4" s="1"/>
  <c r="C13" i="4" l="1"/>
  <c r="K230" i="3"/>
  <c r="J229" i="3"/>
  <c r="G10" i="4" l="1"/>
  <c r="S10" i="4"/>
  <c r="O13" i="4"/>
  <c r="G16" i="4"/>
  <c r="K55" i="4"/>
  <c r="K231" i="3"/>
  <c r="J230" i="3"/>
  <c r="C57" i="4" l="1"/>
  <c r="C20" i="4"/>
  <c r="S59" i="4"/>
  <c r="C27" i="4"/>
  <c r="K232" i="3"/>
  <c r="J231" i="3"/>
  <c r="S57" i="4" s="1"/>
  <c r="C47" i="4" l="1"/>
  <c r="K233" i="3"/>
  <c r="J232" i="3"/>
  <c r="S18" i="4" l="1"/>
  <c r="G56" i="4"/>
  <c r="K234" i="3"/>
  <c r="J233" i="3"/>
  <c r="O23" i="4" l="1"/>
  <c r="O27" i="4"/>
  <c r="K34" i="4"/>
  <c r="S54" i="4"/>
  <c r="K235" i="3"/>
  <c r="J234" i="3"/>
  <c r="O33" i="4" l="1"/>
  <c r="O26" i="4"/>
  <c r="O15" i="4"/>
  <c r="S42" i="4"/>
  <c r="K236" i="3"/>
  <c r="J235" i="3"/>
  <c r="G25" i="4" s="1"/>
  <c r="G35" i="4" l="1"/>
  <c r="K26" i="4"/>
  <c r="K10" i="4"/>
  <c r="K237" i="3"/>
  <c r="J236" i="3"/>
  <c r="O12" i="4" l="1"/>
  <c r="C34" i="4"/>
  <c r="O22" i="4"/>
  <c r="S11" i="4"/>
  <c r="K238" i="3"/>
  <c r="J237" i="3"/>
  <c r="K14" i="4" s="1"/>
  <c r="O39" i="4" l="1"/>
  <c r="C28" i="4"/>
  <c r="O29" i="4"/>
  <c r="K239" i="3"/>
  <c r="J238" i="3"/>
  <c r="S30" i="4" s="1"/>
  <c r="G37" i="4" l="1"/>
  <c r="K240" i="3"/>
  <c r="J239" i="3"/>
  <c r="K29" i="4" l="1"/>
  <c r="K11" i="4"/>
  <c r="O59" i="4"/>
  <c r="K241" i="3"/>
  <c r="J240" i="3"/>
  <c r="C32" i="4" s="1"/>
  <c r="C29" i="4" l="1"/>
  <c r="S34" i="4"/>
  <c r="S48" i="4"/>
  <c r="G17" i="4"/>
  <c r="K242" i="3"/>
  <c r="J241" i="3"/>
  <c r="G42" i="4" l="1"/>
  <c r="C38" i="4"/>
  <c r="G49" i="4"/>
  <c r="C12" i="4"/>
  <c r="K243" i="3"/>
  <c r="J242" i="3"/>
  <c r="S31" i="4" l="1"/>
  <c r="K15" i="4"/>
  <c r="G22" i="4"/>
  <c r="C15" i="4"/>
  <c r="K244" i="3"/>
  <c r="J243" i="3"/>
  <c r="O40" i="4" s="1"/>
  <c r="O19" i="4" l="1"/>
  <c r="C10" i="4"/>
  <c r="K245" i="3"/>
  <c r="J244" i="3"/>
  <c r="G34" i="4" l="1"/>
  <c r="C36" i="4"/>
  <c r="O32" i="4"/>
  <c r="O35" i="4"/>
  <c r="K246" i="3"/>
  <c r="J245" i="3"/>
  <c r="S50" i="4" s="1"/>
  <c r="K28" i="4" l="1"/>
  <c r="S26" i="4"/>
  <c r="S46" i="4"/>
  <c r="K247" i="3"/>
  <c r="J246" i="3"/>
  <c r="G30" i="4" s="1"/>
  <c r="O34" i="4" l="1"/>
  <c r="C24" i="4"/>
  <c r="G47" i="4"/>
  <c r="K248" i="3"/>
  <c r="J247" i="3"/>
  <c r="K45" i="4" s="1"/>
  <c r="G33" i="4" l="1"/>
  <c r="K48" i="4"/>
  <c r="O17" i="4"/>
  <c r="K249" i="3"/>
  <c r="J248" i="3"/>
  <c r="G46" i="4" s="1"/>
  <c r="K35" i="4" l="1"/>
  <c r="C48" i="4"/>
  <c r="O42" i="4"/>
  <c r="G57" i="4"/>
  <c r="K250" i="3"/>
  <c r="J249" i="3"/>
  <c r="K59" i="4" s="1"/>
  <c r="K24" i="4" l="1"/>
  <c r="G51" i="4"/>
  <c r="O10" i="4"/>
  <c r="K12" i="4"/>
  <c r="K251" i="3"/>
  <c r="J250" i="3"/>
  <c r="K58" i="4" s="1"/>
  <c r="C33" i="4" l="1"/>
  <c r="O47" i="4"/>
  <c r="K39" i="4"/>
  <c r="K54" i="4"/>
  <c r="K252" i="3"/>
  <c r="J251" i="3"/>
  <c r="K47" i="4" s="1"/>
  <c r="S40" i="4" l="1"/>
  <c r="K30" i="4"/>
  <c r="C30" i="4"/>
  <c r="O56" i="4"/>
  <c r="K253" i="3"/>
  <c r="J252" i="3"/>
  <c r="G12" i="4" s="1"/>
  <c r="G19" i="4" l="1"/>
  <c r="C54" i="4"/>
  <c r="G20" i="4"/>
  <c r="S29" i="4"/>
  <c r="K254" i="3"/>
  <c r="J253" i="3"/>
  <c r="G28" i="4" s="1"/>
  <c r="C40" i="4" l="1"/>
  <c r="K53" i="4"/>
  <c r="C11" i="4"/>
  <c r="C8" i="4" s="1"/>
  <c r="K19" i="4"/>
  <c r="K255" i="3"/>
  <c r="J255" i="3" s="1"/>
  <c r="G18" i="4" s="1"/>
  <c r="J254" i="3"/>
  <c r="G36" i="4" s="1"/>
  <c r="K25" i="4" l="1"/>
  <c r="K8" i="4" s="1"/>
  <c r="G48" i="4"/>
  <c r="G15" i="4"/>
  <c r="S53" i="4"/>
  <c r="S33" i="4"/>
  <c r="O31" i="4"/>
  <c r="O46" i="4"/>
  <c r="S20" i="4"/>
  <c r="G8" i="4" l="1"/>
  <c r="S8" i="4"/>
  <c r="O8" i="4"/>
  <c r="T8" i="4" l="1"/>
</calcChain>
</file>

<file path=xl/sharedStrings.xml><?xml version="1.0" encoding="utf-8"?>
<sst xmlns="http://schemas.openxmlformats.org/spreadsheetml/2006/main" count="40" uniqueCount="26">
  <si>
    <t>Laboratorios Bonin</t>
  </si>
  <si>
    <t xml:space="preserve">PRODUCCIÓN </t>
  </si>
  <si>
    <t xml:space="preserve">AMPOLLAS Y VIALES </t>
  </si>
  <si>
    <t>REGISTRO DE INSPECCIÓN PARA PRUEBA KNAPP</t>
  </si>
  <si>
    <t>Versión: 01</t>
  </si>
  <si>
    <t>N° de Amp.</t>
  </si>
  <si>
    <t>N° de Amp</t>
  </si>
  <si>
    <t>Aleatorio</t>
  </si>
  <si>
    <t>Particula</t>
  </si>
  <si>
    <t>Muestras</t>
  </si>
  <si>
    <t>Columna1</t>
  </si>
  <si>
    <t>Producto</t>
  </si>
  <si>
    <t>Tipo de ampollas</t>
  </si>
  <si>
    <t>Volumen</t>
  </si>
  <si>
    <t>LOTE KNAPP</t>
  </si>
  <si>
    <t>PRODUCTO</t>
  </si>
  <si>
    <t>OPERADOR (A)</t>
  </si>
  <si>
    <t>LOTE KNAPP N° 1</t>
  </si>
  <si>
    <t>FECHA:</t>
  </si>
  <si>
    <t>Cantidad</t>
  </si>
  <si>
    <t>Cantidad de muestras con particulas</t>
  </si>
  <si>
    <t>3 mL</t>
  </si>
  <si>
    <t>nauseol</t>
  </si>
  <si>
    <t>Vigencia   01/02/2024</t>
  </si>
  <si>
    <t>Vencimiento: 01/02/2027</t>
  </si>
  <si>
    <t>Código:                                      FO-PD-034-01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</si>
</sst>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2" xfId="0" applyBorder="1" applyAlignment="1"/>
    <xf numFmtId="0" fontId="0" fillId="0" borderId="6" xfId="0" applyBorder="1" applyAlignment="1"/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142875</xdr:colOff>
          <xdr:row>1</xdr:row>
          <xdr:rowOff>314325</xdr:rowOff>
        </xdr:from>
        <xdr:to>
          <xdr:col>7</xdr:col>
          <xdr:colOff>133350</xdr:colOff>
          <xdr:row>4</xdr:row>
          <xdr:rowOff>85725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E5:F255" totalsRowShown="0" headerRowDxfId="5" dataDxfId="4">
  <autoFilter ref="E5:F255"/>
  <sortState ref="E6:F85">
    <sortCondition ref="F5:F85"/>
  </sortState>
  <tableColumns count="2">
    <tableColumn id="1" name="N° de Amp" dataDxfId="3">
      <calculatedColumnFormula>E5+1</calculatedColumnFormula>
    </tableColumn>
    <tableColumn id="2" name="Aleatorio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I5:K255" totalsRowShown="0">
  <autoFilter ref="I5:K255"/>
  <tableColumns count="3">
    <tableColumn id="1" name="Muestras">
      <calculatedColumnFormula>RANK(F6,Tabla1[Aleatorio],0)</calculatedColumnFormula>
    </tableColumn>
    <tableColumn id="2" name="Columna1" dataDxfId="1">
      <calculatedColumnFormula>IF(Tabla5[[#This Row],[Cantidad]]&gt;249,"","X")</calculatedColumnFormula>
    </tableColumn>
    <tableColumn id="3" name="Cantidad" dataDxfId="0">
      <calculatedColumnFormula>IF(K5&lt;$K$4,K5+1,250)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M61"/>
  <sheetViews>
    <sheetView showGridLines="0" tabSelected="1" view="pageBreakPreview" zoomScaleNormal="100" zoomScaleSheetLayoutView="100" workbookViewId="0">
      <selection activeCell="A63" sqref="A63:XFD65"/>
    </sheetView>
  </sheetViews>
  <sheetFormatPr baseColWidth="10" defaultRowHeight="15" x14ac:dyDescent="0.25"/>
  <cols>
    <col min="1" max="1" width="2.5703125" customWidth="1"/>
    <col min="2" max="3" width="3.28515625" customWidth="1"/>
    <col min="4" max="14" width="2.7109375" customWidth="1"/>
    <col min="15" max="16" width="3.28515625" customWidth="1"/>
    <col min="17" max="27" width="2.7109375" customWidth="1"/>
    <col min="28" max="29" width="3.28515625" customWidth="1"/>
    <col min="30" max="40" width="2.7109375" customWidth="1"/>
    <col min="41" max="42" width="3.28515625" customWidth="1"/>
    <col min="43" max="53" width="2.7109375" customWidth="1"/>
    <col min="54" max="55" width="3.28515625" customWidth="1"/>
    <col min="56" max="65" width="2.7109375" customWidth="1"/>
  </cols>
  <sheetData>
    <row r="1" spans="2:65" ht="8.25" customHeight="1" x14ac:dyDescent="0.25"/>
    <row r="2" spans="2:65" ht="42.75" customHeight="1" x14ac:dyDescent="0.25">
      <c r="B2" s="36" t="s">
        <v>0</v>
      </c>
      <c r="C2" s="37"/>
      <c r="D2" s="37"/>
      <c r="E2" s="37"/>
      <c r="F2" s="37"/>
      <c r="G2" s="37"/>
      <c r="H2" s="37"/>
      <c r="I2" s="37"/>
      <c r="J2" s="38"/>
      <c r="K2" s="45" t="s">
        <v>3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7"/>
      <c r="BE2" s="33" t="s">
        <v>25</v>
      </c>
      <c r="BF2" s="34"/>
      <c r="BG2" s="34"/>
      <c r="BH2" s="34"/>
      <c r="BI2" s="34"/>
      <c r="BJ2" s="34"/>
      <c r="BK2" s="34"/>
      <c r="BL2" s="34"/>
      <c r="BM2" s="35"/>
    </row>
    <row r="3" spans="2:65" ht="25.9" customHeight="1" x14ac:dyDescent="0.25">
      <c r="B3" s="39"/>
      <c r="C3" s="40"/>
      <c r="D3" s="40"/>
      <c r="E3" s="40"/>
      <c r="F3" s="40"/>
      <c r="G3" s="40"/>
      <c r="H3" s="40"/>
      <c r="I3" s="40"/>
      <c r="J3" s="41"/>
      <c r="K3" s="26" t="s">
        <v>2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30"/>
      <c r="BE3" s="23" t="s">
        <v>4</v>
      </c>
      <c r="BF3" s="24"/>
      <c r="BG3" s="24"/>
      <c r="BH3" s="24"/>
      <c r="BI3" s="24"/>
      <c r="BJ3" s="24"/>
      <c r="BK3" s="24"/>
      <c r="BL3" s="24"/>
      <c r="BM3" s="25"/>
    </row>
    <row r="4" spans="2:65" ht="15.6" customHeight="1" x14ac:dyDescent="0.25">
      <c r="B4" s="39"/>
      <c r="C4" s="40"/>
      <c r="D4" s="40"/>
      <c r="E4" s="40"/>
      <c r="F4" s="40"/>
      <c r="G4" s="40"/>
      <c r="H4" s="40"/>
      <c r="I4" s="40"/>
      <c r="J4" s="41"/>
      <c r="K4" s="26" t="s">
        <v>1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0" t="s">
        <v>23</v>
      </c>
      <c r="BF4" s="21"/>
      <c r="BG4" s="21"/>
      <c r="BH4" s="21"/>
      <c r="BI4" s="21"/>
      <c r="BJ4" s="21"/>
      <c r="BK4" s="21"/>
      <c r="BL4" s="21"/>
      <c r="BM4" s="22"/>
    </row>
    <row r="5" spans="2:65" ht="15.6" customHeight="1" x14ac:dyDescent="0.25">
      <c r="B5" s="42"/>
      <c r="C5" s="43"/>
      <c r="D5" s="43"/>
      <c r="E5" s="43"/>
      <c r="F5" s="43"/>
      <c r="G5" s="43"/>
      <c r="H5" s="43"/>
      <c r="I5" s="43"/>
      <c r="J5" s="44"/>
      <c r="K5" s="28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17" t="s">
        <v>24</v>
      </c>
      <c r="BF5" s="18"/>
      <c r="BG5" s="18"/>
      <c r="BH5" s="18"/>
      <c r="BI5" s="18"/>
      <c r="BJ5" s="18"/>
      <c r="BK5" s="18"/>
      <c r="BL5" s="18"/>
      <c r="BM5" s="19"/>
    </row>
    <row r="6" spans="2:65" ht="9.9499999999999993" customHeight="1" x14ac:dyDescent="0.25"/>
    <row r="7" spans="2:65" s="1" customFormat="1" ht="15" customHeight="1" x14ac:dyDescent="0.25">
      <c r="E7" s="48" t="s">
        <v>15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H7" s="48" t="s">
        <v>17</v>
      </c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</row>
    <row r="8" spans="2:65" s="1" customFormat="1" ht="5.0999999999999996" customHeight="1" x14ac:dyDescent="0.25"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</row>
    <row r="9" spans="2:65" ht="15" customHeight="1" x14ac:dyDescent="0.25">
      <c r="E9" s="48" t="s">
        <v>16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H9" s="48" t="s">
        <v>18</v>
      </c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</row>
    <row r="10" spans="2:65" ht="9.9499999999999993" customHeight="1" x14ac:dyDescent="0.25">
      <c r="B10" s="6"/>
      <c r="C10" s="6"/>
      <c r="D10" s="6"/>
      <c r="E10" s="6"/>
      <c r="F10" s="6"/>
      <c r="G10" s="6"/>
      <c r="H10" s="6"/>
      <c r="I10" s="6"/>
    </row>
    <row r="11" spans="2:65" ht="34.5" customHeight="1" x14ac:dyDescent="0.25">
      <c r="B11" s="31" t="s">
        <v>5</v>
      </c>
      <c r="C11" s="32"/>
      <c r="D11" s="7">
        <v>1</v>
      </c>
      <c r="E11" s="8">
        <v>2</v>
      </c>
      <c r="F11" s="8">
        <v>3</v>
      </c>
      <c r="G11" s="8">
        <v>4</v>
      </c>
      <c r="H11" s="8">
        <v>5</v>
      </c>
      <c r="I11" s="8">
        <v>6</v>
      </c>
      <c r="J11" s="8">
        <v>7</v>
      </c>
      <c r="K11" s="8">
        <v>8</v>
      </c>
      <c r="L11" s="8">
        <v>9</v>
      </c>
      <c r="M11" s="8">
        <v>10</v>
      </c>
      <c r="O11" s="31" t="s">
        <v>5</v>
      </c>
      <c r="P11" s="32"/>
      <c r="Q11" s="7">
        <v>1</v>
      </c>
      <c r="R11" s="8">
        <v>2</v>
      </c>
      <c r="S11" s="8">
        <v>3</v>
      </c>
      <c r="T11" s="8">
        <v>4</v>
      </c>
      <c r="U11" s="8">
        <v>5</v>
      </c>
      <c r="V11" s="8">
        <v>6</v>
      </c>
      <c r="W11" s="8">
        <v>7</v>
      </c>
      <c r="X11" s="8">
        <v>8</v>
      </c>
      <c r="Y11" s="8">
        <v>9</v>
      </c>
      <c r="Z11" s="8">
        <v>10</v>
      </c>
      <c r="AB11" s="31" t="s">
        <v>5</v>
      </c>
      <c r="AC11" s="32"/>
      <c r="AD11" s="7">
        <v>1</v>
      </c>
      <c r="AE11" s="8">
        <v>2</v>
      </c>
      <c r="AF11" s="8">
        <v>3</v>
      </c>
      <c r="AG11" s="8">
        <v>4</v>
      </c>
      <c r="AH11" s="8">
        <v>5</v>
      </c>
      <c r="AI11" s="8">
        <v>6</v>
      </c>
      <c r="AJ11" s="8">
        <v>7</v>
      </c>
      <c r="AK11" s="8">
        <v>8</v>
      </c>
      <c r="AL11" s="8">
        <v>9</v>
      </c>
      <c r="AM11" s="8">
        <v>10</v>
      </c>
      <c r="AO11" s="31" t="s">
        <v>5</v>
      </c>
      <c r="AP11" s="32"/>
      <c r="AQ11" s="7">
        <v>1</v>
      </c>
      <c r="AR11" s="8">
        <v>2</v>
      </c>
      <c r="AS11" s="8">
        <v>3</v>
      </c>
      <c r="AT11" s="8">
        <v>4</v>
      </c>
      <c r="AU11" s="8">
        <v>5</v>
      </c>
      <c r="AV11" s="8">
        <v>6</v>
      </c>
      <c r="AW11" s="8">
        <v>7</v>
      </c>
      <c r="AX11" s="8">
        <v>8</v>
      </c>
      <c r="AY11" s="8">
        <v>9</v>
      </c>
      <c r="AZ11" s="8">
        <v>10</v>
      </c>
      <c r="BB11" s="31" t="s">
        <v>5</v>
      </c>
      <c r="BC11" s="32"/>
      <c r="BD11" s="7">
        <v>1</v>
      </c>
      <c r="BE11" s="8">
        <v>2</v>
      </c>
      <c r="BF11" s="8">
        <v>3</v>
      </c>
      <c r="BG11" s="8">
        <v>4</v>
      </c>
      <c r="BH11" s="8">
        <v>5</v>
      </c>
      <c r="BI11" s="8">
        <v>6</v>
      </c>
      <c r="BJ11" s="8">
        <v>7</v>
      </c>
      <c r="BK11" s="8">
        <v>8</v>
      </c>
      <c r="BL11" s="8">
        <v>9</v>
      </c>
      <c r="BM11" s="8">
        <v>10</v>
      </c>
    </row>
    <row r="12" spans="2:65" ht="9.9499999999999993" customHeight="1" x14ac:dyDescent="0.25">
      <c r="B12" s="15">
        <v>1</v>
      </c>
      <c r="C12" s="16"/>
      <c r="D12" s="4"/>
      <c r="E12" s="3"/>
      <c r="F12" s="3"/>
      <c r="G12" s="3"/>
      <c r="H12" s="3"/>
      <c r="I12" s="3"/>
      <c r="J12" s="3"/>
      <c r="K12" s="3"/>
      <c r="L12" s="3"/>
      <c r="M12" s="3"/>
      <c r="O12" s="15">
        <v>51</v>
      </c>
      <c r="P12" s="16"/>
      <c r="Q12" s="4"/>
      <c r="R12" s="3"/>
      <c r="S12" s="3"/>
      <c r="T12" s="3"/>
      <c r="U12" s="3"/>
      <c r="V12" s="3"/>
      <c r="W12" s="3"/>
      <c r="X12" s="3"/>
      <c r="Y12" s="3"/>
      <c r="Z12" s="3"/>
      <c r="AB12" s="15">
        <f>O61+1</f>
        <v>101</v>
      </c>
      <c r="AC12" s="16"/>
      <c r="AD12" s="4"/>
      <c r="AE12" s="3"/>
      <c r="AF12" s="3"/>
      <c r="AG12" s="3"/>
      <c r="AH12" s="3"/>
      <c r="AI12" s="3"/>
      <c r="AJ12" s="3"/>
      <c r="AK12" s="3"/>
      <c r="AL12" s="3"/>
      <c r="AM12" s="3"/>
      <c r="AO12" s="15">
        <f>AB61+1</f>
        <v>151</v>
      </c>
      <c r="AP12" s="16"/>
      <c r="AQ12" s="4"/>
      <c r="AR12" s="3"/>
      <c r="AS12" s="3"/>
      <c r="AT12" s="3"/>
      <c r="AU12" s="3"/>
      <c r="AV12" s="3"/>
      <c r="AW12" s="3"/>
      <c r="AX12" s="3"/>
      <c r="AY12" s="3"/>
      <c r="AZ12" s="3"/>
      <c r="BB12" s="15">
        <f>AO61+1</f>
        <v>201</v>
      </c>
      <c r="BC12" s="16"/>
      <c r="BD12" s="4"/>
      <c r="BE12" s="3"/>
      <c r="BF12" s="3"/>
      <c r="BG12" s="3"/>
      <c r="BH12" s="3"/>
      <c r="BI12" s="3"/>
      <c r="BJ12" s="3"/>
      <c r="BK12" s="3"/>
      <c r="BL12" s="3"/>
      <c r="BM12" s="3"/>
    </row>
    <row r="13" spans="2:65" ht="9.9499999999999993" customHeight="1" x14ac:dyDescent="0.25">
      <c r="B13" s="15">
        <v>2</v>
      </c>
      <c r="C13" s="16"/>
      <c r="D13" s="4"/>
      <c r="E13" s="3"/>
      <c r="F13" s="3"/>
      <c r="G13" s="3"/>
      <c r="H13" s="3"/>
      <c r="I13" s="3"/>
      <c r="J13" s="3"/>
      <c r="K13" s="3"/>
      <c r="L13" s="3"/>
      <c r="M13" s="3"/>
      <c r="O13" s="15">
        <v>52</v>
      </c>
      <c r="P13" s="16"/>
      <c r="Q13" s="4"/>
      <c r="R13" s="3"/>
      <c r="S13" s="3"/>
      <c r="T13" s="3"/>
      <c r="U13" s="3"/>
      <c r="V13" s="3"/>
      <c r="W13" s="3"/>
      <c r="X13" s="3"/>
      <c r="Y13" s="3"/>
      <c r="Z13" s="3"/>
      <c r="AB13" s="15">
        <f>AB12+1</f>
        <v>102</v>
      </c>
      <c r="AC13" s="16"/>
      <c r="AD13" s="4"/>
      <c r="AE13" s="3"/>
      <c r="AF13" s="3"/>
      <c r="AG13" s="3"/>
      <c r="AH13" s="3"/>
      <c r="AI13" s="3"/>
      <c r="AJ13" s="3"/>
      <c r="AK13" s="3"/>
      <c r="AL13" s="3"/>
      <c r="AM13" s="3"/>
      <c r="AO13" s="15">
        <f>AO12+1</f>
        <v>152</v>
      </c>
      <c r="AP13" s="16"/>
      <c r="AQ13" s="4"/>
      <c r="AR13" s="3"/>
      <c r="AS13" s="3"/>
      <c r="AT13" s="3"/>
      <c r="AU13" s="3"/>
      <c r="AV13" s="3"/>
      <c r="AW13" s="3"/>
      <c r="AX13" s="3"/>
      <c r="AY13" s="3"/>
      <c r="AZ13" s="3"/>
      <c r="BB13" s="15">
        <f>BB12+1</f>
        <v>202</v>
      </c>
      <c r="BC13" s="16"/>
      <c r="BD13" s="4"/>
      <c r="BE13" s="3"/>
      <c r="BF13" s="3"/>
      <c r="BG13" s="3"/>
      <c r="BH13" s="3"/>
      <c r="BI13" s="3"/>
      <c r="BJ13" s="3"/>
      <c r="BK13" s="3"/>
      <c r="BL13" s="3"/>
      <c r="BM13" s="3"/>
    </row>
    <row r="14" spans="2:65" ht="9.9499999999999993" customHeight="1" x14ac:dyDescent="0.25">
      <c r="B14" s="15">
        <v>3</v>
      </c>
      <c r="C14" s="16"/>
      <c r="D14" s="4"/>
      <c r="E14" s="3"/>
      <c r="F14" s="3"/>
      <c r="G14" s="3"/>
      <c r="H14" s="3"/>
      <c r="I14" s="3"/>
      <c r="J14" s="3"/>
      <c r="K14" s="3"/>
      <c r="L14" s="3"/>
      <c r="M14" s="3"/>
      <c r="O14" s="15">
        <v>53</v>
      </c>
      <c r="P14" s="16"/>
      <c r="Q14" s="4"/>
      <c r="R14" s="3"/>
      <c r="S14" s="3"/>
      <c r="T14" s="3"/>
      <c r="U14" s="3"/>
      <c r="V14" s="3"/>
      <c r="W14" s="3"/>
      <c r="X14" s="3"/>
      <c r="Y14" s="3"/>
      <c r="Z14" s="3"/>
      <c r="AB14" s="15">
        <f t="shared" ref="AB14:AB61" si="0">AB13+1</f>
        <v>103</v>
      </c>
      <c r="AC14" s="16"/>
      <c r="AD14" s="4"/>
      <c r="AE14" s="3"/>
      <c r="AF14" s="3"/>
      <c r="AG14" s="3"/>
      <c r="AH14" s="3"/>
      <c r="AI14" s="3"/>
      <c r="AJ14" s="3"/>
      <c r="AK14" s="3"/>
      <c r="AL14" s="3"/>
      <c r="AM14" s="3"/>
      <c r="AO14" s="15">
        <f t="shared" ref="AO14:AO61" si="1">AO13+1</f>
        <v>153</v>
      </c>
      <c r="AP14" s="16"/>
      <c r="AQ14" s="4"/>
      <c r="AR14" s="3"/>
      <c r="AS14" s="3"/>
      <c r="AT14" s="3"/>
      <c r="AU14" s="3"/>
      <c r="AV14" s="3"/>
      <c r="AW14" s="3"/>
      <c r="AX14" s="3"/>
      <c r="AY14" s="3"/>
      <c r="AZ14" s="3"/>
      <c r="BB14" s="15">
        <f t="shared" ref="BB14:BB61" si="2">BB13+1</f>
        <v>203</v>
      </c>
      <c r="BC14" s="16"/>
      <c r="BD14" s="4"/>
      <c r="BE14" s="3"/>
      <c r="BF14" s="3"/>
      <c r="BG14" s="3"/>
      <c r="BH14" s="3"/>
      <c r="BI14" s="3"/>
      <c r="BJ14" s="3"/>
      <c r="BK14" s="3"/>
      <c r="BL14" s="3"/>
      <c r="BM14" s="3"/>
    </row>
    <row r="15" spans="2:65" ht="9.9499999999999993" customHeight="1" x14ac:dyDescent="0.25">
      <c r="B15" s="15">
        <v>4</v>
      </c>
      <c r="C15" s="16"/>
      <c r="D15" s="4"/>
      <c r="E15" s="3"/>
      <c r="F15" s="3"/>
      <c r="G15" s="3"/>
      <c r="H15" s="3"/>
      <c r="I15" s="3"/>
      <c r="J15" s="3"/>
      <c r="K15" s="3"/>
      <c r="L15" s="3"/>
      <c r="M15" s="3"/>
      <c r="O15" s="15">
        <v>54</v>
      </c>
      <c r="P15" s="16"/>
      <c r="Q15" s="4"/>
      <c r="R15" s="3"/>
      <c r="S15" s="3"/>
      <c r="T15" s="3"/>
      <c r="U15" s="3"/>
      <c r="V15" s="3"/>
      <c r="W15" s="3"/>
      <c r="X15" s="3"/>
      <c r="Y15" s="3"/>
      <c r="Z15" s="3"/>
      <c r="AB15" s="15">
        <f t="shared" si="0"/>
        <v>104</v>
      </c>
      <c r="AC15" s="16"/>
      <c r="AD15" s="4"/>
      <c r="AE15" s="3"/>
      <c r="AF15" s="3"/>
      <c r="AG15" s="3"/>
      <c r="AH15" s="3"/>
      <c r="AI15" s="3"/>
      <c r="AJ15" s="3"/>
      <c r="AK15" s="3"/>
      <c r="AL15" s="3"/>
      <c r="AM15" s="3"/>
      <c r="AO15" s="15">
        <f t="shared" si="1"/>
        <v>154</v>
      </c>
      <c r="AP15" s="16"/>
      <c r="AQ15" s="4"/>
      <c r="AR15" s="3"/>
      <c r="AS15" s="3"/>
      <c r="AT15" s="3"/>
      <c r="AU15" s="3"/>
      <c r="AV15" s="3"/>
      <c r="AW15" s="3"/>
      <c r="AX15" s="3"/>
      <c r="AY15" s="3"/>
      <c r="AZ15" s="3"/>
      <c r="BB15" s="15">
        <f t="shared" si="2"/>
        <v>204</v>
      </c>
      <c r="BC15" s="16"/>
      <c r="BD15" s="4"/>
      <c r="BE15" s="3"/>
      <c r="BF15" s="3"/>
      <c r="BG15" s="3"/>
      <c r="BH15" s="3"/>
      <c r="BI15" s="3"/>
      <c r="BJ15" s="3"/>
      <c r="BK15" s="3"/>
      <c r="BL15" s="3"/>
      <c r="BM15" s="3"/>
    </row>
    <row r="16" spans="2:65" ht="9.9499999999999993" customHeight="1" x14ac:dyDescent="0.25">
      <c r="B16" s="15">
        <v>5</v>
      </c>
      <c r="C16" s="16"/>
      <c r="D16" s="4"/>
      <c r="E16" s="3"/>
      <c r="F16" s="3"/>
      <c r="G16" s="3"/>
      <c r="H16" s="3"/>
      <c r="I16" s="3"/>
      <c r="J16" s="3"/>
      <c r="K16" s="3"/>
      <c r="L16" s="3"/>
      <c r="M16" s="3"/>
      <c r="O16" s="15">
        <v>55</v>
      </c>
      <c r="P16" s="16"/>
      <c r="Q16" s="4"/>
      <c r="R16" s="3"/>
      <c r="S16" s="3"/>
      <c r="T16" s="3"/>
      <c r="U16" s="3"/>
      <c r="V16" s="3"/>
      <c r="W16" s="3"/>
      <c r="X16" s="3"/>
      <c r="Y16" s="3"/>
      <c r="Z16" s="3"/>
      <c r="AB16" s="15">
        <f t="shared" si="0"/>
        <v>105</v>
      </c>
      <c r="AC16" s="16"/>
      <c r="AD16" s="4"/>
      <c r="AE16" s="3"/>
      <c r="AF16" s="3"/>
      <c r="AG16" s="3"/>
      <c r="AH16" s="3"/>
      <c r="AI16" s="3"/>
      <c r="AJ16" s="3"/>
      <c r="AK16" s="3"/>
      <c r="AL16" s="3"/>
      <c r="AM16" s="3"/>
      <c r="AO16" s="15">
        <f t="shared" si="1"/>
        <v>155</v>
      </c>
      <c r="AP16" s="16"/>
      <c r="AQ16" s="4"/>
      <c r="AR16" s="3"/>
      <c r="AS16" s="3"/>
      <c r="AT16" s="3"/>
      <c r="AU16" s="3"/>
      <c r="AV16" s="3"/>
      <c r="AW16" s="3"/>
      <c r="AX16" s="3"/>
      <c r="AY16" s="3"/>
      <c r="AZ16" s="3"/>
      <c r="BB16" s="15">
        <f t="shared" si="2"/>
        <v>205</v>
      </c>
      <c r="BC16" s="16"/>
      <c r="BD16" s="4"/>
      <c r="BE16" s="3"/>
      <c r="BF16" s="3"/>
      <c r="BG16" s="3"/>
      <c r="BH16" s="3"/>
      <c r="BI16" s="3"/>
      <c r="BJ16" s="3"/>
      <c r="BK16" s="3"/>
      <c r="BL16" s="3"/>
      <c r="BM16" s="3"/>
    </row>
    <row r="17" spans="2:65" ht="9.9499999999999993" customHeight="1" x14ac:dyDescent="0.25">
      <c r="B17" s="15">
        <v>6</v>
      </c>
      <c r="C17" s="16"/>
      <c r="D17" s="4"/>
      <c r="E17" s="3"/>
      <c r="F17" s="3"/>
      <c r="G17" s="3"/>
      <c r="H17" s="3"/>
      <c r="I17" s="3"/>
      <c r="J17" s="3"/>
      <c r="K17" s="3"/>
      <c r="L17" s="3"/>
      <c r="M17" s="3"/>
      <c r="O17" s="15">
        <v>56</v>
      </c>
      <c r="P17" s="16"/>
      <c r="Q17" s="4"/>
      <c r="R17" s="3"/>
      <c r="S17" s="3"/>
      <c r="T17" s="3"/>
      <c r="U17" s="3"/>
      <c r="V17" s="3"/>
      <c r="W17" s="3"/>
      <c r="X17" s="3"/>
      <c r="Y17" s="3"/>
      <c r="Z17" s="3"/>
      <c r="AB17" s="15">
        <f t="shared" si="0"/>
        <v>106</v>
      </c>
      <c r="AC17" s="16"/>
      <c r="AD17" s="4"/>
      <c r="AE17" s="3"/>
      <c r="AF17" s="3"/>
      <c r="AG17" s="3"/>
      <c r="AH17" s="3"/>
      <c r="AI17" s="3"/>
      <c r="AJ17" s="3"/>
      <c r="AK17" s="3"/>
      <c r="AL17" s="3"/>
      <c r="AM17" s="3"/>
      <c r="AO17" s="15">
        <f t="shared" si="1"/>
        <v>156</v>
      </c>
      <c r="AP17" s="16"/>
      <c r="AQ17" s="4"/>
      <c r="AR17" s="3"/>
      <c r="AS17" s="3"/>
      <c r="AT17" s="3"/>
      <c r="AU17" s="3"/>
      <c r="AV17" s="3"/>
      <c r="AW17" s="3"/>
      <c r="AX17" s="3"/>
      <c r="AY17" s="3"/>
      <c r="AZ17" s="3"/>
      <c r="BB17" s="15">
        <f t="shared" si="2"/>
        <v>206</v>
      </c>
      <c r="BC17" s="16"/>
      <c r="BD17" s="4"/>
      <c r="BE17" s="3"/>
      <c r="BF17" s="3"/>
      <c r="BG17" s="3"/>
      <c r="BH17" s="3"/>
      <c r="BI17" s="3"/>
      <c r="BJ17" s="3"/>
      <c r="BK17" s="3"/>
      <c r="BL17" s="3"/>
      <c r="BM17" s="3"/>
    </row>
    <row r="18" spans="2:65" ht="9.9499999999999993" customHeight="1" x14ac:dyDescent="0.25">
      <c r="B18" s="15">
        <v>7</v>
      </c>
      <c r="C18" s="16"/>
      <c r="D18" s="4"/>
      <c r="E18" s="3"/>
      <c r="F18" s="3"/>
      <c r="G18" s="3"/>
      <c r="H18" s="3"/>
      <c r="I18" s="3"/>
      <c r="J18" s="3"/>
      <c r="K18" s="3"/>
      <c r="L18" s="3"/>
      <c r="M18" s="3"/>
      <c r="O18" s="15">
        <v>57</v>
      </c>
      <c r="P18" s="16"/>
      <c r="Q18" s="4"/>
      <c r="R18" s="3"/>
      <c r="S18" s="3"/>
      <c r="T18" s="3"/>
      <c r="U18" s="3"/>
      <c r="V18" s="3"/>
      <c r="W18" s="3"/>
      <c r="X18" s="3"/>
      <c r="Y18" s="3"/>
      <c r="Z18" s="3"/>
      <c r="AB18" s="15">
        <f t="shared" si="0"/>
        <v>107</v>
      </c>
      <c r="AC18" s="16"/>
      <c r="AD18" s="4"/>
      <c r="AE18" s="3"/>
      <c r="AF18" s="3"/>
      <c r="AG18" s="3"/>
      <c r="AH18" s="3"/>
      <c r="AI18" s="3"/>
      <c r="AJ18" s="3"/>
      <c r="AK18" s="3"/>
      <c r="AL18" s="3"/>
      <c r="AM18" s="3"/>
      <c r="AO18" s="15">
        <f t="shared" si="1"/>
        <v>157</v>
      </c>
      <c r="AP18" s="16"/>
      <c r="AQ18" s="4"/>
      <c r="AR18" s="3"/>
      <c r="AS18" s="3"/>
      <c r="AT18" s="3"/>
      <c r="AU18" s="3"/>
      <c r="AV18" s="3"/>
      <c r="AW18" s="3"/>
      <c r="AX18" s="3"/>
      <c r="AY18" s="3"/>
      <c r="AZ18" s="3"/>
      <c r="BB18" s="15">
        <f t="shared" si="2"/>
        <v>207</v>
      </c>
      <c r="BC18" s="16"/>
      <c r="BD18" s="4"/>
      <c r="BE18" s="3"/>
      <c r="BF18" s="3"/>
      <c r="BG18" s="3"/>
      <c r="BH18" s="3"/>
      <c r="BI18" s="3"/>
      <c r="BJ18" s="3"/>
      <c r="BK18" s="3"/>
      <c r="BL18" s="3"/>
      <c r="BM18" s="3"/>
    </row>
    <row r="19" spans="2:65" ht="9.9499999999999993" customHeight="1" x14ac:dyDescent="0.25">
      <c r="B19" s="15">
        <v>8</v>
      </c>
      <c r="C19" s="16"/>
      <c r="D19" s="4"/>
      <c r="E19" s="3"/>
      <c r="F19" s="3"/>
      <c r="G19" s="3"/>
      <c r="H19" s="3"/>
      <c r="I19" s="3"/>
      <c r="J19" s="3"/>
      <c r="K19" s="3"/>
      <c r="L19" s="3"/>
      <c r="M19" s="3"/>
      <c r="O19" s="15">
        <v>58</v>
      </c>
      <c r="P19" s="16"/>
      <c r="Q19" s="4"/>
      <c r="R19" s="3"/>
      <c r="S19" s="3"/>
      <c r="T19" s="3"/>
      <c r="U19" s="3"/>
      <c r="V19" s="3"/>
      <c r="W19" s="3"/>
      <c r="X19" s="3"/>
      <c r="Y19" s="3"/>
      <c r="Z19" s="3"/>
      <c r="AB19" s="15">
        <f t="shared" si="0"/>
        <v>108</v>
      </c>
      <c r="AC19" s="16"/>
      <c r="AD19" s="4"/>
      <c r="AE19" s="3"/>
      <c r="AF19" s="3"/>
      <c r="AG19" s="3"/>
      <c r="AH19" s="3"/>
      <c r="AI19" s="3"/>
      <c r="AJ19" s="3"/>
      <c r="AK19" s="3"/>
      <c r="AL19" s="3"/>
      <c r="AM19" s="3"/>
      <c r="AO19" s="15">
        <f t="shared" si="1"/>
        <v>158</v>
      </c>
      <c r="AP19" s="16"/>
      <c r="AQ19" s="4"/>
      <c r="AR19" s="3"/>
      <c r="AS19" s="3"/>
      <c r="AT19" s="3"/>
      <c r="AU19" s="3"/>
      <c r="AV19" s="3"/>
      <c r="AW19" s="3"/>
      <c r="AX19" s="3"/>
      <c r="AY19" s="3"/>
      <c r="AZ19" s="3"/>
      <c r="BB19" s="15">
        <f t="shared" si="2"/>
        <v>208</v>
      </c>
      <c r="BC19" s="16"/>
      <c r="BD19" s="4"/>
      <c r="BE19" s="3"/>
      <c r="BF19" s="3"/>
      <c r="BG19" s="3"/>
      <c r="BH19" s="3"/>
      <c r="BI19" s="3"/>
      <c r="BJ19" s="3"/>
      <c r="BK19" s="3"/>
      <c r="BL19" s="3"/>
      <c r="BM19" s="3"/>
    </row>
    <row r="20" spans="2:65" ht="9.9499999999999993" customHeight="1" x14ac:dyDescent="0.25">
      <c r="B20" s="15">
        <v>9</v>
      </c>
      <c r="C20" s="16"/>
      <c r="D20" s="4"/>
      <c r="E20" s="3"/>
      <c r="F20" s="3"/>
      <c r="G20" s="3"/>
      <c r="H20" s="3"/>
      <c r="I20" s="3"/>
      <c r="J20" s="3"/>
      <c r="K20" s="3"/>
      <c r="L20" s="3"/>
      <c r="M20" s="3"/>
      <c r="O20" s="15">
        <v>59</v>
      </c>
      <c r="P20" s="16"/>
      <c r="Q20" s="4"/>
      <c r="R20" s="3"/>
      <c r="S20" s="3"/>
      <c r="T20" s="3"/>
      <c r="U20" s="3"/>
      <c r="V20" s="3"/>
      <c r="W20" s="3"/>
      <c r="X20" s="3"/>
      <c r="Y20" s="3"/>
      <c r="Z20" s="3"/>
      <c r="AB20" s="15">
        <f t="shared" si="0"/>
        <v>109</v>
      </c>
      <c r="AC20" s="16"/>
      <c r="AD20" s="4"/>
      <c r="AE20" s="3"/>
      <c r="AF20" s="3"/>
      <c r="AG20" s="3"/>
      <c r="AH20" s="3"/>
      <c r="AI20" s="3"/>
      <c r="AJ20" s="3"/>
      <c r="AK20" s="3"/>
      <c r="AL20" s="3"/>
      <c r="AM20" s="3"/>
      <c r="AO20" s="15">
        <f t="shared" si="1"/>
        <v>159</v>
      </c>
      <c r="AP20" s="16"/>
      <c r="AQ20" s="4"/>
      <c r="AR20" s="3"/>
      <c r="AS20" s="3"/>
      <c r="AT20" s="3"/>
      <c r="AU20" s="3"/>
      <c r="AV20" s="3"/>
      <c r="AW20" s="3"/>
      <c r="AX20" s="3"/>
      <c r="AY20" s="3"/>
      <c r="AZ20" s="3"/>
      <c r="BB20" s="15">
        <f t="shared" si="2"/>
        <v>209</v>
      </c>
      <c r="BC20" s="16"/>
      <c r="BD20" s="4"/>
      <c r="BE20" s="3"/>
      <c r="BF20" s="3"/>
      <c r="BG20" s="3"/>
      <c r="BH20" s="3"/>
      <c r="BI20" s="3"/>
      <c r="BJ20" s="3"/>
      <c r="BK20" s="3"/>
      <c r="BL20" s="3"/>
      <c r="BM20" s="3"/>
    </row>
    <row r="21" spans="2:65" ht="9.9499999999999993" customHeight="1" x14ac:dyDescent="0.25">
      <c r="B21" s="15">
        <v>10</v>
      </c>
      <c r="C21" s="16"/>
      <c r="D21" s="4"/>
      <c r="E21" s="3"/>
      <c r="F21" s="3"/>
      <c r="G21" s="3"/>
      <c r="H21" s="3"/>
      <c r="I21" s="3"/>
      <c r="J21" s="3"/>
      <c r="K21" s="3"/>
      <c r="L21" s="3"/>
      <c r="M21" s="3"/>
      <c r="O21" s="15">
        <v>60</v>
      </c>
      <c r="P21" s="16"/>
      <c r="Q21" s="4"/>
      <c r="R21" s="3"/>
      <c r="S21" s="3"/>
      <c r="T21" s="3"/>
      <c r="U21" s="3"/>
      <c r="V21" s="3"/>
      <c r="W21" s="3"/>
      <c r="X21" s="3"/>
      <c r="Y21" s="3"/>
      <c r="Z21" s="3"/>
      <c r="AB21" s="15">
        <f t="shared" si="0"/>
        <v>110</v>
      </c>
      <c r="AC21" s="16"/>
      <c r="AD21" s="4"/>
      <c r="AE21" s="3"/>
      <c r="AF21" s="3"/>
      <c r="AG21" s="3"/>
      <c r="AH21" s="3"/>
      <c r="AI21" s="3"/>
      <c r="AJ21" s="3"/>
      <c r="AK21" s="3"/>
      <c r="AL21" s="3"/>
      <c r="AM21" s="3"/>
      <c r="AO21" s="15">
        <f t="shared" si="1"/>
        <v>160</v>
      </c>
      <c r="AP21" s="16"/>
      <c r="AQ21" s="4"/>
      <c r="AR21" s="3"/>
      <c r="AS21" s="3"/>
      <c r="AT21" s="3"/>
      <c r="AU21" s="3"/>
      <c r="AV21" s="3"/>
      <c r="AW21" s="3"/>
      <c r="AX21" s="3"/>
      <c r="AY21" s="3"/>
      <c r="AZ21" s="3"/>
      <c r="BB21" s="15">
        <f t="shared" si="2"/>
        <v>210</v>
      </c>
      <c r="BC21" s="16"/>
      <c r="BD21" s="4"/>
      <c r="BE21" s="3"/>
      <c r="BF21" s="3"/>
      <c r="BG21" s="3"/>
      <c r="BH21" s="3"/>
      <c r="BI21" s="3"/>
      <c r="BJ21" s="3"/>
      <c r="BK21" s="3"/>
      <c r="BL21" s="3"/>
      <c r="BM21" s="3"/>
    </row>
    <row r="22" spans="2:65" ht="9.9499999999999993" customHeight="1" x14ac:dyDescent="0.25">
      <c r="B22" s="15">
        <v>11</v>
      </c>
      <c r="C22" s="16"/>
      <c r="D22" s="4"/>
      <c r="E22" s="3"/>
      <c r="F22" s="3"/>
      <c r="G22" s="3"/>
      <c r="H22" s="3"/>
      <c r="I22" s="3"/>
      <c r="J22" s="3"/>
      <c r="K22" s="3"/>
      <c r="L22" s="3"/>
      <c r="M22" s="3"/>
      <c r="O22" s="15">
        <v>61</v>
      </c>
      <c r="P22" s="16"/>
      <c r="Q22" s="4"/>
      <c r="R22" s="3"/>
      <c r="S22" s="3"/>
      <c r="T22" s="3"/>
      <c r="U22" s="3"/>
      <c r="V22" s="3"/>
      <c r="W22" s="3"/>
      <c r="X22" s="3"/>
      <c r="Y22" s="3"/>
      <c r="Z22" s="3"/>
      <c r="AB22" s="15">
        <f t="shared" si="0"/>
        <v>111</v>
      </c>
      <c r="AC22" s="16"/>
      <c r="AD22" s="4"/>
      <c r="AE22" s="3"/>
      <c r="AF22" s="3"/>
      <c r="AG22" s="3"/>
      <c r="AH22" s="3"/>
      <c r="AI22" s="3"/>
      <c r="AJ22" s="3"/>
      <c r="AK22" s="3"/>
      <c r="AL22" s="3"/>
      <c r="AM22" s="3"/>
      <c r="AO22" s="15">
        <f t="shared" si="1"/>
        <v>161</v>
      </c>
      <c r="AP22" s="16"/>
      <c r="AQ22" s="4"/>
      <c r="AR22" s="3"/>
      <c r="AS22" s="3"/>
      <c r="AT22" s="3"/>
      <c r="AU22" s="3"/>
      <c r="AV22" s="3"/>
      <c r="AW22" s="3"/>
      <c r="AX22" s="3"/>
      <c r="AY22" s="3"/>
      <c r="AZ22" s="3"/>
      <c r="BB22" s="15">
        <f t="shared" si="2"/>
        <v>211</v>
      </c>
      <c r="BC22" s="16"/>
      <c r="BD22" s="4"/>
      <c r="BE22" s="3"/>
      <c r="BF22" s="3"/>
      <c r="BG22" s="3"/>
      <c r="BH22" s="3"/>
      <c r="BI22" s="3"/>
      <c r="BJ22" s="3"/>
      <c r="BK22" s="3"/>
      <c r="BL22" s="3"/>
      <c r="BM22" s="3"/>
    </row>
    <row r="23" spans="2:65" ht="9.9499999999999993" customHeight="1" x14ac:dyDescent="0.25">
      <c r="B23" s="15">
        <v>12</v>
      </c>
      <c r="C23" s="16"/>
      <c r="D23" s="4"/>
      <c r="E23" s="3"/>
      <c r="F23" s="3"/>
      <c r="G23" s="3"/>
      <c r="H23" s="3"/>
      <c r="I23" s="3"/>
      <c r="J23" s="3"/>
      <c r="K23" s="3"/>
      <c r="L23" s="3"/>
      <c r="M23" s="3"/>
      <c r="O23" s="15">
        <v>62</v>
      </c>
      <c r="P23" s="16"/>
      <c r="Q23" s="4"/>
      <c r="R23" s="3"/>
      <c r="S23" s="3"/>
      <c r="T23" s="3"/>
      <c r="U23" s="3"/>
      <c r="V23" s="3"/>
      <c r="W23" s="3"/>
      <c r="X23" s="3"/>
      <c r="Y23" s="3"/>
      <c r="Z23" s="3"/>
      <c r="AB23" s="15">
        <f t="shared" si="0"/>
        <v>112</v>
      </c>
      <c r="AC23" s="16"/>
      <c r="AD23" s="4"/>
      <c r="AE23" s="3"/>
      <c r="AF23" s="3"/>
      <c r="AG23" s="3"/>
      <c r="AH23" s="3"/>
      <c r="AI23" s="3"/>
      <c r="AJ23" s="3"/>
      <c r="AK23" s="3"/>
      <c r="AL23" s="3"/>
      <c r="AM23" s="3"/>
      <c r="AO23" s="15">
        <f t="shared" si="1"/>
        <v>162</v>
      </c>
      <c r="AP23" s="16"/>
      <c r="AQ23" s="4"/>
      <c r="AR23" s="3"/>
      <c r="AS23" s="3"/>
      <c r="AT23" s="3"/>
      <c r="AU23" s="3"/>
      <c r="AV23" s="3"/>
      <c r="AW23" s="3"/>
      <c r="AX23" s="3"/>
      <c r="AY23" s="3"/>
      <c r="AZ23" s="3"/>
      <c r="BB23" s="15">
        <f t="shared" si="2"/>
        <v>212</v>
      </c>
      <c r="BC23" s="16"/>
      <c r="BD23" s="4"/>
      <c r="BE23" s="3"/>
      <c r="BF23" s="3"/>
      <c r="BG23" s="3"/>
      <c r="BH23" s="3"/>
      <c r="BI23" s="3"/>
      <c r="BJ23" s="3"/>
      <c r="BK23" s="3"/>
      <c r="BL23" s="3"/>
      <c r="BM23" s="3"/>
    </row>
    <row r="24" spans="2:65" ht="9.9499999999999993" customHeight="1" x14ac:dyDescent="0.25">
      <c r="B24" s="15">
        <v>13</v>
      </c>
      <c r="C24" s="16"/>
      <c r="D24" s="4"/>
      <c r="E24" s="3"/>
      <c r="F24" s="3"/>
      <c r="G24" s="3"/>
      <c r="H24" s="3"/>
      <c r="I24" s="3"/>
      <c r="J24" s="3"/>
      <c r="K24" s="3"/>
      <c r="L24" s="3"/>
      <c r="M24" s="3"/>
      <c r="O24" s="15">
        <v>63</v>
      </c>
      <c r="P24" s="16"/>
      <c r="Q24" s="4"/>
      <c r="R24" s="3"/>
      <c r="S24" s="3"/>
      <c r="T24" s="3"/>
      <c r="U24" s="3"/>
      <c r="V24" s="3"/>
      <c r="W24" s="3"/>
      <c r="X24" s="3"/>
      <c r="Y24" s="3"/>
      <c r="Z24" s="3"/>
      <c r="AB24" s="15">
        <f t="shared" si="0"/>
        <v>113</v>
      </c>
      <c r="AC24" s="16"/>
      <c r="AD24" s="4"/>
      <c r="AE24" s="3"/>
      <c r="AF24" s="3"/>
      <c r="AG24" s="3"/>
      <c r="AH24" s="3"/>
      <c r="AI24" s="3"/>
      <c r="AJ24" s="3"/>
      <c r="AK24" s="3"/>
      <c r="AL24" s="3"/>
      <c r="AM24" s="3"/>
      <c r="AO24" s="15">
        <f t="shared" si="1"/>
        <v>163</v>
      </c>
      <c r="AP24" s="16"/>
      <c r="AQ24" s="4"/>
      <c r="AR24" s="3"/>
      <c r="AS24" s="3"/>
      <c r="AT24" s="3"/>
      <c r="AU24" s="3"/>
      <c r="AV24" s="3"/>
      <c r="AW24" s="3"/>
      <c r="AX24" s="3"/>
      <c r="AY24" s="3"/>
      <c r="AZ24" s="3"/>
      <c r="BB24" s="15">
        <f t="shared" si="2"/>
        <v>213</v>
      </c>
      <c r="BC24" s="16"/>
      <c r="BD24" s="4"/>
      <c r="BE24" s="3"/>
      <c r="BF24" s="3"/>
      <c r="BG24" s="3"/>
      <c r="BH24" s="3"/>
      <c r="BI24" s="3"/>
      <c r="BJ24" s="3"/>
      <c r="BK24" s="3"/>
      <c r="BL24" s="3"/>
      <c r="BM24" s="3"/>
    </row>
    <row r="25" spans="2:65" ht="9.9499999999999993" customHeight="1" x14ac:dyDescent="0.25">
      <c r="B25" s="15">
        <v>14</v>
      </c>
      <c r="C25" s="16"/>
      <c r="D25" s="4"/>
      <c r="E25" s="3"/>
      <c r="F25" s="3"/>
      <c r="G25" s="3"/>
      <c r="H25" s="3"/>
      <c r="I25" s="3"/>
      <c r="J25" s="3"/>
      <c r="K25" s="3"/>
      <c r="L25" s="3"/>
      <c r="M25" s="3"/>
      <c r="O25" s="15">
        <v>64</v>
      </c>
      <c r="P25" s="16"/>
      <c r="Q25" s="4"/>
      <c r="R25" s="3"/>
      <c r="S25" s="3"/>
      <c r="T25" s="3"/>
      <c r="U25" s="3"/>
      <c r="V25" s="3"/>
      <c r="W25" s="3"/>
      <c r="X25" s="3"/>
      <c r="Y25" s="3"/>
      <c r="Z25" s="3"/>
      <c r="AB25" s="15">
        <f t="shared" si="0"/>
        <v>114</v>
      </c>
      <c r="AC25" s="16"/>
      <c r="AD25" s="4"/>
      <c r="AE25" s="3"/>
      <c r="AF25" s="3"/>
      <c r="AG25" s="3"/>
      <c r="AH25" s="3"/>
      <c r="AI25" s="3"/>
      <c r="AJ25" s="3"/>
      <c r="AK25" s="3"/>
      <c r="AL25" s="3"/>
      <c r="AM25" s="3"/>
      <c r="AO25" s="15">
        <f t="shared" si="1"/>
        <v>164</v>
      </c>
      <c r="AP25" s="16"/>
      <c r="AQ25" s="4"/>
      <c r="AR25" s="3"/>
      <c r="AS25" s="3"/>
      <c r="AT25" s="3"/>
      <c r="AU25" s="3"/>
      <c r="AV25" s="3"/>
      <c r="AW25" s="3"/>
      <c r="AX25" s="3"/>
      <c r="AY25" s="3"/>
      <c r="AZ25" s="3"/>
      <c r="BB25" s="15">
        <f t="shared" si="2"/>
        <v>214</v>
      </c>
      <c r="BC25" s="16"/>
      <c r="BD25" s="4"/>
      <c r="BE25" s="3"/>
      <c r="BF25" s="3"/>
      <c r="BG25" s="3"/>
      <c r="BH25" s="3"/>
      <c r="BI25" s="3"/>
      <c r="BJ25" s="3"/>
      <c r="BK25" s="3"/>
      <c r="BL25" s="3"/>
      <c r="BM25" s="3"/>
    </row>
    <row r="26" spans="2:65" ht="9.9499999999999993" customHeight="1" x14ac:dyDescent="0.25">
      <c r="B26" s="15">
        <v>15</v>
      </c>
      <c r="C26" s="16"/>
      <c r="D26" s="4"/>
      <c r="E26" s="3"/>
      <c r="F26" s="3"/>
      <c r="G26" s="3"/>
      <c r="H26" s="3"/>
      <c r="I26" s="3"/>
      <c r="J26" s="3"/>
      <c r="K26" s="3"/>
      <c r="L26" s="3"/>
      <c r="M26" s="3"/>
      <c r="O26" s="15">
        <v>65</v>
      </c>
      <c r="P26" s="16"/>
      <c r="Q26" s="4"/>
      <c r="R26" s="3"/>
      <c r="S26" s="3"/>
      <c r="T26" s="3"/>
      <c r="U26" s="3"/>
      <c r="V26" s="3"/>
      <c r="W26" s="3"/>
      <c r="X26" s="3"/>
      <c r="Y26" s="3"/>
      <c r="Z26" s="3"/>
      <c r="AB26" s="15">
        <f t="shared" si="0"/>
        <v>115</v>
      </c>
      <c r="AC26" s="16"/>
      <c r="AD26" s="4"/>
      <c r="AE26" s="3"/>
      <c r="AF26" s="3"/>
      <c r="AG26" s="3"/>
      <c r="AH26" s="3"/>
      <c r="AI26" s="3"/>
      <c r="AJ26" s="3"/>
      <c r="AK26" s="3"/>
      <c r="AL26" s="3"/>
      <c r="AM26" s="3"/>
      <c r="AO26" s="15">
        <f t="shared" si="1"/>
        <v>165</v>
      </c>
      <c r="AP26" s="16"/>
      <c r="AQ26" s="4"/>
      <c r="AR26" s="3"/>
      <c r="AS26" s="3"/>
      <c r="AT26" s="3"/>
      <c r="AU26" s="3"/>
      <c r="AV26" s="3"/>
      <c r="AW26" s="3"/>
      <c r="AX26" s="3"/>
      <c r="AY26" s="3"/>
      <c r="AZ26" s="3"/>
      <c r="BB26" s="15">
        <f t="shared" si="2"/>
        <v>215</v>
      </c>
      <c r="BC26" s="16"/>
      <c r="BD26" s="4"/>
      <c r="BE26" s="3"/>
      <c r="BF26" s="3"/>
      <c r="BG26" s="3"/>
      <c r="BH26" s="3"/>
      <c r="BI26" s="3"/>
      <c r="BJ26" s="3"/>
      <c r="BK26" s="3"/>
      <c r="BL26" s="3"/>
      <c r="BM26" s="3"/>
    </row>
    <row r="27" spans="2:65" ht="9.9499999999999993" customHeight="1" x14ac:dyDescent="0.25">
      <c r="B27" s="15">
        <v>16</v>
      </c>
      <c r="C27" s="16"/>
      <c r="D27" s="4"/>
      <c r="E27" s="3"/>
      <c r="F27" s="3"/>
      <c r="G27" s="3"/>
      <c r="H27" s="3"/>
      <c r="I27" s="3"/>
      <c r="J27" s="3"/>
      <c r="K27" s="3"/>
      <c r="L27" s="3"/>
      <c r="M27" s="3"/>
      <c r="O27" s="15">
        <v>66</v>
      </c>
      <c r="P27" s="16"/>
      <c r="Q27" s="4"/>
      <c r="R27" s="3"/>
      <c r="S27" s="3"/>
      <c r="T27" s="3"/>
      <c r="U27" s="3"/>
      <c r="V27" s="3"/>
      <c r="W27" s="3"/>
      <c r="X27" s="3"/>
      <c r="Y27" s="3"/>
      <c r="Z27" s="3"/>
      <c r="AB27" s="15">
        <f t="shared" si="0"/>
        <v>116</v>
      </c>
      <c r="AC27" s="16"/>
      <c r="AD27" s="4"/>
      <c r="AE27" s="3"/>
      <c r="AF27" s="3"/>
      <c r="AG27" s="3"/>
      <c r="AH27" s="3"/>
      <c r="AI27" s="3"/>
      <c r="AJ27" s="3"/>
      <c r="AK27" s="3"/>
      <c r="AL27" s="3"/>
      <c r="AM27" s="3"/>
      <c r="AO27" s="15">
        <f t="shared" si="1"/>
        <v>166</v>
      </c>
      <c r="AP27" s="16"/>
      <c r="AQ27" s="4"/>
      <c r="AR27" s="3"/>
      <c r="AS27" s="3"/>
      <c r="AT27" s="3"/>
      <c r="AU27" s="3"/>
      <c r="AV27" s="3"/>
      <c r="AW27" s="3"/>
      <c r="AX27" s="3"/>
      <c r="AY27" s="3"/>
      <c r="AZ27" s="3"/>
      <c r="BB27" s="15">
        <f t="shared" si="2"/>
        <v>216</v>
      </c>
      <c r="BC27" s="16"/>
      <c r="BD27" s="4"/>
      <c r="BE27" s="3"/>
      <c r="BF27" s="3"/>
      <c r="BG27" s="3"/>
      <c r="BH27" s="3"/>
      <c r="BI27" s="3"/>
      <c r="BJ27" s="3"/>
      <c r="BK27" s="3"/>
      <c r="BL27" s="3"/>
      <c r="BM27" s="3"/>
    </row>
    <row r="28" spans="2:65" ht="9.9499999999999993" customHeight="1" x14ac:dyDescent="0.25">
      <c r="B28" s="15">
        <v>17</v>
      </c>
      <c r="C28" s="16"/>
      <c r="D28" s="4"/>
      <c r="E28" s="3"/>
      <c r="F28" s="3"/>
      <c r="G28" s="3"/>
      <c r="H28" s="3"/>
      <c r="I28" s="3"/>
      <c r="J28" s="3"/>
      <c r="K28" s="3"/>
      <c r="L28" s="3"/>
      <c r="M28" s="3"/>
      <c r="O28" s="15">
        <v>67</v>
      </c>
      <c r="P28" s="16"/>
      <c r="Q28" s="4"/>
      <c r="R28" s="3"/>
      <c r="S28" s="3"/>
      <c r="T28" s="3"/>
      <c r="U28" s="3"/>
      <c r="V28" s="3"/>
      <c r="W28" s="3"/>
      <c r="X28" s="3"/>
      <c r="Y28" s="3"/>
      <c r="Z28" s="3"/>
      <c r="AB28" s="15">
        <f t="shared" si="0"/>
        <v>117</v>
      </c>
      <c r="AC28" s="16"/>
      <c r="AD28" s="4"/>
      <c r="AE28" s="3"/>
      <c r="AF28" s="3"/>
      <c r="AG28" s="3"/>
      <c r="AH28" s="3"/>
      <c r="AI28" s="3"/>
      <c r="AJ28" s="3"/>
      <c r="AK28" s="3"/>
      <c r="AL28" s="3"/>
      <c r="AM28" s="3"/>
      <c r="AO28" s="15">
        <f t="shared" si="1"/>
        <v>167</v>
      </c>
      <c r="AP28" s="16"/>
      <c r="AQ28" s="4"/>
      <c r="AR28" s="3"/>
      <c r="AS28" s="3"/>
      <c r="AT28" s="3"/>
      <c r="AU28" s="3"/>
      <c r="AV28" s="3"/>
      <c r="AW28" s="3"/>
      <c r="AX28" s="3"/>
      <c r="AY28" s="3"/>
      <c r="AZ28" s="3"/>
      <c r="BB28" s="15">
        <f t="shared" si="2"/>
        <v>217</v>
      </c>
      <c r="BC28" s="16"/>
      <c r="BD28" s="4"/>
      <c r="BE28" s="3"/>
      <c r="BF28" s="3"/>
      <c r="BG28" s="3"/>
      <c r="BH28" s="3"/>
      <c r="BI28" s="3"/>
      <c r="BJ28" s="3"/>
      <c r="BK28" s="3"/>
      <c r="BL28" s="3"/>
      <c r="BM28" s="3"/>
    </row>
    <row r="29" spans="2:65" ht="9.9499999999999993" customHeight="1" x14ac:dyDescent="0.25">
      <c r="B29" s="15">
        <v>18</v>
      </c>
      <c r="C29" s="16"/>
      <c r="D29" s="4"/>
      <c r="E29" s="3"/>
      <c r="F29" s="3"/>
      <c r="G29" s="3"/>
      <c r="H29" s="3"/>
      <c r="I29" s="3"/>
      <c r="J29" s="3"/>
      <c r="K29" s="3"/>
      <c r="L29" s="3"/>
      <c r="M29" s="3"/>
      <c r="O29" s="15">
        <v>68</v>
      </c>
      <c r="P29" s="16"/>
      <c r="Q29" s="4"/>
      <c r="R29" s="3"/>
      <c r="S29" s="3"/>
      <c r="T29" s="3"/>
      <c r="U29" s="3"/>
      <c r="V29" s="3"/>
      <c r="W29" s="3"/>
      <c r="X29" s="3"/>
      <c r="Y29" s="3"/>
      <c r="Z29" s="3"/>
      <c r="AB29" s="15">
        <f t="shared" si="0"/>
        <v>118</v>
      </c>
      <c r="AC29" s="16"/>
      <c r="AD29" s="4"/>
      <c r="AE29" s="3"/>
      <c r="AF29" s="3"/>
      <c r="AG29" s="3"/>
      <c r="AH29" s="3"/>
      <c r="AI29" s="3"/>
      <c r="AJ29" s="3"/>
      <c r="AK29" s="3"/>
      <c r="AL29" s="3"/>
      <c r="AM29" s="3"/>
      <c r="AO29" s="15">
        <f t="shared" si="1"/>
        <v>168</v>
      </c>
      <c r="AP29" s="16"/>
      <c r="AQ29" s="4"/>
      <c r="AR29" s="3"/>
      <c r="AS29" s="3"/>
      <c r="AT29" s="3"/>
      <c r="AU29" s="3"/>
      <c r="AV29" s="3"/>
      <c r="AW29" s="3"/>
      <c r="AX29" s="3"/>
      <c r="AY29" s="3"/>
      <c r="AZ29" s="3"/>
      <c r="BB29" s="15">
        <f t="shared" si="2"/>
        <v>218</v>
      </c>
      <c r="BC29" s="16"/>
      <c r="BD29" s="4"/>
      <c r="BE29" s="3"/>
      <c r="BF29" s="3"/>
      <c r="BG29" s="3"/>
      <c r="BH29" s="3"/>
      <c r="BI29" s="3"/>
      <c r="BJ29" s="3"/>
      <c r="BK29" s="3"/>
      <c r="BL29" s="3"/>
      <c r="BM29" s="3"/>
    </row>
    <row r="30" spans="2:65" ht="9.9499999999999993" customHeight="1" x14ac:dyDescent="0.25">
      <c r="B30" s="15">
        <v>19</v>
      </c>
      <c r="C30" s="16"/>
      <c r="D30" s="4"/>
      <c r="E30" s="3"/>
      <c r="F30" s="3"/>
      <c r="G30" s="3"/>
      <c r="H30" s="3"/>
      <c r="I30" s="3"/>
      <c r="J30" s="3"/>
      <c r="K30" s="3"/>
      <c r="L30" s="3"/>
      <c r="M30" s="3"/>
      <c r="O30" s="15">
        <v>69</v>
      </c>
      <c r="P30" s="16"/>
      <c r="Q30" s="4"/>
      <c r="R30" s="3"/>
      <c r="S30" s="3"/>
      <c r="T30" s="3"/>
      <c r="U30" s="3"/>
      <c r="V30" s="3"/>
      <c r="W30" s="3"/>
      <c r="X30" s="3"/>
      <c r="Y30" s="3"/>
      <c r="Z30" s="3"/>
      <c r="AB30" s="15">
        <f t="shared" si="0"/>
        <v>119</v>
      </c>
      <c r="AC30" s="16"/>
      <c r="AD30" s="4"/>
      <c r="AE30" s="3"/>
      <c r="AF30" s="3"/>
      <c r="AG30" s="3"/>
      <c r="AH30" s="3"/>
      <c r="AI30" s="3"/>
      <c r="AJ30" s="3"/>
      <c r="AK30" s="3"/>
      <c r="AL30" s="3"/>
      <c r="AM30" s="3"/>
      <c r="AO30" s="15">
        <f t="shared" si="1"/>
        <v>169</v>
      </c>
      <c r="AP30" s="16"/>
      <c r="AQ30" s="4"/>
      <c r="AR30" s="3"/>
      <c r="AS30" s="3"/>
      <c r="AT30" s="3"/>
      <c r="AU30" s="3"/>
      <c r="AV30" s="3"/>
      <c r="AW30" s="3"/>
      <c r="AX30" s="3"/>
      <c r="AY30" s="3"/>
      <c r="AZ30" s="3"/>
      <c r="BB30" s="15">
        <f t="shared" si="2"/>
        <v>219</v>
      </c>
      <c r="BC30" s="16"/>
      <c r="BD30" s="4"/>
      <c r="BE30" s="3"/>
      <c r="BF30" s="3"/>
      <c r="BG30" s="3"/>
      <c r="BH30" s="3"/>
      <c r="BI30" s="3"/>
      <c r="BJ30" s="3"/>
      <c r="BK30" s="3"/>
      <c r="BL30" s="3"/>
      <c r="BM30" s="3"/>
    </row>
    <row r="31" spans="2:65" ht="9.9499999999999993" customHeight="1" x14ac:dyDescent="0.25">
      <c r="B31" s="15">
        <v>20</v>
      </c>
      <c r="C31" s="16"/>
      <c r="D31" s="4"/>
      <c r="E31" s="3"/>
      <c r="F31" s="3"/>
      <c r="G31" s="3"/>
      <c r="H31" s="3"/>
      <c r="I31" s="3"/>
      <c r="J31" s="3"/>
      <c r="K31" s="3"/>
      <c r="L31" s="3"/>
      <c r="M31" s="3"/>
      <c r="O31" s="15">
        <v>70</v>
      </c>
      <c r="P31" s="16"/>
      <c r="Q31" s="4"/>
      <c r="R31" s="3"/>
      <c r="S31" s="3"/>
      <c r="T31" s="3"/>
      <c r="U31" s="3"/>
      <c r="V31" s="3"/>
      <c r="W31" s="3"/>
      <c r="X31" s="3"/>
      <c r="Y31" s="3"/>
      <c r="Z31" s="3"/>
      <c r="AB31" s="15">
        <f t="shared" si="0"/>
        <v>120</v>
      </c>
      <c r="AC31" s="16"/>
      <c r="AD31" s="4"/>
      <c r="AE31" s="3"/>
      <c r="AF31" s="3"/>
      <c r="AG31" s="3"/>
      <c r="AH31" s="3"/>
      <c r="AI31" s="3"/>
      <c r="AJ31" s="3"/>
      <c r="AK31" s="3"/>
      <c r="AL31" s="3"/>
      <c r="AM31" s="3"/>
      <c r="AO31" s="15">
        <f t="shared" si="1"/>
        <v>170</v>
      </c>
      <c r="AP31" s="16"/>
      <c r="AQ31" s="4"/>
      <c r="AR31" s="3"/>
      <c r="AS31" s="3"/>
      <c r="AT31" s="3"/>
      <c r="AU31" s="3"/>
      <c r="AV31" s="3"/>
      <c r="AW31" s="3"/>
      <c r="AX31" s="3"/>
      <c r="AY31" s="3"/>
      <c r="AZ31" s="3"/>
      <c r="BB31" s="15">
        <f t="shared" si="2"/>
        <v>220</v>
      </c>
      <c r="BC31" s="16"/>
      <c r="BD31" s="4"/>
      <c r="BE31" s="3"/>
      <c r="BF31" s="3"/>
      <c r="BG31" s="3"/>
      <c r="BH31" s="3"/>
      <c r="BI31" s="3"/>
      <c r="BJ31" s="3"/>
      <c r="BK31" s="3"/>
      <c r="BL31" s="3"/>
      <c r="BM31" s="3"/>
    </row>
    <row r="32" spans="2:65" ht="9.9499999999999993" customHeight="1" x14ac:dyDescent="0.25">
      <c r="B32" s="15">
        <v>21</v>
      </c>
      <c r="C32" s="16"/>
      <c r="D32" s="4"/>
      <c r="E32" s="3"/>
      <c r="F32" s="3"/>
      <c r="G32" s="3"/>
      <c r="H32" s="3"/>
      <c r="I32" s="3"/>
      <c r="J32" s="3"/>
      <c r="K32" s="3"/>
      <c r="L32" s="3"/>
      <c r="M32" s="3"/>
      <c r="O32" s="15">
        <v>71</v>
      </c>
      <c r="P32" s="16"/>
      <c r="Q32" s="4"/>
      <c r="R32" s="3"/>
      <c r="S32" s="3"/>
      <c r="T32" s="3"/>
      <c r="U32" s="3"/>
      <c r="V32" s="3"/>
      <c r="W32" s="3"/>
      <c r="X32" s="3"/>
      <c r="Y32" s="3"/>
      <c r="Z32" s="3"/>
      <c r="AB32" s="15">
        <f t="shared" si="0"/>
        <v>121</v>
      </c>
      <c r="AC32" s="16"/>
      <c r="AD32" s="4"/>
      <c r="AE32" s="3"/>
      <c r="AF32" s="3"/>
      <c r="AG32" s="3"/>
      <c r="AH32" s="3"/>
      <c r="AI32" s="3"/>
      <c r="AJ32" s="3"/>
      <c r="AK32" s="3"/>
      <c r="AL32" s="3"/>
      <c r="AM32" s="3"/>
      <c r="AO32" s="15">
        <f t="shared" si="1"/>
        <v>171</v>
      </c>
      <c r="AP32" s="16"/>
      <c r="AQ32" s="4"/>
      <c r="AR32" s="3"/>
      <c r="AS32" s="3"/>
      <c r="AT32" s="3"/>
      <c r="AU32" s="3"/>
      <c r="AV32" s="3"/>
      <c r="AW32" s="3"/>
      <c r="AX32" s="3"/>
      <c r="AY32" s="3"/>
      <c r="AZ32" s="3"/>
      <c r="BB32" s="15">
        <f t="shared" si="2"/>
        <v>221</v>
      </c>
      <c r="BC32" s="16"/>
      <c r="BD32" s="4"/>
      <c r="BE32" s="3"/>
      <c r="BF32" s="3"/>
      <c r="BG32" s="3"/>
      <c r="BH32" s="3"/>
      <c r="BI32" s="3"/>
      <c r="BJ32" s="3"/>
      <c r="BK32" s="3"/>
      <c r="BL32" s="3"/>
      <c r="BM32" s="3"/>
    </row>
    <row r="33" spans="2:65" ht="9.9499999999999993" customHeight="1" x14ac:dyDescent="0.25">
      <c r="B33" s="15">
        <v>22</v>
      </c>
      <c r="C33" s="16"/>
      <c r="D33" s="4"/>
      <c r="E33" s="3"/>
      <c r="F33" s="3"/>
      <c r="G33" s="3"/>
      <c r="H33" s="3"/>
      <c r="I33" s="3"/>
      <c r="J33" s="3"/>
      <c r="K33" s="3"/>
      <c r="L33" s="3"/>
      <c r="M33" s="3"/>
      <c r="O33" s="15">
        <v>72</v>
      </c>
      <c r="P33" s="16"/>
      <c r="Q33" s="4"/>
      <c r="R33" s="3"/>
      <c r="S33" s="3"/>
      <c r="T33" s="3"/>
      <c r="U33" s="3"/>
      <c r="V33" s="3"/>
      <c r="W33" s="3"/>
      <c r="X33" s="3"/>
      <c r="Y33" s="3"/>
      <c r="Z33" s="3"/>
      <c r="AB33" s="15">
        <f t="shared" si="0"/>
        <v>122</v>
      </c>
      <c r="AC33" s="16"/>
      <c r="AD33" s="4"/>
      <c r="AE33" s="3"/>
      <c r="AF33" s="3"/>
      <c r="AG33" s="3"/>
      <c r="AH33" s="3"/>
      <c r="AI33" s="3"/>
      <c r="AJ33" s="3"/>
      <c r="AK33" s="3"/>
      <c r="AL33" s="3"/>
      <c r="AM33" s="3"/>
      <c r="AO33" s="15">
        <f t="shared" si="1"/>
        <v>172</v>
      </c>
      <c r="AP33" s="16"/>
      <c r="AQ33" s="4"/>
      <c r="AR33" s="3"/>
      <c r="AS33" s="3"/>
      <c r="AT33" s="3"/>
      <c r="AU33" s="3"/>
      <c r="AV33" s="3"/>
      <c r="AW33" s="3"/>
      <c r="AX33" s="3"/>
      <c r="AY33" s="3"/>
      <c r="AZ33" s="3"/>
      <c r="BB33" s="15">
        <f t="shared" si="2"/>
        <v>222</v>
      </c>
      <c r="BC33" s="16"/>
      <c r="BD33" s="4"/>
      <c r="BE33" s="3"/>
      <c r="BF33" s="3"/>
      <c r="BG33" s="3"/>
      <c r="BH33" s="3"/>
      <c r="BI33" s="3"/>
      <c r="BJ33" s="3"/>
      <c r="BK33" s="3"/>
      <c r="BL33" s="3"/>
      <c r="BM33" s="3"/>
    </row>
    <row r="34" spans="2:65" ht="9.9499999999999993" customHeight="1" x14ac:dyDescent="0.25">
      <c r="B34" s="15">
        <v>23</v>
      </c>
      <c r="C34" s="16"/>
      <c r="D34" s="4"/>
      <c r="E34" s="3"/>
      <c r="F34" s="3"/>
      <c r="G34" s="3"/>
      <c r="H34" s="3"/>
      <c r="I34" s="3"/>
      <c r="J34" s="3"/>
      <c r="K34" s="3"/>
      <c r="L34" s="3"/>
      <c r="M34" s="3"/>
      <c r="O34" s="15">
        <v>73</v>
      </c>
      <c r="P34" s="16"/>
      <c r="Q34" s="4"/>
      <c r="R34" s="3"/>
      <c r="S34" s="3"/>
      <c r="T34" s="3"/>
      <c r="U34" s="3"/>
      <c r="V34" s="3"/>
      <c r="W34" s="3"/>
      <c r="X34" s="3"/>
      <c r="Y34" s="3"/>
      <c r="Z34" s="3"/>
      <c r="AB34" s="15">
        <f t="shared" si="0"/>
        <v>123</v>
      </c>
      <c r="AC34" s="16"/>
      <c r="AD34" s="4"/>
      <c r="AE34" s="3"/>
      <c r="AF34" s="3"/>
      <c r="AG34" s="3"/>
      <c r="AH34" s="3"/>
      <c r="AI34" s="3"/>
      <c r="AJ34" s="3"/>
      <c r="AK34" s="3"/>
      <c r="AL34" s="3"/>
      <c r="AM34" s="3"/>
      <c r="AO34" s="15">
        <f t="shared" si="1"/>
        <v>173</v>
      </c>
      <c r="AP34" s="16"/>
      <c r="AQ34" s="4"/>
      <c r="AR34" s="3"/>
      <c r="AS34" s="3"/>
      <c r="AT34" s="3"/>
      <c r="AU34" s="3"/>
      <c r="AV34" s="3"/>
      <c r="AW34" s="3"/>
      <c r="AX34" s="3"/>
      <c r="AY34" s="3"/>
      <c r="AZ34" s="3"/>
      <c r="BB34" s="15">
        <f t="shared" si="2"/>
        <v>223</v>
      </c>
      <c r="BC34" s="16"/>
      <c r="BD34" s="4"/>
      <c r="BE34" s="3"/>
      <c r="BF34" s="3"/>
      <c r="BG34" s="3"/>
      <c r="BH34" s="3"/>
      <c r="BI34" s="3"/>
      <c r="BJ34" s="3"/>
      <c r="BK34" s="3"/>
      <c r="BL34" s="3"/>
      <c r="BM34" s="3"/>
    </row>
    <row r="35" spans="2:65" ht="9.9499999999999993" customHeight="1" x14ac:dyDescent="0.25">
      <c r="B35" s="15">
        <v>24</v>
      </c>
      <c r="C35" s="16"/>
      <c r="D35" s="4"/>
      <c r="E35" s="3"/>
      <c r="F35" s="3"/>
      <c r="G35" s="3"/>
      <c r="H35" s="3"/>
      <c r="I35" s="3"/>
      <c r="J35" s="3"/>
      <c r="K35" s="3"/>
      <c r="L35" s="3"/>
      <c r="M35" s="3"/>
      <c r="O35" s="15">
        <v>74</v>
      </c>
      <c r="P35" s="16"/>
      <c r="Q35" s="4"/>
      <c r="R35" s="3"/>
      <c r="S35" s="3"/>
      <c r="T35" s="3"/>
      <c r="U35" s="3"/>
      <c r="V35" s="3"/>
      <c r="W35" s="3"/>
      <c r="X35" s="3"/>
      <c r="Y35" s="3"/>
      <c r="Z35" s="3"/>
      <c r="AB35" s="15">
        <f t="shared" si="0"/>
        <v>124</v>
      </c>
      <c r="AC35" s="16"/>
      <c r="AD35" s="4"/>
      <c r="AE35" s="3"/>
      <c r="AF35" s="3"/>
      <c r="AG35" s="3"/>
      <c r="AH35" s="3"/>
      <c r="AI35" s="3"/>
      <c r="AJ35" s="3"/>
      <c r="AK35" s="3"/>
      <c r="AL35" s="3"/>
      <c r="AM35" s="3"/>
      <c r="AO35" s="15">
        <f t="shared" si="1"/>
        <v>174</v>
      </c>
      <c r="AP35" s="16"/>
      <c r="AQ35" s="4"/>
      <c r="AR35" s="3"/>
      <c r="AS35" s="3"/>
      <c r="AT35" s="3"/>
      <c r="AU35" s="3"/>
      <c r="AV35" s="3"/>
      <c r="AW35" s="3"/>
      <c r="AX35" s="3"/>
      <c r="AY35" s="3"/>
      <c r="AZ35" s="3"/>
      <c r="BB35" s="15">
        <f t="shared" si="2"/>
        <v>224</v>
      </c>
      <c r="BC35" s="16"/>
      <c r="BD35" s="4"/>
      <c r="BE35" s="3"/>
      <c r="BF35" s="3"/>
      <c r="BG35" s="3"/>
      <c r="BH35" s="3"/>
      <c r="BI35" s="3"/>
      <c r="BJ35" s="3"/>
      <c r="BK35" s="3"/>
      <c r="BL35" s="3"/>
      <c r="BM35" s="3"/>
    </row>
    <row r="36" spans="2:65" ht="9.9499999999999993" customHeight="1" x14ac:dyDescent="0.25">
      <c r="B36" s="15">
        <v>25</v>
      </c>
      <c r="C36" s="16"/>
      <c r="D36" s="4"/>
      <c r="E36" s="3"/>
      <c r="F36" s="3"/>
      <c r="G36" s="3"/>
      <c r="H36" s="3"/>
      <c r="I36" s="3"/>
      <c r="J36" s="3"/>
      <c r="K36" s="3"/>
      <c r="L36" s="3"/>
      <c r="M36" s="3"/>
      <c r="O36" s="15">
        <v>75</v>
      </c>
      <c r="P36" s="16"/>
      <c r="Q36" s="4"/>
      <c r="R36" s="3"/>
      <c r="S36" s="3"/>
      <c r="T36" s="3"/>
      <c r="U36" s="3"/>
      <c r="V36" s="3"/>
      <c r="W36" s="3"/>
      <c r="X36" s="3"/>
      <c r="Y36" s="3"/>
      <c r="Z36" s="3"/>
      <c r="AB36" s="15">
        <f t="shared" si="0"/>
        <v>125</v>
      </c>
      <c r="AC36" s="16"/>
      <c r="AD36" s="4"/>
      <c r="AE36" s="3"/>
      <c r="AF36" s="3"/>
      <c r="AG36" s="3"/>
      <c r="AH36" s="3"/>
      <c r="AI36" s="3"/>
      <c r="AJ36" s="3"/>
      <c r="AK36" s="3"/>
      <c r="AL36" s="3"/>
      <c r="AM36" s="3"/>
      <c r="AO36" s="15">
        <f t="shared" si="1"/>
        <v>175</v>
      </c>
      <c r="AP36" s="16"/>
      <c r="AQ36" s="4"/>
      <c r="AR36" s="3"/>
      <c r="AS36" s="3"/>
      <c r="AT36" s="3"/>
      <c r="AU36" s="3"/>
      <c r="AV36" s="3"/>
      <c r="AW36" s="3"/>
      <c r="AX36" s="3"/>
      <c r="AY36" s="3"/>
      <c r="AZ36" s="3"/>
      <c r="BB36" s="15">
        <f t="shared" si="2"/>
        <v>225</v>
      </c>
      <c r="BC36" s="16"/>
      <c r="BD36" s="4"/>
      <c r="BE36" s="3"/>
      <c r="BF36" s="3"/>
      <c r="BG36" s="3"/>
      <c r="BH36" s="3"/>
      <c r="BI36" s="3"/>
      <c r="BJ36" s="3"/>
      <c r="BK36" s="3"/>
      <c r="BL36" s="3"/>
      <c r="BM36" s="3"/>
    </row>
    <row r="37" spans="2:65" ht="9.9499999999999993" customHeight="1" x14ac:dyDescent="0.25">
      <c r="B37" s="15">
        <v>26</v>
      </c>
      <c r="C37" s="16"/>
      <c r="D37" s="4"/>
      <c r="E37" s="3"/>
      <c r="F37" s="3"/>
      <c r="G37" s="3"/>
      <c r="H37" s="3"/>
      <c r="I37" s="3"/>
      <c r="J37" s="3"/>
      <c r="K37" s="3"/>
      <c r="L37" s="3"/>
      <c r="M37" s="3"/>
      <c r="O37" s="15">
        <v>76</v>
      </c>
      <c r="P37" s="16"/>
      <c r="Q37" s="4"/>
      <c r="R37" s="3"/>
      <c r="S37" s="3"/>
      <c r="T37" s="3"/>
      <c r="U37" s="3"/>
      <c r="V37" s="3"/>
      <c r="W37" s="3"/>
      <c r="X37" s="3"/>
      <c r="Y37" s="3"/>
      <c r="Z37" s="3"/>
      <c r="AB37" s="15">
        <f t="shared" si="0"/>
        <v>126</v>
      </c>
      <c r="AC37" s="16"/>
      <c r="AD37" s="4"/>
      <c r="AE37" s="3"/>
      <c r="AF37" s="3"/>
      <c r="AG37" s="3"/>
      <c r="AH37" s="3"/>
      <c r="AI37" s="3"/>
      <c r="AJ37" s="3"/>
      <c r="AK37" s="3"/>
      <c r="AL37" s="3"/>
      <c r="AM37" s="3"/>
      <c r="AO37" s="15">
        <f t="shared" si="1"/>
        <v>176</v>
      </c>
      <c r="AP37" s="16"/>
      <c r="AQ37" s="4"/>
      <c r="AR37" s="3"/>
      <c r="AS37" s="3"/>
      <c r="AT37" s="3"/>
      <c r="AU37" s="3"/>
      <c r="AV37" s="3"/>
      <c r="AW37" s="3"/>
      <c r="AX37" s="3"/>
      <c r="AY37" s="3"/>
      <c r="AZ37" s="3"/>
      <c r="BB37" s="15">
        <f t="shared" si="2"/>
        <v>226</v>
      </c>
      <c r="BC37" s="16"/>
      <c r="BD37" s="4"/>
      <c r="BE37" s="3"/>
      <c r="BF37" s="3"/>
      <c r="BG37" s="3"/>
      <c r="BH37" s="3"/>
      <c r="BI37" s="3"/>
      <c r="BJ37" s="3"/>
      <c r="BK37" s="3"/>
      <c r="BL37" s="3"/>
      <c r="BM37" s="3"/>
    </row>
    <row r="38" spans="2:65" ht="9.9499999999999993" customHeight="1" x14ac:dyDescent="0.25">
      <c r="B38" s="15">
        <v>27</v>
      </c>
      <c r="C38" s="16"/>
      <c r="D38" s="4"/>
      <c r="E38" s="3"/>
      <c r="F38" s="3"/>
      <c r="G38" s="3"/>
      <c r="H38" s="3"/>
      <c r="I38" s="3"/>
      <c r="J38" s="3"/>
      <c r="K38" s="3"/>
      <c r="L38" s="3"/>
      <c r="M38" s="3"/>
      <c r="O38" s="15">
        <v>77</v>
      </c>
      <c r="P38" s="16"/>
      <c r="Q38" s="4"/>
      <c r="R38" s="3"/>
      <c r="S38" s="3"/>
      <c r="T38" s="3"/>
      <c r="U38" s="3"/>
      <c r="V38" s="3"/>
      <c r="W38" s="3"/>
      <c r="X38" s="3"/>
      <c r="Y38" s="3"/>
      <c r="Z38" s="3"/>
      <c r="AB38" s="15">
        <f t="shared" si="0"/>
        <v>127</v>
      </c>
      <c r="AC38" s="16"/>
      <c r="AD38" s="4"/>
      <c r="AE38" s="3"/>
      <c r="AF38" s="3"/>
      <c r="AG38" s="3"/>
      <c r="AH38" s="3"/>
      <c r="AI38" s="3"/>
      <c r="AJ38" s="3"/>
      <c r="AK38" s="3"/>
      <c r="AL38" s="3"/>
      <c r="AM38" s="3"/>
      <c r="AO38" s="15">
        <f t="shared" si="1"/>
        <v>177</v>
      </c>
      <c r="AP38" s="16"/>
      <c r="AQ38" s="4"/>
      <c r="AR38" s="3"/>
      <c r="AS38" s="3"/>
      <c r="AT38" s="3"/>
      <c r="AU38" s="3"/>
      <c r="AV38" s="3"/>
      <c r="AW38" s="3"/>
      <c r="AX38" s="3"/>
      <c r="AY38" s="3"/>
      <c r="AZ38" s="3"/>
      <c r="BB38" s="15">
        <f t="shared" si="2"/>
        <v>227</v>
      </c>
      <c r="BC38" s="16"/>
      <c r="BD38" s="4"/>
      <c r="BE38" s="3"/>
      <c r="BF38" s="3"/>
      <c r="BG38" s="3"/>
      <c r="BH38" s="3"/>
      <c r="BI38" s="3"/>
      <c r="BJ38" s="3"/>
      <c r="BK38" s="3"/>
      <c r="BL38" s="3"/>
      <c r="BM38" s="3"/>
    </row>
    <row r="39" spans="2:65" ht="9.9499999999999993" customHeight="1" x14ac:dyDescent="0.25">
      <c r="B39" s="15">
        <v>28</v>
      </c>
      <c r="C39" s="16"/>
      <c r="D39" s="4"/>
      <c r="E39" s="3"/>
      <c r="F39" s="3"/>
      <c r="G39" s="3"/>
      <c r="H39" s="3"/>
      <c r="I39" s="3"/>
      <c r="J39" s="3"/>
      <c r="K39" s="3"/>
      <c r="L39" s="3"/>
      <c r="M39" s="3"/>
      <c r="O39" s="15">
        <v>78</v>
      </c>
      <c r="P39" s="16"/>
      <c r="Q39" s="4"/>
      <c r="R39" s="3"/>
      <c r="S39" s="3"/>
      <c r="T39" s="3"/>
      <c r="U39" s="3"/>
      <c r="V39" s="3"/>
      <c r="W39" s="3"/>
      <c r="X39" s="3"/>
      <c r="Y39" s="3"/>
      <c r="Z39" s="3"/>
      <c r="AB39" s="15">
        <f t="shared" si="0"/>
        <v>128</v>
      </c>
      <c r="AC39" s="16"/>
      <c r="AD39" s="4"/>
      <c r="AE39" s="3"/>
      <c r="AF39" s="3"/>
      <c r="AG39" s="3"/>
      <c r="AH39" s="3"/>
      <c r="AI39" s="3"/>
      <c r="AJ39" s="3"/>
      <c r="AK39" s="3"/>
      <c r="AL39" s="3"/>
      <c r="AM39" s="3"/>
      <c r="AO39" s="15">
        <f t="shared" si="1"/>
        <v>178</v>
      </c>
      <c r="AP39" s="16"/>
      <c r="AQ39" s="4"/>
      <c r="AR39" s="3"/>
      <c r="AS39" s="3"/>
      <c r="AT39" s="3"/>
      <c r="AU39" s="3"/>
      <c r="AV39" s="3"/>
      <c r="AW39" s="3"/>
      <c r="AX39" s="3"/>
      <c r="AY39" s="3"/>
      <c r="AZ39" s="3"/>
      <c r="BB39" s="15">
        <f t="shared" si="2"/>
        <v>228</v>
      </c>
      <c r="BC39" s="16"/>
      <c r="BD39" s="4"/>
      <c r="BE39" s="3"/>
      <c r="BF39" s="3"/>
      <c r="BG39" s="3"/>
      <c r="BH39" s="3"/>
      <c r="BI39" s="3"/>
      <c r="BJ39" s="3"/>
      <c r="BK39" s="3"/>
      <c r="BL39" s="3"/>
      <c r="BM39" s="3"/>
    </row>
    <row r="40" spans="2:65" ht="9.9499999999999993" customHeight="1" x14ac:dyDescent="0.25">
      <c r="B40" s="15">
        <v>29</v>
      </c>
      <c r="C40" s="16"/>
      <c r="D40" s="4"/>
      <c r="E40" s="3"/>
      <c r="F40" s="3"/>
      <c r="G40" s="3"/>
      <c r="H40" s="3"/>
      <c r="I40" s="3"/>
      <c r="J40" s="3"/>
      <c r="K40" s="3"/>
      <c r="L40" s="3"/>
      <c r="M40" s="3"/>
      <c r="O40" s="15">
        <v>79</v>
      </c>
      <c r="P40" s="16"/>
      <c r="Q40" s="4"/>
      <c r="R40" s="3"/>
      <c r="S40" s="3"/>
      <c r="T40" s="3"/>
      <c r="U40" s="3"/>
      <c r="V40" s="3"/>
      <c r="W40" s="3"/>
      <c r="X40" s="3"/>
      <c r="Y40" s="3"/>
      <c r="Z40" s="3"/>
      <c r="AB40" s="15">
        <f t="shared" si="0"/>
        <v>129</v>
      </c>
      <c r="AC40" s="16"/>
      <c r="AD40" s="4"/>
      <c r="AE40" s="3"/>
      <c r="AF40" s="3"/>
      <c r="AG40" s="3"/>
      <c r="AH40" s="3"/>
      <c r="AI40" s="3"/>
      <c r="AJ40" s="3"/>
      <c r="AK40" s="3"/>
      <c r="AL40" s="3"/>
      <c r="AM40" s="3"/>
      <c r="AO40" s="15">
        <f t="shared" si="1"/>
        <v>179</v>
      </c>
      <c r="AP40" s="16"/>
      <c r="AQ40" s="4"/>
      <c r="AR40" s="3"/>
      <c r="AS40" s="3"/>
      <c r="AT40" s="3"/>
      <c r="AU40" s="3"/>
      <c r="AV40" s="3"/>
      <c r="AW40" s="3"/>
      <c r="AX40" s="3"/>
      <c r="AY40" s="3"/>
      <c r="AZ40" s="3"/>
      <c r="BB40" s="15">
        <f t="shared" si="2"/>
        <v>229</v>
      </c>
      <c r="BC40" s="16"/>
      <c r="BD40" s="4"/>
      <c r="BE40" s="3"/>
      <c r="BF40" s="3"/>
      <c r="BG40" s="3"/>
      <c r="BH40" s="3"/>
      <c r="BI40" s="3"/>
      <c r="BJ40" s="3"/>
      <c r="BK40" s="3"/>
      <c r="BL40" s="3"/>
      <c r="BM40" s="3"/>
    </row>
    <row r="41" spans="2:65" ht="9.9499999999999993" customHeight="1" x14ac:dyDescent="0.25">
      <c r="B41" s="15">
        <v>30</v>
      </c>
      <c r="C41" s="16"/>
      <c r="D41" s="4"/>
      <c r="E41" s="3"/>
      <c r="F41" s="3"/>
      <c r="G41" s="3"/>
      <c r="H41" s="3"/>
      <c r="I41" s="3"/>
      <c r="J41" s="3"/>
      <c r="K41" s="3"/>
      <c r="L41" s="3"/>
      <c r="M41" s="3"/>
      <c r="O41" s="15">
        <v>80</v>
      </c>
      <c r="P41" s="16"/>
      <c r="Q41" s="4"/>
      <c r="R41" s="3"/>
      <c r="S41" s="3"/>
      <c r="T41" s="3"/>
      <c r="U41" s="3"/>
      <c r="V41" s="3"/>
      <c r="W41" s="3"/>
      <c r="X41" s="3"/>
      <c r="Y41" s="3"/>
      <c r="Z41" s="3"/>
      <c r="AB41" s="15">
        <f t="shared" si="0"/>
        <v>130</v>
      </c>
      <c r="AC41" s="16"/>
      <c r="AD41" s="4"/>
      <c r="AE41" s="3"/>
      <c r="AF41" s="3"/>
      <c r="AG41" s="3"/>
      <c r="AH41" s="3"/>
      <c r="AI41" s="3"/>
      <c r="AJ41" s="3"/>
      <c r="AK41" s="3"/>
      <c r="AL41" s="3"/>
      <c r="AM41" s="3"/>
      <c r="AO41" s="15">
        <f t="shared" si="1"/>
        <v>180</v>
      </c>
      <c r="AP41" s="16"/>
      <c r="AQ41" s="4"/>
      <c r="AR41" s="3"/>
      <c r="AS41" s="3"/>
      <c r="AT41" s="3"/>
      <c r="AU41" s="3"/>
      <c r="AV41" s="3"/>
      <c r="AW41" s="3"/>
      <c r="AX41" s="3"/>
      <c r="AY41" s="3"/>
      <c r="AZ41" s="3"/>
      <c r="BB41" s="15">
        <f t="shared" si="2"/>
        <v>230</v>
      </c>
      <c r="BC41" s="16"/>
      <c r="BD41" s="4"/>
      <c r="BE41" s="3"/>
      <c r="BF41" s="3"/>
      <c r="BG41" s="3"/>
      <c r="BH41" s="3"/>
      <c r="BI41" s="3"/>
      <c r="BJ41" s="3"/>
      <c r="BK41" s="3"/>
      <c r="BL41" s="3"/>
      <c r="BM41" s="3"/>
    </row>
    <row r="42" spans="2:65" ht="9.9499999999999993" customHeight="1" x14ac:dyDescent="0.25">
      <c r="B42" s="15">
        <v>31</v>
      </c>
      <c r="C42" s="16"/>
      <c r="D42" s="4"/>
      <c r="E42" s="3"/>
      <c r="F42" s="3"/>
      <c r="G42" s="3"/>
      <c r="H42" s="3"/>
      <c r="I42" s="3"/>
      <c r="J42" s="3"/>
      <c r="K42" s="3"/>
      <c r="L42" s="3"/>
      <c r="M42" s="3"/>
      <c r="O42" s="15">
        <v>81</v>
      </c>
      <c r="P42" s="16"/>
      <c r="Q42" s="4"/>
      <c r="R42" s="3"/>
      <c r="S42" s="3"/>
      <c r="T42" s="3"/>
      <c r="U42" s="3"/>
      <c r="V42" s="3"/>
      <c r="W42" s="3"/>
      <c r="X42" s="3"/>
      <c r="Y42" s="3"/>
      <c r="Z42" s="3"/>
      <c r="AB42" s="15">
        <f t="shared" si="0"/>
        <v>131</v>
      </c>
      <c r="AC42" s="16"/>
      <c r="AD42" s="4"/>
      <c r="AE42" s="3"/>
      <c r="AF42" s="3"/>
      <c r="AG42" s="3"/>
      <c r="AH42" s="3"/>
      <c r="AI42" s="3"/>
      <c r="AJ42" s="3"/>
      <c r="AK42" s="3"/>
      <c r="AL42" s="3"/>
      <c r="AM42" s="3"/>
      <c r="AO42" s="15">
        <f t="shared" si="1"/>
        <v>181</v>
      </c>
      <c r="AP42" s="16"/>
      <c r="AQ42" s="4"/>
      <c r="AR42" s="3"/>
      <c r="AS42" s="3"/>
      <c r="AT42" s="3"/>
      <c r="AU42" s="3"/>
      <c r="AV42" s="3"/>
      <c r="AW42" s="3"/>
      <c r="AX42" s="3"/>
      <c r="AY42" s="3"/>
      <c r="AZ42" s="3"/>
      <c r="BB42" s="15">
        <f t="shared" si="2"/>
        <v>231</v>
      </c>
      <c r="BC42" s="16"/>
      <c r="BD42" s="4"/>
      <c r="BE42" s="3"/>
      <c r="BF42" s="3"/>
      <c r="BG42" s="3"/>
      <c r="BH42" s="3"/>
      <c r="BI42" s="3"/>
      <c r="BJ42" s="3"/>
      <c r="BK42" s="3"/>
      <c r="BL42" s="3"/>
      <c r="BM42" s="3"/>
    </row>
    <row r="43" spans="2:65" ht="9.9499999999999993" customHeight="1" x14ac:dyDescent="0.25">
      <c r="B43" s="15">
        <v>32</v>
      </c>
      <c r="C43" s="16"/>
      <c r="D43" s="4"/>
      <c r="E43" s="3"/>
      <c r="F43" s="3"/>
      <c r="G43" s="3"/>
      <c r="H43" s="3"/>
      <c r="I43" s="3"/>
      <c r="J43" s="3"/>
      <c r="K43" s="3"/>
      <c r="L43" s="3"/>
      <c r="M43" s="3"/>
      <c r="O43" s="15">
        <v>82</v>
      </c>
      <c r="P43" s="16"/>
      <c r="Q43" s="4"/>
      <c r="R43" s="3"/>
      <c r="S43" s="3"/>
      <c r="T43" s="3"/>
      <c r="U43" s="3"/>
      <c r="V43" s="3"/>
      <c r="W43" s="3"/>
      <c r="X43" s="3"/>
      <c r="Y43" s="3"/>
      <c r="Z43" s="3"/>
      <c r="AB43" s="15">
        <f t="shared" si="0"/>
        <v>132</v>
      </c>
      <c r="AC43" s="16"/>
      <c r="AD43" s="4"/>
      <c r="AE43" s="3"/>
      <c r="AF43" s="3"/>
      <c r="AG43" s="3"/>
      <c r="AH43" s="3"/>
      <c r="AI43" s="3"/>
      <c r="AJ43" s="3"/>
      <c r="AK43" s="3"/>
      <c r="AL43" s="3"/>
      <c r="AM43" s="3"/>
      <c r="AO43" s="15">
        <f t="shared" si="1"/>
        <v>182</v>
      </c>
      <c r="AP43" s="16"/>
      <c r="AQ43" s="4"/>
      <c r="AR43" s="3"/>
      <c r="AS43" s="3"/>
      <c r="AT43" s="3"/>
      <c r="AU43" s="3"/>
      <c r="AV43" s="3"/>
      <c r="AW43" s="3"/>
      <c r="AX43" s="3"/>
      <c r="AY43" s="3"/>
      <c r="AZ43" s="3"/>
      <c r="BB43" s="15">
        <f t="shared" si="2"/>
        <v>232</v>
      </c>
      <c r="BC43" s="16"/>
      <c r="BD43" s="4"/>
      <c r="BE43" s="3"/>
      <c r="BF43" s="3"/>
      <c r="BG43" s="3"/>
      <c r="BH43" s="3"/>
      <c r="BI43" s="3"/>
      <c r="BJ43" s="3"/>
      <c r="BK43" s="3"/>
      <c r="BL43" s="3"/>
      <c r="BM43" s="3"/>
    </row>
    <row r="44" spans="2:65" ht="9.9499999999999993" customHeight="1" x14ac:dyDescent="0.25">
      <c r="B44" s="15">
        <v>33</v>
      </c>
      <c r="C44" s="16"/>
      <c r="D44" s="4"/>
      <c r="E44" s="3"/>
      <c r="F44" s="3"/>
      <c r="G44" s="3"/>
      <c r="H44" s="3"/>
      <c r="I44" s="3"/>
      <c r="J44" s="3"/>
      <c r="K44" s="3"/>
      <c r="L44" s="3"/>
      <c r="M44" s="3"/>
      <c r="O44" s="15">
        <v>83</v>
      </c>
      <c r="P44" s="16"/>
      <c r="Q44" s="4"/>
      <c r="R44" s="3"/>
      <c r="S44" s="3"/>
      <c r="T44" s="3"/>
      <c r="U44" s="3"/>
      <c r="V44" s="3"/>
      <c r="W44" s="3"/>
      <c r="X44" s="3"/>
      <c r="Y44" s="3"/>
      <c r="Z44" s="3"/>
      <c r="AB44" s="15">
        <f t="shared" si="0"/>
        <v>133</v>
      </c>
      <c r="AC44" s="16"/>
      <c r="AD44" s="4"/>
      <c r="AE44" s="3"/>
      <c r="AF44" s="3"/>
      <c r="AG44" s="3"/>
      <c r="AH44" s="3"/>
      <c r="AI44" s="3"/>
      <c r="AJ44" s="3"/>
      <c r="AK44" s="3"/>
      <c r="AL44" s="3"/>
      <c r="AM44" s="3"/>
      <c r="AO44" s="15">
        <f t="shared" si="1"/>
        <v>183</v>
      </c>
      <c r="AP44" s="16"/>
      <c r="AQ44" s="4"/>
      <c r="AR44" s="3"/>
      <c r="AS44" s="3"/>
      <c r="AT44" s="3"/>
      <c r="AU44" s="3"/>
      <c r="AV44" s="3"/>
      <c r="AW44" s="3"/>
      <c r="AX44" s="3"/>
      <c r="AY44" s="3"/>
      <c r="AZ44" s="3"/>
      <c r="BB44" s="15">
        <f t="shared" si="2"/>
        <v>233</v>
      </c>
      <c r="BC44" s="16"/>
      <c r="BD44" s="4"/>
      <c r="BE44" s="3"/>
      <c r="BF44" s="3"/>
      <c r="BG44" s="3"/>
      <c r="BH44" s="3"/>
      <c r="BI44" s="3"/>
      <c r="BJ44" s="3"/>
      <c r="BK44" s="3"/>
      <c r="BL44" s="3"/>
      <c r="BM44" s="3"/>
    </row>
    <row r="45" spans="2:65" ht="9.9499999999999993" customHeight="1" x14ac:dyDescent="0.25">
      <c r="B45" s="15">
        <v>34</v>
      </c>
      <c r="C45" s="16"/>
      <c r="D45" s="4"/>
      <c r="E45" s="3"/>
      <c r="F45" s="3"/>
      <c r="G45" s="3"/>
      <c r="H45" s="3"/>
      <c r="I45" s="3"/>
      <c r="J45" s="3"/>
      <c r="K45" s="3"/>
      <c r="L45" s="3"/>
      <c r="M45" s="3"/>
      <c r="O45" s="15">
        <v>84</v>
      </c>
      <c r="P45" s="16"/>
      <c r="Q45" s="4"/>
      <c r="R45" s="3"/>
      <c r="S45" s="3"/>
      <c r="T45" s="3"/>
      <c r="U45" s="3"/>
      <c r="V45" s="3"/>
      <c r="W45" s="3"/>
      <c r="X45" s="3"/>
      <c r="Y45" s="3"/>
      <c r="Z45" s="3"/>
      <c r="AB45" s="15">
        <f t="shared" si="0"/>
        <v>134</v>
      </c>
      <c r="AC45" s="16"/>
      <c r="AD45" s="4"/>
      <c r="AE45" s="3"/>
      <c r="AF45" s="3"/>
      <c r="AG45" s="3"/>
      <c r="AH45" s="3"/>
      <c r="AI45" s="3"/>
      <c r="AJ45" s="3"/>
      <c r="AK45" s="3"/>
      <c r="AL45" s="3"/>
      <c r="AM45" s="3"/>
      <c r="AO45" s="15">
        <f t="shared" si="1"/>
        <v>184</v>
      </c>
      <c r="AP45" s="16"/>
      <c r="AQ45" s="4"/>
      <c r="AR45" s="3"/>
      <c r="AS45" s="3"/>
      <c r="AT45" s="3"/>
      <c r="AU45" s="3"/>
      <c r="AV45" s="3"/>
      <c r="AW45" s="3"/>
      <c r="AX45" s="3"/>
      <c r="AY45" s="3"/>
      <c r="AZ45" s="3"/>
      <c r="BB45" s="15">
        <f t="shared" si="2"/>
        <v>234</v>
      </c>
      <c r="BC45" s="16"/>
      <c r="BD45" s="4"/>
      <c r="BE45" s="3"/>
      <c r="BF45" s="3"/>
      <c r="BG45" s="3"/>
      <c r="BH45" s="3"/>
      <c r="BI45" s="3"/>
      <c r="BJ45" s="3"/>
      <c r="BK45" s="3"/>
      <c r="BL45" s="3"/>
      <c r="BM45" s="3"/>
    </row>
    <row r="46" spans="2:65" ht="9.9499999999999993" customHeight="1" x14ac:dyDescent="0.25">
      <c r="B46" s="15">
        <v>35</v>
      </c>
      <c r="C46" s="16"/>
      <c r="D46" s="4"/>
      <c r="E46" s="3"/>
      <c r="F46" s="3"/>
      <c r="G46" s="3"/>
      <c r="H46" s="3"/>
      <c r="I46" s="3"/>
      <c r="J46" s="3"/>
      <c r="K46" s="3"/>
      <c r="L46" s="3"/>
      <c r="M46" s="3"/>
      <c r="O46" s="15">
        <v>85</v>
      </c>
      <c r="P46" s="16"/>
      <c r="Q46" s="4"/>
      <c r="R46" s="3"/>
      <c r="S46" s="3"/>
      <c r="T46" s="3"/>
      <c r="U46" s="3"/>
      <c r="V46" s="3"/>
      <c r="W46" s="3"/>
      <c r="X46" s="3"/>
      <c r="Y46" s="3"/>
      <c r="Z46" s="3"/>
      <c r="AB46" s="15">
        <f t="shared" si="0"/>
        <v>135</v>
      </c>
      <c r="AC46" s="16"/>
      <c r="AD46" s="4"/>
      <c r="AE46" s="3"/>
      <c r="AF46" s="3"/>
      <c r="AG46" s="3"/>
      <c r="AH46" s="3"/>
      <c r="AI46" s="3"/>
      <c r="AJ46" s="3"/>
      <c r="AK46" s="3"/>
      <c r="AL46" s="3"/>
      <c r="AM46" s="3"/>
      <c r="AO46" s="15">
        <f t="shared" si="1"/>
        <v>185</v>
      </c>
      <c r="AP46" s="16"/>
      <c r="AQ46" s="4"/>
      <c r="AR46" s="3"/>
      <c r="AS46" s="3"/>
      <c r="AT46" s="3"/>
      <c r="AU46" s="3"/>
      <c r="AV46" s="3"/>
      <c r="AW46" s="3"/>
      <c r="AX46" s="3"/>
      <c r="AY46" s="3"/>
      <c r="AZ46" s="3"/>
      <c r="BB46" s="15">
        <f t="shared" si="2"/>
        <v>235</v>
      </c>
      <c r="BC46" s="16"/>
      <c r="BD46" s="4"/>
      <c r="BE46" s="3"/>
      <c r="BF46" s="3"/>
      <c r="BG46" s="3"/>
      <c r="BH46" s="3"/>
      <c r="BI46" s="3"/>
      <c r="BJ46" s="3"/>
      <c r="BK46" s="3"/>
      <c r="BL46" s="3"/>
      <c r="BM46" s="3"/>
    </row>
    <row r="47" spans="2:65" ht="9.9499999999999993" customHeight="1" x14ac:dyDescent="0.25">
      <c r="B47" s="15">
        <v>36</v>
      </c>
      <c r="C47" s="16"/>
      <c r="D47" s="4"/>
      <c r="E47" s="3"/>
      <c r="F47" s="3"/>
      <c r="G47" s="3"/>
      <c r="H47" s="3"/>
      <c r="I47" s="3"/>
      <c r="J47" s="3"/>
      <c r="K47" s="3"/>
      <c r="L47" s="3"/>
      <c r="M47" s="3"/>
      <c r="O47" s="15">
        <v>86</v>
      </c>
      <c r="P47" s="16"/>
      <c r="Q47" s="4"/>
      <c r="R47" s="3"/>
      <c r="S47" s="3"/>
      <c r="T47" s="3"/>
      <c r="U47" s="3"/>
      <c r="V47" s="3"/>
      <c r="W47" s="3"/>
      <c r="X47" s="3"/>
      <c r="Y47" s="3"/>
      <c r="Z47" s="3"/>
      <c r="AB47" s="15">
        <f t="shared" si="0"/>
        <v>136</v>
      </c>
      <c r="AC47" s="16"/>
      <c r="AD47" s="4"/>
      <c r="AE47" s="3"/>
      <c r="AF47" s="3"/>
      <c r="AG47" s="3"/>
      <c r="AH47" s="3"/>
      <c r="AI47" s="3"/>
      <c r="AJ47" s="3"/>
      <c r="AK47" s="3"/>
      <c r="AL47" s="3"/>
      <c r="AM47" s="3"/>
      <c r="AO47" s="15">
        <f t="shared" si="1"/>
        <v>186</v>
      </c>
      <c r="AP47" s="16"/>
      <c r="AQ47" s="4"/>
      <c r="AR47" s="3"/>
      <c r="AS47" s="3"/>
      <c r="AT47" s="3"/>
      <c r="AU47" s="3"/>
      <c r="AV47" s="3"/>
      <c r="AW47" s="3"/>
      <c r="AX47" s="3"/>
      <c r="AY47" s="3"/>
      <c r="AZ47" s="3"/>
      <c r="BB47" s="15">
        <f t="shared" si="2"/>
        <v>236</v>
      </c>
      <c r="BC47" s="16"/>
      <c r="BD47" s="4"/>
      <c r="BE47" s="3"/>
      <c r="BF47" s="3"/>
      <c r="BG47" s="3"/>
      <c r="BH47" s="3"/>
      <c r="BI47" s="3"/>
      <c r="BJ47" s="3"/>
      <c r="BK47" s="3"/>
      <c r="BL47" s="3"/>
      <c r="BM47" s="3"/>
    </row>
    <row r="48" spans="2:65" ht="9.9499999999999993" customHeight="1" x14ac:dyDescent="0.25">
      <c r="B48" s="15">
        <v>37</v>
      </c>
      <c r="C48" s="16"/>
      <c r="D48" s="4"/>
      <c r="E48" s="3"/>
      <c r="F48" s="3"/>
      <c r="G48" s="3"/>
      <c r="H48" s="3"/>
      <c r="I48" s="3"/>
      <c r="J48" s="3"/>
      <c r="K48" s="3"/>
      <c r="L48" s="3"/>
      <c r="M48" s="3"/>
      <c r="O48" s="15">
        <v>87</v>
      </c>
      <c r="P48" s="16"/>
      <c r="Q48" s="4"/>
      <c r="R48" s="3"/>
      <c r="S48" s="3"/>
      <c r="T48" s="3"/>
      <c r="U48" s="3"/>
      <c r="V48" s="3"/>
      <c r="W48" s="3"/>
      <c r="X48" s="3"/>
      <c r="Y48" s="3"/>
      <c r="Z48" s="3"/>
      <c r="AB48" s="15">
        <f t="shared" si="0"/>
        <v>137</v>
      </c>
      <c r="AC48" s="16"/>
      <c r="AD48" s="4"/>
      <c r="AE48" s="3"/>
      <c r="AF48" s="3"/>
      <c r="AG48" s="3"/>
      <c r="AH48" s="3"/>
      <c r="AI48" s="3"/>
      <c r="AJ48" s="3"/>
      <c r="AK48" s="3"/>
      <c r="AL48" s="3"/>
      <c r="AM48" s="3"/>
      <c r="AO48" s="15">
        <f t="shared" si="1"/>
        <v>187</v>
      </c>
      <c r="AP48" s="16"/>
      <c r="AQ48" s="4"/>
      <c r="AR48" s="3"/>
      <c r="AS48" s="3"/>
      <c r="AT48" s="3"/>
      <c r="AU48" s="3"/>
      <c r="AV48" s="3"/>
      <c r="AW48" s="3"/>
      <c r="AX48" s="3"/>
      <c r="AY48" s="3"/>
      <c r="AZ48" s="3"/>
      <c r="BB48" s="15">
        <f t="shared" si="2"/>
        <v>237</v>
      </c>
      <c r="BC48" s="16"/>
      <c r="BD48" s="4"/>
      <c r="BE48" s="3"/>
      <c r="BF48" s="3"/>
      <c r="BG48" s="3"/>
      <c r="BH48" s="3"/>
      <c r="BI48" s="3"/>
      <c r="BJ48" s="3"/>
      <c r="BK48" s="3"/>
      <c r="BL48" s="3"/>
      <c r="BM48" s="3"/>
    </row>
    <row r="49" spans="2:65" ht="9.9499999999999993" customHeight="1" x14ac:dyDescent="0.25">
      <c r="B49" s="15">
        <v>38</v>
      </c>
      <c r="C49" s="16"/>
      <c r="D49" s="4"/>
      <c r="E49" s="3"/>
      <c r="F49" s="3"/>
      <c r="G49" s="3"/>
      <c r="H49" s="3"/>
      <c r="I49" s="3"/>
      <c r="J49" s="3"/>
      <c r="K49" s="3"/>
      <c r="L49" s="3"/>
      <c r="M49" s="3"/>
      <c r="O49" s="15">
        <v>88</v>
      </c>
      <c r="P49" s="16"/>
      <c r="Q49" s="4"/>
      <c r="R49" s="3"/>
      <c r="S49" s="3"/>
      <c r="T49" s="3"/>
      <c r="U49" s="3"/>
      <c r="V49" s="3"/>
      <c r="W49" s="3"/>
      <c r="X49" s="3"/>
      <c r="Y49" s="3"/>
      <c r="Z49" s="3"/>
      <c r="AB49" s="15">
        <f t="shared" si="0"/>
        <v>138</v>
      </c>
      <c r="AC49" s="16"/>
      <c r="AD49" s="4"/>
      <c r="AE49" s="3"/>
      <c r="AF49" s="3"/>
      <c r="AG49" s="3"/>
      <c r="AH49" s="3"/>
      <c r="AI49" s="3"/>
      <c r="AJ49" s="3"/>
      <c r="AK49" s="3"/>
      <c r="AL49" s="3"/>
      <c r="AM49" s="3"/>
      <c r="AO49" s="15">
        <f t="shared" si="1"/>
        <v>188</v>
      </c>
      <c r="AP49" s="16"/>
      <c r="AQ49" s="4"/>
      <c r="AR49" s="3"/>
      <c r="AS49" s="3"/>
      <c r="AT49" s="3"/>
      <c r="AU49" s="3"/>
      <c r="AV49" s="3"/>
      <c r="AW49" s="3"/>
      <c r="AX49" s="3"/>
      <c r="AY49" s="3"/>
      <c r="AZ49" s="3"/>
      <c r="BB49" s="15">
        <f t="shared" si="2"/>
        <v>238</v>
      </c>
      <c r="BC49" s="16"/>
      <c r="BD49" s="4"/>
      <c r="BE49" s="3"/>
      <c r="BF49" s="3"/>
      <c r="BG49" s="3"/>
      <c r="BH49" s="3"/>
      <c r="BI49" s="3"/>
      <c r="BJ49" s="3"/>
      <c r="BK49" s="3"/>
      <c r="BL49" s="3"/>
      <c r="BM49" s="3"/>
    </row>
    <row r="50" spans="2:65" ht="9.9499999999999993" customHeight="1" x14ac:dyDescent="0.25">
      <c r="B50" s="15">
        <v>39</v>
      </c>
      <c r="C50" s="16"/>
      <c r="D50" s="4"/>
      <c r="E50" s="3"/>
      <c r="F50" s="3"/>
      <c r="G50" s="3"/>
      <c r="H50" s="3"/>
      <c r="I50" s="3"/>
      <c r="J50" s="3"/>
      <c r="K50" s="3"/>
      <c r="L50" s="3"/>
      <c r="M50" s="3"/>
      <c r="O50" s="15">
        <v>89</v>
      </c>
      <c r="P50" s="16"/>
      <c r="Q50" s="4"/>
      <c r="R50" s="3"/>
      <c r="S50" s="3"/>
      <c r="T50" s="3"/>
      <c r="U50" s="3"/>
      <c r="V50" s="3"/>
      <c r="W50" s="3"/>
      <c r="X50" s="3"/>
      <c r="Y50" s="3"/>
      <c r="Z50" s="3"/>
      <c r="AB50" s="15">
        <f t="shared" si="0"/>
        <v>139</v>
      </c>
      <c r="AC50" s="16"/>
      <c r="AD50" s="4"/>
      <c r="AE50" s="3"/>
      <c r="AF50" s="3"/>
      <c r="AG50" s="3"/>
      <c r="AH50" s="3"/>
      <c r="AI50" s="3"/>
      <c r="AJ50" s="3"/>
      <c r="AK50" s="3"/>
      <c r="AL50" s="3"/>
      <c r="AM50" s="3"/>
      <c r="AO50" s="15">
        <f t="shared" si="1"/>
        <v>189</v>
      </c>
      <c r="AP50" s="16"/>
      <c r="AQ50" s="4"/>
      <c r="AR50" s="3"/>
      <c r="AS50" s="3"/>
      <c r="AT50" s="3"/>
      <c r="AU50" s="3"/>
      <c r="AV50" s="3"/>
      <c r="AW50" s="3"/>
      <c r="AX50" s="3"/>
      <c r="AY50" s="3"/>
      <c r="AZ50" s="3"/>
      <c r="BB50" s="15">
        <f t="shared" si="2"/>
        <v>239</v>
      </c>
      <c r="BC50" s="16"/>
      <c r="BD50" s="4"/>
      <c r="BE50" s="3"/>
      <c r="BF50" s="3"/>
      <c r="BG50" s="3"/>
      <c r="BH50" s="3"/>
      <c r="BI50" s="3"/>
      <c r="BJ50" s="3"/>
      <c r="BK50" s="3"/>
      <c r="BL50" s="3"/>
      <c r="BM50" s="3"/>
    </row>
    <row r="51" spans="2:65" ht="9.9499999999999993" customHeight="1" x14ac:dyDescent="0.25">
      <c r="B51" s="15">
        <v>40</v>
      </c>
      <c r="C51" s="16"/>
      <c r="D51" s="4"/>
      <c r="E51" s="3"/>
      <c r="F51" s="3"/>
      <c r="G51" s="3"/>
      <c r="H51" s="3"/>
      <c r="I51" s="3"/>
      <c r="J51" s="3"/>
      <c r="K51" s="3"/>
      <c r="L51" s="3"/>
      <c r="M51" s="3"/>
      <c r="O51" s="15">
        <v>90</v>
      </c>
      <c r="P51" s="16"/>
      <c r="Q51" s="4"/>
      <c r="R51" s="3"/>
      <c r="S51" s="3"/>
      <c r="T51" s="3"/>
      <c r="U51" s="3"/>
      <c r="V51" s="3"/>
      <c r="W51" s="3"/>
      <c r="X51" s="3"/>
      <c r="Y51" s="3"/>
      <c r="Z51" s="3"/>
      <c r="AB51" s="15">
        <f t="shared" si="0"/>
        <v>140</v>
      </c>
      <c r="AC51" s="16"/>
      <c r="AD51" s="4"/>
      <c r="AE51" s="3"/>
      <c r="AF51" s="3"/>
      <c r="AG51" s="3"/>
      <c r="AH51" s="3"/>
      <c r="AI51" s="3"/>
      <c r="AJ51" s="3"/>
      <c r="AK51" s="3"/>
      <c r="AL51" s="3"/>
      <c r="AM51" s="3"/>
      <c r="AO51" s="15">
        <f t="shared" si="1"/>
        <v>190</v>
      </c>
      <c r="AP51" s="16"/>
      <c r="AQ51" s="4"/>
      <c r="AR51" s="3"/>
      <c r="AS51" s="3"/>
      <c r="AT51" s="3"/>
      <c r="AU51" s="3"/>
      <c r="AV51" s="3"/>
      <c r="AW51" s="3"/>
      <c r="AX51" s="3"/>
      <c r="AY51" s="3"/>
      <c r="AZ51" s="3"/>
      <c r="BB51" s="15">
        <f t="shared" si="2"/>
        <v>240</v>
      </c>
      <c r="BC51" s="16"/>
      <c r="BD51" s="4"/>
      <c r="BE51" s="3"/>
      <c r="BF51" s="3"/>
      <c r="BG51" s="3"/>
      <c r="BH51" s="3"/>
      <c r="BI51" s="3"/>
      <c r="BJ51" s="3"/>
      <c r="BK51" s="3"/>
      <c r="BL51" s="3"/>
      <c r="BM51" s="3"/>
    </row>
    <row r="52" spans="2:65" ht="9.9499999999999993" customHeight="1" x14ac:dyDescent="0.25">
      <c r="B52" s="15">
        <v>41</v>
      </c>
      <c r="C52" s="16"/>
      <c r="D52" s="4"/>
      <c r="E52" s="3"/>
      <c r="F52" s="3"/>
      <c r="G52" s="3"/>
      <c r="H52" s="3"/>
      <c r="I52" s="3"/>
      <c r="J52" s="3"/>
      <c r="K52" s="3"/>
      <c r="L52" s="3"/>
      <c r="M52" s="3"/>
      <c r="O52" s="15">
        <v>91</v>
      </c>
      <c r="P52" s="16"/>
      <c r="Q52" s="4"/>
      <c r="R52" s="3"/>
      <c r="S52" s="3"/>
      <c r="T52" s="3"/>
      <c r="U52" s="3"/>
      <c r="V52" s="3"/>
      <c r="W52" s="3"/>
      <c r="X52" s="3"/>
      <c r="Y52" s="3"/>
      <c r="Z52" s="3"/>
      <c r="AB52" s="15">
        <f t="shared" si="0"/>
        <v>141</v>
      </c>
      <c r="AC52" s="16"/>
      <c r="AD52" s="4"/>
      <c r="AE52" s="3"/>
      <c r="AF52" s="3"/>
      <c r="AG52" s="3"/>
      <c r="AH52" s="3"/>
      <c r="AI52" s="3"/>
      <c r="AJ52" s="3"/>
      <c r="AK52" s="3"/>
      <c r="AL52" s="3"/>
      <c r="AM52" s="3"/>
      <c r="AO52" s="15">
        <f t="shared" si="1"/>
        <v>191</v>
      </c>
      <c r="AP52" s="16"/>
      <c r="AQ52" s="4"/>
      <c r="AR52" s="3"/>
      <c r="AS52" s="3"/>
      <c r="AT52" s="3"/>
      <c r="AU52" s="3"/>
      <c r="AV52" s="3"/>
      <c r="AW52" s="3"/>
      <c r="AX52" s="3"/>
      <c r="AY52" s="3"/>
      <c r="AZ52" s="3"/>
      <c r="BB52" s="15">
        <f t="shared" si="2"/>
        <v>241</v>
      </c>
      <c r="BC52" s="16"/>
      <c r="BD52" s="4"/>
      <c r="BE52" s="3"/>
      <c r="BF52" s="3"/>
      <c r="BG52" s="3"/>
      <c r="BH52" s="3"/>
      <c r="BI52" s="3"/>
      <c r="BJ52" s="3"/>
      <c r="BK52" s="3"/>
      <c r="BL52" s="3"/>
      <c r="BM52" s="3"/>
    </row>
    <row r="53" spans="2:65" ht="9.9499999999999993" customHeight="1" x14ac:dyDescent="0.25">
      <c r="B53" s="15">
        <v>42</v>
      </c>
      <c r="C53" s="16"/>
      <c r="D53" s="4"/>
      <c r="E53" s="3"/>
      <c r="F53" s="3"/>
      <c r="G53" s="3"/>
      <c r="H53" s="3"/>
      <c r="I53" s="3"/>
      <c r="J53" s="3"/>
      <c r="K53" s="3"/>
      <c r="L53" s="3"/>
      <c r="M53" s="3"/>
      <c r="O53" s="15">
        <v>92</v>
      </c>
      <c r="P53" s="16"/>
      <c r="Q53" s="4"/>
      <c r="R53" s="3"/>
      <c r="S53" s="3"/>
      <c r="T53" s="3"/>
      <c r="U53" s="3"/>
      <c r="V53" s="3"/>
      <c r="W53" s="3"/>
      <c r="X53" s="3"/>
      <c r="Y53" s="3"/>
      <c r="Z53" s="3"/>
      <c r="AB53" s="15">
        <f t="shared" si="0"/>
        <v>142</v>
      </c>
      <c r="AC53" s="16"/>
      <c r="AD53" s="4"/>
      <c r="AE53" s="3"/>
      <c r="AF53" s="3"/>
      <c r="AG53" s="3"/>
      <c r="AH53" s="3"/>
      <c r="AI53" s="3"/>
      <c r="AJ53" s="3"/>
      <c r="AK53" s="3"/>
      <c r="AL53" s="3"/>
      <c r="AM53" s="3"/>
      <c r="AO53" s="15">
        <f t="shared" si="1"/>
        <v>192</v>
      </c>
      <c r="AP53" s="16"/>
      <c r="AQ53" s="4"/>
      <c r="AR53" s="3"/>
      <c r="AS53" s="3"/>
      <c r="AT53" s="3"/>
      <c r="AU53" s="3"/>
      <c r="AV53" s="3"/>
      <c r="AW53" s="3"/>
      <c r="AX53" s="3"/>
      <c r="AY53" s="3"/>
      <c r="AZ53" s="3"/>
      <c r="BB53" s="15">
        <f t="shared" si="2"/>
        <v>242</v>
      </c>
      <c r="BC53" s="16"/>
      <c r="BD53" s="4"/>
      <c r="BE53" s="3"/>
      <c r="BF53" s="3"/>
      <c r="BG53" s="3"/>
      <c r="BH53" s="3"/>
      <c r="BI53" s="3"/>
      <c r="BJ53" s="3"/>
      <c r="BK53" s="3"/>
      <c r="BL53" s="3"/>
      <c r="BM53" s="3"/>
    </row>
    <row r="54" spans="2:65" ht="9.9499999999999993" customHeight="1" x14ac:dyDescent="0.25">
      <c r="B54" s="15">
        <v>43</v>
      </c>
      <c r="C54" s="16"/>
      <c r="D54" s="4"/>
      <c r="E54" s="3"/>
      <c r="F54" s="3"/>
      <c r="G54" s="3"/>
      <c r="H54" s="3"/>
      <c r="I54" s="3"/>
      <c r="J54" s="3"/>
      <c r="K54" s="3"/>
      <c r="L54" s="3"/>
      <c r="M54" s="3"/>
      <c r="O54" s="15">
        <v>93</v>
      </c>
      <c r="P54" s="16"/>
      <c r="Q54" s="4"/>
      <c r="R54" s="3"/>
      <c r="S54" s="3"/>
      <c r="T54" s="3"/>
      <c r="U54" s="3"/>
      <c r="V54" s="3"/>
      <c r="W54" s="3"/>
      <c r="X54" s="3"/>
      <c r="Y54" s="3"/>
      <c r="Z54" s="3"/>
      <c r="AB54" s="15">
        <f t="shared" si="0"/>
        <v>143</v>
      </c>
      <c r="AC54" s="16"/>
      <c r="AD54" s="4"/>
      <c r="AE54" s="3"/>
      <c r="AF54" s="3"/>
      <c r="AG54" s="3"/>
      <c r="AH54" s="3"/>
      <c r="AI54" s="3"/>
      <c r="AJ54" s="3"/>
      <c r="AK54" s="3"/>
      <c r="AL54" s="3"/>
      <c r="AM54" s="3"/>
      <c r="AO54" s="15">
        <f t="shared" si="1"/>
        <v>193</v>
      </c>
      <c r="AP54" s="16"/>
      <c r="AQ54" s="4"/>
      <c r="AR54" s="3"/>
      <c r="AS54" s="3"/>
      <c r="AT54" s="3"/>
      <c r="AU54" s="3"/>
      <c r="AV54" s="3"/>
      <c r="AW54" s="3"/>
      <c r="AX54" s="3"/>
      <c r="AY54" s="3"/>
      <c r="AZ54" s="3"/>
      <c r="BB54" s="15">
        <f t="shared" si="2"/>
        <v>243</v>
      </c>
      <c r="BC54" s="16"/>
      <c r="BD54" s="4"/>
      <c r="BE54" s="3"/>
      <c r="BF54" s="3"/>
      <c r="BG54" s="3"/>
      <c r="BH54" s="3"/>
      <c r="BI54" s="3"/>
      <c r="BJ54" s="3"/>
      <c r="BK54" s="3"/>
      <c r="BL54" s="3"/>
      <c r="BM54" s="3"/>
    </row>
    <row r="55" spans="2:65" ht="9.9499999999999993" customHeight="1" x14ac:dyDescent="0.25">
      <c r="B55" s="15">
        <v>44</v>
      </c>
      <c r="C55" s="16"/>
      <c r="D55" s="4"/>
      <c r="E55" s="3"/>
      <c r="F55" s="3"/>
      <c r="G55" s="3"/>
      <c r="H55" s="3"/>
      <c r="I55" s="3"/>
      <c r="J55" s="3"/>
      <c r="K55" s="3"/>
      <c r="L55" s="3"/>
      <c r="M55" s="3"/>
      <c r="O55" s="15">
        <v>94</v>
      </c>
      <c r="P55" s="16"/>
      <c r="Q55" s="4"/>
      <c r="R55" s="3"/>
      <c r="S55" s="3"/>
      <c r="T55" s="3"/>
      <c r="U55" s="3"/>
      <c r="V55" s="3"/>
      <c r="W55" s="3"/>
      <c r="X55" s="3"/>
      <c r="Y55" s="3"/>
      <c r="Z55" s="3"/>
      <c r="AB55" s="15">
        <f t="shared" si="0"/>
        <v>144</v>
      </c>
      <c r="AC55" s="16"/>
      <c r="AD55" s="4"/>
      <c r="AE55" s="3"/>
      <c r="AF55" s="3"/>
      <c r="AG55" s="3"/>
      <c r="AH55" s="3"/>
      <c r="AI55" s="3"/>
      <c r="AJ55" s="3"/>
      <c r="AK55" s="3"/>
      <c r="AL55" s="3"/>
      <c r="AM55" s="3"/>
      <c r="AO55" s="15">
        <f t="shared" si="1"/>
        <v>194</v>
      </c>
      <c r="AP55" s="16"/>
      <c r="AQ55" s="4"/>
      <c r="AR55" s="3"/>
      <c r="AS55" s="3"/>
      <c r="AT55" s="3"/>
      <c r="AU55" s="3"/>
      <c r="AV55" s="3"/>
      <c r="AW55" s="3"/>
      <c r="AX55" s="3"/>
      <c r="AY55" s="3"/>
      <c r="AZ55" s="3"/>
      <c r="BB55" s="15">
        <f t="shared" si="2"/>
        <v>244</v>
      </c>
      <c r="BC55" s="16"/>
      <c r="BD55" s="4"/>
      <c r="BE55" s="3"/>
      <c r="BF55" s="3"/>
      <c r="BG55" s="3"/>
      <c r="BH55" s="3"/>
      <c r="BI55" s="3"/>
      <c r="BJ55" s="3"/>
      <c r="BK55" s="3"/>
      <c r="BL55" s="3"/>
      <c r="BM55" s="3"/>
    </row>
    <row r="56" spans="2:65" ht="9.9499999999999993" customHeight="1" x14ac:dyDescent="0.25">
      <c r="B56" s="15">
        <v>45</v>
      </c>
      <c r="C56" s="16"/>
      <c r="D56" s="4"/>
      <c r="E56" s="3"/>
      <c r="F56" s="3"/>
      <c r="G56" s="3"/>
      <c r="H56" s="3"/>
      <c r="I56" s="3"/>
      <c r="J56" s="3"/>
      <c r="K56" s="3"/>
      <c r="L56" s="3"/>
      <c r="M56" s="3"/>
      <c r="O56" s="15">
        <v>95</v>
      </c>
      <c r="P56" s="16"/>
      <c r="Q56" s="4"/>
      <c r="R56" s="3"/>
      <c r="S56" s="3"/>
      <c r="T56" s="3"/>
      <c r="U56" s="3"/>
      <c r="V56" s="3"/>
      <c r="W56" s="3"/>
      <c r="X56" s="3"/>
      <c r="Y56" s="3"/>
      <c r="Z56" s="3"/>
      <c r="AB56" s="15">
        <f t="shared" si="0"/>
        <v>145</v>
      </c>
      <c r="AC56" s="16"/>
      <c r="AD56" s="4"/>
      <c r="AE56" s="3"/>
      <c r="AF56" s="3"/>
      <c r="AG56" s="3"/>
      <c r="AH56" s="3"/>
      <c r="AI56" s="3"/>
      <c r="AJ56" s="3"/>
      <c r="AK56" s="3"/>
      <c r="AL56" s="3"/>
      <c r="AM56" s="3"/>
      <c r="AO56" s="15">
        <f t="shared" si="1"/>
        <v>195</v>
      </c>
      <c r="AP56" s="16"/>
      <c r="AQ56" s="4"/>
      <c r="AR56" s="3"/>
      <c r="AS56" s="3"/>
      <c r="AT56" s="3"/>
      <c r="AU56" s="3"/>
      <c r="AV56" s="3"/>
      <c r="AW56" s="3"/>
      <c r="AX56" s="3"/>
      <c r="AY56" s="3"/>
      <c r="AZ56" s="3"/>
      <c r="BB56" s="15">
        <f t="shared" si="2"/>
        <v>245</v>
      </c>
      <c r="BC56" s="16"/>
      <c r="BD56" s="4"/>
      <c r="BE56" s="3"/>
      <c r="BF56" s="3"/>
      <c r="BG56" s="3"/>
      <c r="BH56" s="3"/>
      <c r="BI56" s="3"/>
      <c r="BJ56" s="3"/>
      <c r="BK56" s="3"/>
      <c r="BL56" s="3"/>
      <c r="BM56" s="3"/>
    </row>
    <row r="57" spans="2:65" ht="9.9499999999999993" customHeight="1" x14ac:dyDescent="0.25">
      <c r="B57" s="15">
        <v>46</v>
      </c>
      <c r="C57" s="16"/>
      <c r="D57" s="4"/>
      <c r="E57" s="3"/>
      <c r="F57" s="3"/>
      <c r="G57" s="3"/>
      <c r="H57" s="3"/>
      <c r="I57" s="3"/>
      <c r="J57" s="3"/>
      <c r="K57" s="3"/>
      <c r="L57" s="3"/>
      <c r="M57" s="3"/>
      <c r="O57" s="15">
        <v>96</v>
      </c>
      <c r="P57" s="16"/>
      <c r="Q57" s="4"/>
      <c r="R57" s="3"/>
      <c r="S57" s="3"/>
      <c r="T57" s="3"/>
      <c r="U57" s="3"/>
      <c r="V57" s="3"/>
      <c r="W57" s="3"/>
      <c r="X57" s="3"/>
      <c r="Y57" s="3"/>
      <c r="Z57" s="3"/>
      <c r="AB57" s="15">
        <f t="shared" si="0"/>
        <v>146</v>
      </c>
      <c r="AC57" s="16"/>
      <c r="AD57" s="4"/>
      <c r="AE57" s="3"/>
      <c r="AF57" s="3"/>
      <c r="AG57" s="3"/>
      <c r="AH57" s="3"/>
      <c r="AI57" s="3"/>
      <c r="AJ57" s="3"/>
      <c r="AK57" s="3"/>
      <c r="AL57" s="3"/>
      <c r="AM57" s="3"/>
      <c r="AO57" s="15">
        <f t="shared" si="1"/>
        <v>196</v>
      </c>
      <c r="AP57" s="16"/>
      <c r="AQ57" s="4"/>
      <c r="AR57" s="3"/>
      <c r="AS57" s="3"/>
      <c r="AT57" s="3"/>
      <c r="AU57" s="3"/>
      <c r="AV57" s="3"/>
      <c r="AW57" s="3"/>
      <c r="AX57" s="3"/>
      <c r="AY57" s="3"/>
      <c r="AZ57" s="3"/>
      <c r="BB57" s="15">
        <f t="shared" si="2"/>
        <v>246</v>
      </c>
      <c r="BC57" s="16"/>
      <c r="BD57" s="4"/>
      <c r="BE57" s="3"/>
      <c r="BF57" s="3"/>
      <c r="BG57" s="3"/>
      <c r="BH57" s="3"/>
      <c r="BI57" s="3"/>
      <c r="BJ57" s="3"/>
      <c r="BK57" s="3"/>
      <c r="BL57" s="3"/>
      <c r="BM57" s="3"/>
    </row>
    <row r="58" spans="2:65" ht="9.9499999999999993" customHeight="1" x14ac:dyDescent="0.25">
      <c r="B58" s="15">
        <v>47</v>
      </c>
      <c r="C58" s="16"/>
      <c r="D58" s="4"/>
      <c r="E58" s="3"/>
      <c r="F58" s="3"/>
      <c r="G58" s="3"/>
      <c r="H58" s="3"/>
      <c r="I58" s="3"/>
      <c r="J58" s="3"/>
      <c r="K58" s="3"/>
      <c r="L58" s="3"/>
      <c r="M58" s="3"/>
      <c r="O58" s="15">
        <v>97</v>
      </c>
      <c r="P58" s="16"/>
      <c r="Q58" s="4"/>
      <c r="R58" s="3"/>
      <c r="S58" s="3"/>
      <c r="T58" s="3"/>
      <c r="U58" s="3"/>
      <c r="V58" s="3"/>
      <c r="W58" s="3"/>
      <c r="X58" s="3"/>
      <c r="Y58" s="3"/>
      <c r="Z58" s="3"/>
      <c r="AB58" s="15">
        <f t="shared" si="0"/>
        <v>147</v>
      </c>
      <c r="AC58" s="16"/>
      <c r="AD58" s="4"/>
      <c r="AE58" s="3"/>
      <c r="AF58" s="3"/>
      <c r="AG58" s="3"/>
      <c r="AH58" s="3"/>
      <c r="AI58" s="3"/>
      <c r="AJ58" s="3"/>
      <c r="AK58" s="3"/>
      <c r="AL58" s="3"/>
      <c r="AM58" s="3"/>
      <c r="AO58" s="15">
        <f t="shared" si="1"/>
        <v>197</v>
      </c>
      <c r="AP58" s="16"/>
      <c r="AQ58" s="4"/>
      <c r="AR58" s="3"/>
      <c r="AS58" s="3"/>
      <c r="AT58" s="3"/>
      <c r="AU58" s="3"/>
      <c r="AV58" s="3"/>
      <c r="AW58" s="3"/>
      <c r="AX58" s="3"/>
      <c r="AY58" s="3"/>
      <c r="AZ58" s="3"/>
      <c r="BB58" s="15">
        <f t="shared" si="2"/>
        <v>247</v>
      </c>
      <c r="BC58" s="16"/>
      <c r="BD58" s="4"/>
      <c r="BE58" s="3"/>
      <c r="BF58" s="3"/>
      <c r="BG58" s="3"/>
      <c r="BH58" s="3"/>
      <c r="BI58" s="3"/>
      <c r="BJ58" s="3"/>
      <c r="BK58" s="3"/>
      <c r="BL58" s="3"/>
      <c r="BM58" s="3"/>
    </row>
    <row r="59" spans="2:65" ht="9.9499999999999993" customHeight="1" x14ac:dyDescent="0.25">
      <c r="B59" s="15">
        <v>48</v>
      </c>
      <c r="C59" s="16"/>
      <c r="D59" s="4"/>
      <c r="E59" s="3"/>
      <c r="F59" s="3"/>
      <c r="G59" s="3"/>
      <c r="H59" s="3"/>
      <c r="I59" s="3"/>
      <c r="J59" s="3"/>
      <c r="K59" s="3"/>
      <c r="L59" s="3"/>
      <c r="M59" s="3"/>
      <c r="O59" s="15">
        <v>98</v>
      </c>
      <c r="P59" s="16"/>
      <c r="Q59" s="4"/>
      <c r="R59" s="3"/>
      <c r="S59" s="3"/>
      <c r="T59" s="3"/>
      <c r="U59" s="3"/>
      <c r="V59" s="3"/>
      <c r="W59" s="3"/>
      <c r="X59" s="3"/>
      <c r="Y59" s="3"/>
      <c r="Z59" s="3"/>
      <c r="AB59" s="15">
        <f t="shared" si="0"/>
        <v>148</v>
      </c>
      <c r="AC59" s="16"/>
      <c r="AD59" s="4"/>
      <c r="AE59" s="3"/>
      <c r="AF59" s="3"/>
      <c r="AG59" s="3"/>
      <c r="AH59" s="3"/>
      <c r="AI59" s="3"/>
      <c r="AJ59" s="3"/>
      <c r="AK59" s="3"/>
      <c r="AL59" s="3"/>
      <c r="AM59" s="3"/>
      <c r="AO59" s="15">
        <f t="shared" si="1"/>
        <v>198</v>
      </c>
      <c r="AP59" s="16"/>
      <c r="AQ59" s="4"/>
      <c r="AR59" s="3"/>
      <c r="AS59" s="3"/>
      <c r="AT59" s="3"/>
      <c r="AU59" s="3"/>
      <c r="AV59" s="3"/>
      <c r="AW59" s="3"/>
      <c r="AX59" s="3"/>
      <c r="AY59" s="3"/>
      <c r="AZ59" s="3"/>
      <c r="BB59" s="15">
        <f t="shared" si="2"/>
        <v>248</v>
      </c>
      <c r="BC59" s="16"/>
      <c r="BD59" s="4"/>
      <c r="BE59" s="3"/>
      <c r="BF59" s="3"/>
      <c r="BG59" s="3"/>
      <c r="BH59" s="3"/>
      <c r="BI59" s="3"/>
      <c r="BJ59" s="3"/>
      <c r="BK59" s="3"/>
      <c r="BL59" s="3"/>
      <c r="BM59" s="3"/>
    </row>
    <row r="60" spans="2:65" ht="9.9499999999999993" customHeight="1" x14ac:dyDescent="0.25">
      <c r="B60" s="15">
        <v>49</v>
      </c>
      <c r="C60" s="16"/>
      <c r="D60" s="4"/>
      <c r="E60" s="3"/>
      <c r="F60" s="3"/>
      <c r="G60" s="3"/>
      <c r="H60" s="3"/>
      <c r="I60" s="3"/>
      <c r="J60" s="3"/>
      <c r="K60" s="3"/>
      <c r="L60" s="3"/>
      <c r="M60" s="3"/>
      <c r="O60" s="15">
        <v>99</v>
      </c>
      <c r="P60" s="16"/>
      <c r="Q60" s="4"/>
      <c r="R60" s="3"/>
      <c r="S60" s="3"/>
      <c r="T60" s="3"/>
      <c r="U60" s="3"/>
      <c r="V60" s="3"/>
      <c r="W60" s="3"/>
      <c r="X60" s="3"/>
      <c r="Y60" s="3"/>
      <c r="Z60" s="3"/>
      <c r="AB60" s="15">
        <f t="shared" si="0"/>
        <v>149</v>
      </c>
      <c r="AC60" s="16"/>
      <c r="AD60" s="4"/>
      <c r="AE60" s="3"/>
      <c r="AF60" s="3"/>
      <c r="AG60" s="3"/>
      <c r="AH60" s="3"/>
      <c r="AI60" s="3"/>
      <c r="AJ60" s="3"/>
      <c r="AK60" s="3"/>
      <c r="AL60" s="3"/>
      <c r="AM60" s="3"/>
      <c r="AO60" s="15">
        <f t="shared" si="1"/>
        <v>199</v>
      </c>
      <c r="AP60" s="16"/>
      <c r="AQ60" s="4"/>
      <c r="AR60" s="3"/>
      <c r="AS60" s="3"/>
      <c r="AT60" s="3"/>
      <c r="AU60" s="3"/>
      <c r="AV60" s="3"/>
      <c r="AW60" s="3"/>
      <c r="AX60" s="3"/>
      <c r="AY60" s="3"/>
      <c r="AZ60" s="3"/>
      <c r="BB60" s="15">
        <f t="shared" si="2"/>
        <v>249</v>
      </c>
      <c r="BC60" s="16"/>
      <c r="BD60" s="4"/>
      <c r="BE60" s="3"/>
      <c r="BF60" s="3"/>
      <c r="BG60" s="3"/>
      <c r="BH60" s="3"/>
      <c r="BI60" s="3"/>
      <c r="BJ60" s="3"/>
      <c r="BK60" s="3"/>
      <c r="BL60" s="3"/>
      <c r="BM60" s="3"/>
    </row>
    <row r="61" spans="2:65" ht="9.9499999999999993" customHeight="1" x14ac:dyDescent="0.25">
      <c r="B61" s="15">
        <v>50</v>
      </c>
      <c r="C61" s="16"/>
      <c r="D61" s="4"/>
      <c r="E61" s="3"/>
      <c r="F61" s="3"/>
      <c r="G61" s="3"/>
      <c r="H61" s="3"/>
      <c r="I61" s="3"/>
      <c r="J61" s="3"/>
      <c r="K61" s="3"/>
      <c r="L61" s="3"/>
      <c r="M61" s="3"/>
      <c r="O61" s="15">
        <v>100</v>
      </c>
      <c r="P61" s="16"/>
      <c r="Q61" s="4"/>
      <c r="R61" s="3"/>
      <c r="S61" s="3"/>
      <c r="T61" s="3"/>
      <c r="U61" s="3"/>
      <c r="V61" s="3"/>
      <c r="W61" s="3"/>
      <c r="X61" s="3"/>
      <c r="Y61" s="3"/>
      <c r="Z61" s="3"/>
      <c r="AB61" s="15">
        <f t="shared" si="0"/>
        <v>150</v>
      </c>
      <c r="AC61" s="16"/>
      <c r="AD61" s="4"/>
      <c r="AE61" s="3"/>
      <c r="AF61" s="3"/>
      <c r="AG61" s="3"/>
      <c r="AH61" s="3"/>
      <c r="AI61" s="3"/>
      <c r="AJ61" s="3"/>
      <c r="AK61" s="3"/>
      <c r="AL61" s="3"/>
      <c r="AM61" s="3"/>
      <c r="AO61" s="15">
        <f t="shared" si="1"/>
        <v>200</v>
      </c>
      <c r="AP61" s="16"/>
      <c r="AQ61" s="4"/>
      <c r="AR61" s="3"/>
      <c r="AS61" s="3"/>
      <c r="AT61" s="3"/>
      <c r="AU61" s="3"/>
      <c r="AV61" s="3"/>
      <c r="AW61" s="3"/>
      <c r="AX61" s="3"/>
      <c r="AY61" s="3"/>
      <c r="AZ61" s="3"/>
      <c r="BB61" s="15">
        <f t="shared" si="2"/>
        <v>250</v>
      </c>
      <c r="BC61" s="16"/>
      <c r="BD61" s="4"/>
      <c r="BE61" s="3"/>
      <c r="BF61" s="3"/>
      <c r="BG61" s="3"/>
      <c r="BH61" s="3"/>
      <c r="BI61" s="3"/>
      <c r="BJ61" s="3"/>
      <c r="BK61" s="3"/>
      <c r="BL61" s="3"/>
      <c r="BM61" s="3"/>
    </row>
  </sheetData>
  <mergeCells count="271">
    <mergeCell ref="BE2:BM2"/>
    <mergeCell ref="B2:J5"/>
    <mergeCell ref="K2:BD2"/>
    <mergeCell ref="E7:P7"/>
    <mergeCell ref="Q7:AE7"/>
    <mergeCell ref="E9:P9"/>
    <mergeCell ref="Q9:AE9"/>
    <mergeCell ref="AH7:AS7"/>
    <mergeCell ref="AT7:BH7"/>
    <mergeCell ref="AH9:AS9"/>
    <mergeCell ref="AT9:BH9"/>
    <mergeCell ref="B14:C14"/>
    <mergeCell ref="B15:C15"/>
    <mergeCell ref="B16:C16"/>
    <mergeCell ref="B17:C17"/>
    <mergeCell ref="B18:C18"/>
    <mergeCell ref="B11:C11"/>
    <mergeCell ref="O11:P11"/>
    <mergeCell ref="B12:C12"/>
    <mergeCell ref="B13:C1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B34:C34"/>
    <mergeCell ref="B35:C35"/>
    <mergeCell ref="B36:C36"/>
    <mergeCell ref="B37:C37"/>
    <mergeCell ref="B38:C38"/>
    <mergeCell ref="B29:C29"/>
    <mergeCell ref="B30:C30"/>
    <mergeCell ref="B31:C31"/>
    <mergeCell ref="B32:C32"/>
    <mergeCell ref="B33:C33"/>
    <mergeCell ref="B52:C52"/>
    <mergeCell ref="B53:C53"/>
    <mergeCell ref="B44:C44"/>
    <mergeCell ref="B45:C45"/>
    <mergeCell ref="B46:C46"/>
    <mergeCell ref="B47:C47"/>
    <mergeCell ref="B48:C48"/>
    <mergeCell ref="B39:C39"/>
    <mergeCell ref="B40:C40"/>
    <mergeCell ref="B41:C41"/>
    <mergeCell ref="B42:C42"/>
    <mergeCell ref="B43:C43"/>
    <mergeCell ref="B59:C59"/>
    <mergeCell ref="B60:C60"/>
    <mergeCell ref="B61:C6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B54:C54"/>
    <mergeCell ref="B55:C55"/>
    <mergeCell ref="B56:C56"/>
    <mergeCell ref="B57:C57"/>
    <mergeCell ref="B58:C58"/>
    <mergeCell ref="B49:C49"/>
    <mergeCell ref="B50:C50"/>
    <mergeCell ref="B51:C51"/>
    <mergeCell ref="O30:P30"/>
    <mergeCell ref="O31:P31"/>
    <mergeCell ref="O32:P32"/>
    <mergeCell ref="O33:P33"/>
    <mergeCell ref="O34:P34"/>
    <mergeCell ref="O25:P25"/>
    <mergeCell ref="O26:P26"/>
    <mergeCell ref="O27:P27"/>
    <mergeCell ref="O28:P28"/>
    <mergeCell ref="O29:P29"/>
    <mergeCell ref="O40:P40"/>
    <mergeCell ref="O41:P41"/>
    <mergeCell ref="O42:P42"/>
    <mergeCell ref="O43:P43"/>
    <mergeCell ref="O44:P44"/>
    <mergeCell ref="O35:P35"/>
    <mergeCell ref="O36:P36"/>
    <mergeCell ref="O37:P37"/>
    <mergeCell ref="O38:P38"/>
    <mergeCell ref="O39:P39"/>
    <mergeCell ref="O58:P58"/>
    <mergeCell ref="O59:P59"/>
    <mergeCell ref="O50:P50"/>
    <mergeCell ref="O51:P51"/>
    <mergeCell ref="O52:P52"/>
    <mergeCell ref="O53:P53"/>
    <mergeCell ref="O54:P54"/>
    <mergeCell ref="O45:P45"/>
    <mergeCell ref="O46:P46"/>
    <mergeCell ref="O47:P47"/>
    <mergeCell ref="O48:P48"/>
    <mergeCell ref="O49:P49"/>
    <mergeCell ref="AB25:AC25"/>
    <mergeCell ref="AB26:AC26"/>
    <mergeCell ref="AB27:AC27"/>
    <mergeCell ref="AB28:AC28"/>
    <mergeCell ref="AB29:AC29"/>
    <mergeCell ref="O60:P60"/>
    <mergeCell ref="O61:P61"/>
    <mergeCell ref="AB11:AC11"/>
    <mergeCell ref="AB12:AC12"/>
    <mergeCell ref="AB13:AC13"/>
    <mergeCell ref="AB14:AC14"/>
    <mergeCell ref="AB15:AC15"/>
    <mergeCell ref="AB16:AC16"/>
    <mergeCell ref="AB17:AC17"/>
    <mergeCell ref="AB18:AC18"/>
    <mergeCell ref="AB19:AC19"/>
    <mergeCell ref="AB20:AC20"/>
    <mergeCell ref="AB21:AC21"/>
    <mergeCell ref="AB22:AC22"/>
    <mergeCell ref="AB23:AC23"/>
    <mergeCell ref="AB24:AC24"/>
    <mergeCell ref="O55:P55"/>
    <mergeCell ref="O56:P56"/>
    <mergeCell ref="O57:P57"/>
    <mergeCell ref="AB35:AC35"/>
    <mergeCell ref="AB36:AC36"/>
    <mergeCell ref="AB37:AC37"/>
    <mergeCell ref="AB38:AC38"/>
    <mergeCell ref="AB39:AC39"/>
    <mergeCell ref="AB30:AC30"/>
    <mergeCell ref="AB31:AC31"/>
    <mergeCell ref="AB32:AC32"/>
    <mergeCell ref="AB33:AC33"/>
    <mergeCell ref="AB34:AC34"/>
    <mergeCell ref="AB53:AC53"/>
    <mergeCell ref="AB54:AC54"/>
    <mergeCell ref="AB45:AC45"/>
    <mergeCell ref="AB46:AC46"/>
    <mergeCell ref="AB47:AC47"/>
    <mergeCell ref="AB48:AC48"/>
    <mergeCell ref="AB49:AC49"/>
    <mergeCell ref="AB40:AC40"/>
    <mergeCell ref="AB41:AC41"/>
    <mergeCell ref="AB42:AC42"/>
    <mergeCell ref="AB43:AC43"/>
    <mergeCell ref="AB44:AC44"/>
    <mergeCell ref="AB60:AC60"/>
    <mergeCell ref="AB61:AC61"/>
    <mergeCell ref="AO11:AP11"/>
    <mergeCell ref="AO12:AP12"/>
    <mergeCell ref="AO13:AP13"/>
    <mergeCell ref="AO14:AP14"/>
    <mergeCell ref="AO15:AP15"/>
    <mergeCell ref="AO16:AP16"/>
    <mergeCell ref="AO17:AP17"/>
    <mergeCell ref="AO18:AP18"/>
    <mergeCell ref="AO19:AP19"/>
    <mergeCell ref="AO20:AP20"/>
    <mergeCell ref="AO21:AP21"/>
    <mergeCell ref="AO22:AP22"/>
    <mergeCell ref="AO23:AP23"/>
    <mergeCell ref="AO24:AP24"/>
    <mergeCell ref="AB55:AC55"/>
    <mergeCell ref="AB56:AC56"/>
    <mergeCell ref="AB57:AC57"/>
    <mergeCell ref="AB58:AC58"/>
    <mergeCell ref="AB59:AC59"/>
    <mergeCell ref="AB50:AC50"/>
    <mergeCell ref="AB51:AC51"/>
    <mergeCell ref="AB52:AC52"/>
    <mergeCell ref="AO30:AP30"/>
    <mergeCell ref="AO31:AP31"/>
    <mergeCell ref="AO32:AP32"/>
    <mergeCell ref="AO33:AP33"/>
    <mergeCell ref="AO34:AP34"/>
    <mergeCell ref="AO25:AP25"/>
    <mergeCell ref="AO26:AP26"/>
    <mergeCell ref="AO27:AP27"/>
    <mergeCell ref="AO28:AP28"/>
    <mergeCell ref="AO29:AP29"/>
    <mergeCell ref="AO40:AP40"/>
    <mergeCell ref="AO41:AP41"/>
    <mergeCell ref="AO42:AP42"/>
    <mergeCell ref="AO43:AP43"/>
    <mergeCell ref="AO44:AP44"/>
    <mergeCell ref="AO35:AP35"/>
    <mergeCell ref="AO36:AP36"/>
    <mergeCell ref="AO37:AP37"/>
    <mergeCell ref="AO38:AP38"/>
    <mergeCell ref="AO39:AP39"/>
    <mergeCell ref="AO58:AP58"/>
    <mergeCell ref="AO59:AP59"/>
    <mergeCell ref="AO50:AP50"/>
    <mergeCell ref="AO51:AP51"/>
    <mergeCell ref="AO52:AP52"/>
    <mergeCell ref="AO53:AP53"/>
    <mergeCell ref="AO54:AP54"/>
    <mergeCell ref="AO45:AP45"/>
    <mergeCell ref="AO46:AP46"/>
    <mergeCell ref="AO47:AP47"/>
    <mergeCell ref="AO48:AP48"/>
    <mergeCell ref="AO49:AP49"/>
    <mergeCell ref="BB25:BC25"/>
    <mergeCell ref="BB26:BC26"/>
    <mergeCell ref="BB27:BC27"/>
    <mergeCell ref="BB28:BC28"/>
    <mergeCell ref="BB29:BC29"/>
    <mergeCell ref="AO60:AP60"/>
    <mergeCell ref="AO61:AP61"/>
    <mergeCell ref="BB11:BC11"/>
    <mergeCell ref="BB12:BC12"/>
    <mergeCell ref="BB13:BC13"/>
    <mergeCell ref="BB14:BC14"/>
    <mergeCell ref="BB15:BC15"/>
    <mergeCell ref="BB16:BC16"/>
    <mergeCell ref="BB17:BC17"/>
    <mergeCell ref="BB18:BC18"/>
    <mergeCell ref="BB19:BC19"/>
    <mergeCell ref="BB20:BC20"/>
    <mergeCell ref="BB21:BC21"/>
    <mergeCell ref="BB22:BC22"/>
    <mergeCell ref="BB23:BC23"/>
    <mergeCell ref="BB24:BC24"/>
    <mergeCell ref="AO55:AP55"/>
    <mergeCell ref="AO56:AP56"/>
    <mergeCell ref="AO57:AP57"/>
    <mergeCell ref="BB42:BC42"/>
    <mergeCell ref="BB43:BC43"/>
    <mergeCell ref="BB44:BC44"/>
    <mergeCell ref="BB35:BC35"/>
    <mergeCell ref="BB36:BC36"/>
    <mergeCell ref="BB37:BC37"/>
    <mergeCell ref="BB38:BC38"/>
    <mergeCell ref="BB39:BC39"/>
    <mergeCell ref="BB30:BC30"/>
    <mergeCell ref="BB31:BC31"/>
    <mergeCell ref="BB32:BC32"/>
    <mergeCell ref="BB33:BC33"/>
    <mergeCell ref="BB34:BC34"/>
    <mergeCell ref="BB60:BC60"/>
    <mergeCell ref="BB61:BC61"/>
    <mergeCell ref="BE5:BM5"/>
    <mergeCell ref="BE4:BM4"/>
    <mergeCell ref="BE3:BM3"/>
    <mergeCell ref="K4:BD5"/>
    <mergeCell ref="K3:BD3"/>
    <mergeCell ref="BB55:BC55"/>
    <mergeCell ref="BB56:BC56"/>
    <mergeCell ref="BB57:BC57"/>
    <mergeCell ref="BB58:BC58"/>
    <mergeCell ref="BB59:BC59"/>
    <mergeCell ref="BB50:BC50"/>
    <mergeCell ref="BB51:BC51"/>
    <mergeCell ref="BB52:BC52"/>
    <mergeCell ref="BB53:BC53"/>
    <mergeCell ref="BB54:BC54"/>
    <mergeCell ref="BB45:BC45"/>
    <mergeCell ref="BB46:BC46"/>
    <mergeCell ref="BB47:BC47"/>
    <mergeCell ref="BB48:BC48"/>
    <mergeCell ref="BB49:BC49"/>
    <mergeCell ref="BB40:BC40"/>
    <mergeCell ref="BB41:BC4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66" orientation="landscape" r:id="rId1"/>
  <drawing r:id="rId2"/>
  <legacyDrawing r:id="rId3"/>
  <oleObjects>
    <mc:AlternateContent xmlns:mc="http://schemas.openxmlformats.org/markup-compatibility/2006">
      <mc:Choice Requires="x14">
        <oleObject progId="MSPhotoEd.3" shapeId="2049" r:id="rId4">
          <objectPr defaultSize="0" autoPict="0" r:id="rId5">
            <anchor moveWithCells="1" sizeWithCells="1">
              <from>
                <xdr:col>2</xdr:col>
                <xdr:colOff>142875</xdr:colOff>
                <xdr:row>1</xdr:row>
                <xdr:rowOff>314325</xdr:rowOff>
              </from>
              <to>
                <xdr:col>7</xdr:col>
                <xdr:colOff>133350</xdr:colOff>
                <xdr:row>4</xdr:row>
                <xdr:rowOff>85725</xdr:rowOff>
              </to>
            </anchor>
          </objectPr>
        </oleObject>
      </mc:Choice>
      <mc:Fallback>
        <oleObject progId="MSPhotoEd.3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K255"/>
  <sheetViews>
    <sheetView workbookViewId="0">
      <selection activeCell="K5" sqref="K5"/>
    </sheetView>
  </sheetViews>
  <sheetFormatPr baseColWidth="10" defaultRowHeight="15" x14ac:dyDescent="0.25"/>
  <cols>
    <col min="5" max="5" width="12.5703125" customWidth="1"/>
  </cols>
  <sheetData>
    <row r="4" spans="5:11" ht="48" customHeight="1" x14ac:dyDescent="0.25">
      <c r="I4" s="50" t="s">
        <v>20</v>
      </c>
      <c r="J4" s="50"/>
      <c r="K4" s="9">
        <v>73</v>
      </c>
    </row>
    <row r="5" spans="5:11" x14ac:dyDescent="0.25">
      <c r="E5" s="9" t="s">
        <v>6</v>
      </c>
      <c r="F5" s="9" t="s">
        <v>7</v>
      </c>
      <c r="I5" t="s">
        <v>9</v>
      </c>
      <c r="J5" t="s">
        <v>10</v>
      </c>
      <c r="K5" t="s">
        <v>19</v>
      </c>
    </row>
    <row r="6" spans="5:11" x14ac:dyDescent="0.25">
      <c r="E6" s="9">
        <v>1</v>
      </c>
      <c r="F6" s="9">
        <f ca="1">RAND()</f>
        <v>0.74127016738244544</v>
      </c>
      <c r="I6">
        <f ca="1">RANK(F6,Tabla1[Aleatorio],0)</f>
        <v>73</v>
      </c>
      <c r="J6" s="2" t="str">
        <f>IF(Tabla5[[#This Row],[Cantidad]]&gt;249,"","X")</f>
        <v>X</v>
      </c>
      <c r="K6">
        <v>1</v>
      </c>
    </row>
    <row r="7" spans="5:11" x14ac:dyDescent="0.25">
      <c r="E7" s="9">
        <f t="shared" ref="E7:E37" si="0">E6+1</f>
        <v>2</v>
      </c>
      <c r="F7" s="9">
        <f t="shared" ref="F7:F70" ca="1" si="1">RAND()</f>
        <v>0.87524235725915034</v>
      </c>
      <c r="I7">
        <f ca="1">RANK(F7,Tabla1[Aleatorio],0)</f>
        <v>35</v>
      </c>
      <c r="J7" s="2" t="str">
        <f>IF(Tabla5[[#This Row],[Cantidad]]&gt;249,"","X")</f>
        <v>X</v>
      </c>
      <c r="K7">
        <f t="shared" ref="K7:K37" si="2">IF(K6&lt;$K$4,K6+1,250)</f>
        <v>2</v>
      </c>
    </row>
    <row r="8" spans="5:11" x14ac:dyDescent="0.25">
      <c r="E8" s="9">
        <f t="shared" si="0"/>
        <v>3</v>
      </c>
      <c r="F8" s="9">
        <f t="shared" ca="1" si="1"/>
        <v>0.58093817557069949</v>
      </c>
      <c r="I8">
        <f ca="1">RANK(F8,Tabla1[Aleatorio],0)</f>
        <v>116</v>
      </c>
      <c r="J8" s="2" t="str">
        <f>IF(Tabla5[[#This Row],[Cantidad]]&gt;249,"","X")</f>
        <v>X</v>
      </c>
      <c r="K8">
        <f t="shared" si="2"/>
        <v>3</v>
      </c>
    </row>
    <row r="9" spans="5:11" x14ac:dyDescent="0.25">
      <c r="E9" s="9">
        <f t="shared" si="0"/>
        <v>4</v>
      </c>
      <c r="F9" s="9">
        <f t="shared" ca="1" si="1"/>
        <v>0.77248377004808577</v>
      </c>
      <c r="I9">
        <f ca="1">RANK(F9,Tabla1[Aleatorio],0)</f>
        <v>62</v>
      </c>
      <c r="J9" s="2" t="str">
        <f>IF(Tabla5[[#This Row],[Cantidad]]&gt;249,"","X")</f>
        <v>X</v>
      </c>
      <c r="K9">
        <f t="shared" si="2"/>
        <v>4</v>
      </c>
    </row>
    <row r="10" spans="5:11" x14ac:dyDescent="0.25">
      <c r="E10" s="9">
        <f t="shared" si="0"/>
        <v>5</v>
      </c>
      <c r="F10" s="9">
        <f t="shared" ca="1" si="1"/>
        <v>0.17857149486597335</v>
      </c>
      <c r="I10">
        <f ca="1">RANK(F10,Tabla1[Aleatorio],0)</f>
        <v>212</v>
      </c>
      <c r="J10" s="2" t="str">
        <f>IF(Tabla5[[#This Row],[Cantidad]]&gt;249,"","X")</f>
        <v>X</v>
      </c>
      <c r="K10">
        <f t="shared" si="2"/>
        <v>5</v>
      </c>
    </row>
    <row r="11" spans="5:11" x14ac:dyDescent="0.25">
      <c r="E11" s="9">
        <f t="shared" si="0"/>
        <v>6</v>
      </c>
      <c r="F11" s="9">
        <f t="shared" ca="1" si="1"/>
        <v>0.47544000673841524</v>
      </c>
      <c r="I11">
        <f ca="1">RANK(F11,Tabla1[Aleatorio],0)</f>
        <v>141</v>
      </c>
      <c r="J11" s="2" t="str">
        <f>IF(Tabla5[[#This Row],[Cantidad]]&gt;249,"","X")</f>
        <v>X</v>
      </c>
      <c r="K11">
        <f t="shared" si="2"/>
        <v>6</v>
      </c>
    </row>
    <row r="12" spans="5:11" x14ac:dyDescent="0.25">
      <c r="E12" s="9">
        <f t="shared" si="0"/>
        <v>7</v>
      </c>
      <c r="F12" s="9">
        <f t="shared" ca="1" si="1"/>
        <v>0.79152322172239631</v>
      </c>
      <c r="I12">
        <f ca="1">RANK(F12,Tabla1[Aleatorio],0)</f>
        <v>56</v>
      </c>
      <c r="J12" s="2" t="str">
        <f>IF(Tabla5[[#This Row],[Cantidad]]&gt;249,"","X")</f>
        <v>X</v>
      </c>
      <c r="K12">
        <f t="shared" si="2"/>
        <v>7</v>
      </c>
    </row>
    <row r="13" spans="5:11" x14ac:dyDescent="0.25">
      <c r="E13" s="9">
        <f t="shared" si="0"/>
        <v>8</v>
      </c>
      <c r="F13" s="9">
        <f t="shared" ca="1" si="1"/>
        <v>1.5355616927979598E-2</v>
      </c>
      <c r="I13">
        <f ca="1">RANK(F13,Tabla1[Aleatorio],0)</f>
        <v>248</v>
      </c>
      <c r="J13" s="2" t="str">
        <f>IF(Tabla5[[#This Row],[Cantidad]]&gt;249,"","X")</f>
        <v>X</v>
      </c>
      <c r="K13">
        <f t="shared" si="2"/>
        <v>8</v>
      </c>
    </row>
    <row r="14" spans="5:11" x14ac:dyDescent="0.25">
      <c r="E14" s="9">
        <f t="shared" si="0"/>
        <v>9</v>
      </c>
      <c r="F14" s="9">
        <f t="shared" ca="1" si="1"/>
        <v>0.9359822999574674</v>
      </c>
      <c r="I14">
        <f ca="1">RANK(F14,Tabla1[Aleatorio],0)</f>
        <v>16</v>
      </c>
      <c r="J14" s="2" t="str">
        <f>IF(Tabla5[[#This Row],[Cantidad]]&gt;249,"","X")</f>
        <v>X</v>
      </c>
      <c r="K14">
        <f t="shared" si="2"/>
        <v>9</v>
      </c>
    </row>
    <row r="15" spans="5:11" x14ac:dyDescent="0.25">
      <c r="E15" s="9">
        <f t="shared" si="0"/>
        <v>10</v>
      </c>
      <c r="F15" s="9">
        <f t="shared" ca="1" si="1"/>
        <v>0.30984311619854632</v>
      </c>
      <c r="I15">
        <f ca="1">RANK(F15,Tabla1[Aleatorio],0)</f>
        <v>179</v>
      </c>
      <c r="J15" s="2" t="str">
        <f>IF(Tabla5[[#This Row],[Cantidad]]&gt;249,"","X")</f>
        <v>X</v>
      </c>
      <c r="K15">
        <f t="shared" si="2"/>
        <v>10</v>
      </c>
    </row>
    <row r="16" spans="5:11" x14ac:dyDescent="0.25">
      <c r="E16" s="9">
        <f t="shared" si="0"/>
        <v>11</v>
      </c>
      <c r="F16" s="9">
        <f t="shared" ca="1" si="1"/>
        <v>0.75368903491044081</v>
      </c>
      <c r="I16">
        <f ca="1">RANK(F16,Tabla1[Aleatorio],0)</f>
        <v>70</v>
      </c>
      <c r="J16" s="2" t="str">
        <f>IF(Tabla5[[#This Row],[Cantidad]]&gt;249,"","X")</f>
        <v>X</v>
      </c>
      <c r="K16">
        <f t="shared" si="2"/>
        <v>11</v>
      </c>
    </row>
    <row r="17" spans="5:11" x14ac:dyDescent="0.25">
      <c r="E17" s="9">
        <f t="shared" si="0"/>
        <v>12</v>
      </c>
      <c r="F17" s="9">
        <f t="shared" ca="1" si="1"/>
        <v>0.93226664636338463</v>
      </c>
      <c r="I17">
        <f ca="1">RANK(F17,Tabla1[Aleatorio],0)</f>
        <v>19</v>
      </c>
      <c r="J17" s="2" t="str">
        <f>IF(Tabla5[[#This Row],[Cantidad]]&gt;249,"","X")</f>
        <v>X</v>
      </c>
      <c r="K17">
        <f t="shared" si="2"/>
        <v>12</v>
      </c>
    </row>
    <row r="18" spans="5:11" x14ac:dyDescent="0.25">
      <c r="E18" s="9">
        <f t="shared" si="0"/>
        <v>13</v>
      </c>
      <c r="F18" s="9">
        <f t="shared" ca="1" si="1"/>
        <v>0.73192311886452099</v>
      </c>
      <c r="I18">
        <f ca="1">RANK(F18,Tabla1[Aleatorio],0)</f>
        <v>74</v>
      </c>
      <c r="J18" s="2" t="str">
        <f>IF(Tabla5[[#This Row],[Cantidad]]&gt;249,"","X")</f>
        <v>X</v>
      </c>
      <c r="K18">
        <f t="shared" si="2"/>
        <v>13</v>
      </c>
    </row>
    <row r="19" spans="5:11" x14ac:dyDescent="0.25">
      <c r="E19" s="9">
        <f t="shared" si="0"/>
        <v>14</v>
      </c>
      <c r="F19" s="9">
        <f t="shared" ca="1" si="1"/>
        <v>0.30593649693233682</v>
      </c>
      <c r="I19">
        <f ca="1">RANK(F19,Tabla1[Aleatorio],0)</f>
        <v>180</v>
      </c>
      <c r="J19" s="2" t="str">
        <f>IF(Tabla5[[#This Row],[Cantidad]]&gt;249,"","X")</f>
        <v>X</v>
      </c>
      <c r="K19">
        <f t="shared" si="2"/>
        <v>14</v>
      </c>
    </row>
    <row r="20" spans="5:11" x14ac:dyDescent="0.25">
      <c r="E20" s="9">
        <f t="shared" si="0"/>
        <v>15</v>
      </c>
      <c r="F20" s="9">
        <f t="shared" ca="1" si="1"/>
        <v>0.80905448593904716</v>
      </c>
      <c r="I20">
        <f ca="1">RANK(F20,Tabla1[Aleatorio],0)</f>
        <v>54</v>
      </c>
      <c r="J20" s="2" t="str">
        <f>IF(Tabla5[[#This Row],[Cantidad]]&gt;249,"","X")</f>
        <v>X</v>
      </c>
      <c r="K20">
        <f t="shared" si="2"/>
        <v>15</v>
      </c>
    </row>
    <row r="21" spans="5:11" x14ac:dyDescent="0.25">
      <c r="E21" s="9">
        <f t="shared" si="0"/>
        <v>16</v>
      </c>
      <c r="F21" s="9">
        <f t="shared" ca="1" si="1"/>
        <v>0.67697210548023545</v>
      </c>
      <c r="I21">
        <f ca="1">RANK(F21,Tabla1[Aleatorio],0)</f>
        <v>87</v>
      </c>
      <c r="J21" s="2" t="str">
        <f>IF(Tabla5[[#This Row],[Cantidad]]&gt;249,"","X")</f>
        <v>X</v>
      </c>
      <c r="K21">
        <f t="shared" si="2"/>
        <v>16</v>
      </c>
    </row>
    <row r="22" spans="5:11" x14ac:dyDescent="0.25">
      <c r="E22" s="9">
        <f t="shared" si="0"/>
        <v>17</v>
      </c>
      <c r="F22" s="9">
        <f t="shared" ca="1" si="1"/>
        <v>0.77603272192297013</v>
      </c>
      <c r="I22">
        <f ca="1">RANK(F22,Tabla1[Aleatorio],0)</f>
        <v>61</v>
      </c>
      <c r="J22" s="2" t="str">
        <f>IF(Tabla5[[#This Row],[Cantidad]]&gt;249,"","X")</f>
        <v>X</v>
      </c>
      <c r="K22">
        <f t="shared" si="2"/>
        <v>17</v>
      </c>
    </row>
    <row r="23" spans="5:11" x14ac:dyDescent="0.25">
      <c r="E23" s="9">
        <f t="shared" si="0"/>
        <v>18</v>
      </c>
      <c r="F23" s="9">
        <f t="shared" ca="1" si="1"/>
        <v>4.227511239734083E-2</v>
      </c>
      <c r="I23">
        <f ca="1">RANK(F23,Tabla1[Aleatorio],0)</f>
        <v>239</v>
      </c>
      <c r="J23" s="2" t="str">
        <f>IF(Tabla5[[#This Row],[Cantidad]]&gt;249,"","X")</f>
        <v>X</v>
      </c>
      <c r="K23">
        <f t="shared" si="2"/>
        <v>18</v>
      </c>
    </row>
    <row r="24" spans="5:11" x14ac:dyDescent="0.25">
      <c r="E24" s="9">
        <f t="shared" si="0"/>
        <v>19</v>
      </c>
      <c r="F24" s="9">
        <f t="shared" ca="1" si="1"/>
        <v>0.81783993353622708</v>
      </c>
      <c r="I24">
        <f ca="1">RANK(F24,Tabla1[Aleatorio],0)</f>
        <v>51</v>
      </c>
      <c r="J24" s="2" t="str">
        <f>IF(Tabla5[[#This Row],[Cantidad]]&gt;249,"","X")</f>
        <v>X</v>
      </c>
      <c r="K24">
        <f t="shared" si="2"/>
        <v>19</v>
      </c>
    </row>
    <row r="25" spans="5:11" x14ac:dyDescent="0.25">
      <c r="E25" s="9">
        <f t="shared" si="0"/>
        <v>20</v>
      </c>
      <c r="F25" s="9">
        <f t="shared" ca="1" si="1"/>
        <v>0.76199406930630553</v>
      </c>
      <c r="I25">
        <f ca="1">RANK(F25,Tabla1[Aleatorio],0)</f>
        <v>67</v>
      </c>
      <c r="J25" s="2" t="str">
        <f>IF(Tabla5[[#This Row],[Cantidad]]&gt;249,"","X")</f>
        <v>X</v>
      </c>
      <c r="K25">
        <f t="shared" si="2"/>
        <v>20</v>
      </c>
    </row>
    <row r="26" spans="5:11" x14ac:dyDescent="0.25">
      <c r="E26" s="9">
        <f t="shared" si="0"/>
        <v>21</v>
      </c>
      <c r="F26" s="9">
        <f t="shared" ca="1" si="1"/>
        <v>0.13143070862768735</v>
      </c>
      <c r="I26">
        <f ca="1">RANK(F26,Tabla1[Aleatorio],0)</f>
        <v>222</v>
      </c>
      <c r="J26" s="2" t="str">
        <f>IF(Tabla5[[#This Row],[Cantidad]]&gt;249,"","X")</f>
        <v>X</v>
      </c>
      <c r="K26">
        <f t="shared" si="2"/>
        <v>21</v>
      </c>
    </row>
    <row r="27" spans="5:11" x14ac:dyDescent="0.25">
      <c r="E27" s="9">
        <f t="shared" si="0"/>
        <v>22</v>
      </c>
      <c r="F27" s="9">
        <f t="shared" ca="1" si="1"/>
        <v>0.93553885716675256</v>
      </c>
      <c r="I27">
        <f ca="1">RANK(F27,Tabla1[Aleatorio],0)</f>
        <v>17</v>
      </c>
      <c r="J27" s="2" t="str">
        <f>IF(Tabla5[[#This Row],[Cantidad]]&gt;249,"","X")</f>
        <v>X</v>
      </c>
      <c r="K27">
        <f t="shared" si="2"/>
        <v>22</v>
      </c>
    </row>
    <row r="28" spans="5:11" x14ac:dyDescent="0.25">
      <c r="E28" s="9">
        <f t="shared" si="0"/>
        <v>23</v>
      </c>
      <c r="F28" s="9">
        <f t="shared" ca="1" si="1"/>
        <v>0.11773148655835941</v>
      </c>
      <c r="I28">
        <f ca="1">RANK(F28,Tabla1[Aleatorio],0)</f>
        <v>225</v>
      </c>
      <c r="J28" s="2" t="str">
        <f>IF(Tabla5[[#This Row],[Cantidad]]&gt;249,"","X")</f>
        <v>X</v>
      </c>
      <c r="K28">
        <f t="shared" si="2"/>
        <v>23</v>
      </c>
    </row>
    <row r="29" spans="5:11" x14ac:dyDescent="0.25">
      <c r="E29" s="9">
        <f t="shared" si="0"/>
        <v>24</v>
      </c>
      <c r="F29" s="9">
        <f t="shared" ca="1" si="1"/>
        <v>9.232204838948288E-2</v>
      </c>
      <c r="I29">
        <f ca="1">RANK(F29,Tabla1[Aleatorio],0)</f>
        <v>228</v>
      </c>
      <c r="J29" s="2" t="str">
        <f>IF(Tabla5[[#This Row],[Cantidad]]&gt;249,"","X")</f>
        <v>X</v>
      </c>
      <c r="K29">
        <f t="shared" si="2"/>
        <v>24</v>
      </c>
    </row>
    <row r="30" spans="5:11" x14ac:dyDescent="0.25">
      <c r="E30" s="9">
        <f t="shared" si="0"/>
        <v>25</v>
      </c>
      <c r="F30" s="9">
        <f t="shared" ca="1" si="1"/>
        <v>0.41506359918092817</v>
      </c>
      <c r="I30">
        <f ca="1">RANK(F30,Tabla1[Aleatorio],0)</f>
        <v>155</v>
      </c>
      <c r="J30" s="2" t="str">
        <f>IF(Tabla5[[#This Row],[Cantidad]]&gt;249,"","X")</f>
        <v>X</v>
      </c>
      <c r="K30">
        <f t="shared" si="2"/>
        <v>25</v>
      </c>
    </row>
    <row r="31" spans="5:11" x14ac:dyDescent="0.25">
      <c r="E31" s="9">
        <f t="shared" si="0"/>
        <v>26</v>
      </c>
      <c r="F31" s="9">
        <f t="shared" ca="1" si="1"/>
        <v>0.76854345579938677</v>
      </c>
      <c r="I31">
        <f ca="1">RANK(F31,Tabla1[Aleatorio],0)</f>
        <v>64</v>
      </c>
      <c r="J31" s="2" t="str">
        <f>IF(Tabla5[[#This Row],[Cantidad]]&gt;249,"","X")</f>
        <v>X</v>
      </c>
      <c r="K31">
        <f t="shared" si="2"/>
        <v>26</v>
      </c>
    </row>
    <row r="32" spans="5:11" x14ac:dyDescent="0.25">
      <c r="E32" s="9">
        <f t="shared" si="0"/>
        <v>27</v>
      </c>
      <c r="F32" s="9">
        <f t="shared" ca="1" si="1"/>
        <v>0.61739759807557348</v>
      </c>
      <c r="I32">
        <f ca="1">RANK(F32,Tabla1[Aleatorio],0)</f>
        <v>110</v>
      </c>
      <c r="J32" s="2" t="str">
        <f>IF(Tabla5[[#This Row],[Cantidad]]&gt;249,"","X")</f>
        <v>X</v>
      </c>
      <c r="K32">
        <f t="shared" si="2"/>
        <v>27</v>
      </c>
    </row>
    <row r="33" spans="5:11" x14ac:dyDescent="0.25">
      <c r="E33" s="9">
        <f t="shared" si="0"/>
        <v>28</v>
      </c>
      <c r="F33" s="9">
        <f t="shared" ca="1" si="1"/>
        <v>2.3961390115472603E-2</v>
      </c>
      <c r="I33">
        <f ca="1">RANK(F33,Tabla1[Aleatorio],0)</f>
        <v>247</v>
      </c>
      <c r="J33" s="2" t="str">
        <f>IF(Tabla5[[#This Row],[Cantidad]]&gt;249,"","X")</f>
        <v>X</v>
      </c>
      <c r="K33">
        <f t="shared" si="2"/>
        <v>28</v>
      </c>
    </row>
    <row r="34" spans="5:11" x14ac:dyDescent="0.25">
      <c r="E34" s="9">
        <f t="shared" si="0"/>
        <v>29</v>
      </c>
      <c r="F34" s="9">
        <f t="shared" ca="1" si="1"/>
        <v>0.5145344814639019</v>
      </c>
      <c r="I34">
        <f ca="1">RANK(F34,Tabla1[Aleatorio],0)</f>
        <v>128</v>
      </c>
      <c r="J34" s="2" t="str">
        <f>IF(Tabla5[[#This Row],[Cantidad]]&gt;249,"","X")</f>
        <v>X</v>
      </c>
      <c r="K34">
        <f t="shared" si="2"/>
        <v>29</v>
      </c>
    </row>
    <row r="35" spans="5:11" x14ac:dyDescent="0.25">
      <c r="E35" s="9">
        <f t="shared" si="0"/>
        <v>30</v>
      </c>
      <c r="F35" s="9">
        <f t="shared" ca="1" si="1"/>
        <v>0.26628311968069651</v>
      </c>
      <c r="I35">
        <f ca="1">RANK(F35,Tabla1[Aleatorio],0)</f>
        <v>187</v>
      </c>
      <c r="J35" s="2" t="str">
        <f>IF(Tabla5[[#This Row],[Cantidad]]&gt;249,"","X")</f>
        <v>X</v>
      </c>
      <c r="K35">
        <f t="shared" si="2"/>
        <v>30</v>
      </c>
    </row>
    <row r="36" spans="5:11" x14ac:dyDescent="0.25">
      <c r="E36" s="9">
        <f t="shared" si="0"/>
        <v>31</v>
      </c>
      <c r="F36" s="9">
        <f t="shared" ca="1" si="1"/>
        <v>2.7233111582443903E-2</v>
      </c>
      <c r="I36">
        <f ca="1">RANK(F36,Tabla1[Aleatorio],0)</f>
        <v>245</v>
      </c>
      <c r="J36" s="2" t="str">
        <f>IF(Tabla5[[#This Row],[Cantidad]]&gt;249,"","X")</f>
        <v>X</v>
      </c>
      <c r="K36">
        <f t="shared" si="2"/>
        <v>31</v>
      </c>
    </row>
    <row r="37" spans="5:11" x14ac:dyDescent="0.25">
      <c r="E37" s="9">
        <f t="shared" si="0"/>
        <v>32</v>
      </c>
      <c r="F37" s="9">
        <f t="shared" ca="1" si="1"/>
        <v>0.98405690338984952</v>
      </c>
      <c r="I37">
        <f ca="1">RANK(F37,Tabla1[Aleatorio],0)</f>
        <v>7</v>
      </c>
      <c r="J37" s="2" t="str">
        <f>IF(Tabla5[[#This Row],[Cantidad]]&gt;249,"","X")</f>
        <v>X</v>
      </c>
      <c r="K37">
        <f t="shared" si="2"/>
        <v>32</v>
      </c>
    </row>
    <row r="38" spans="5:11" x14ac:dyDescent="0.25">
      <c r="E38" s="9">
        <f t="shared" ref="E38:E69" si="3">E37+1</f>
        <v>33</v>
      </c>
      <c r="F38" s="9">
        <f t="shared" ca="1" si="1"/>
        <v>0.58182582311999098</v>
      </c>
      <c r="I38">
        <f ca="1">RANK(F38,Tabla1[Aleatorio],0)</f>
        <v>114</v>
      </c>
      <c r="J38" s="2" t="str">
        <f>IF(Tabla5[[#This Row],[Cantidad]]&gt;249,"","X")</f>
        <v>X</v>
      </c>
      <c r="K38">
        <f t="shared" ref="K38:K69" si="4">IF(K37&lt;$K$4,K37+1,250)</f>
        <v>33</v>
      </c>
    </row>
    <row r="39" spans="5:11" x14ac:dyDescent="0.25">
      <c r="E39" s="9">
        <f t="shared" si="3"/>
        <v>34</v>
      </c>
      <c r="F39" s="9">
        <f t="shared" ca="1" si="1"/>
        <v>0.44918050820619315</v>
      </c>
      <c r="I39">
        <f ca="1">RANK(F39,Tabla1[Aleatorio],0)</f>
        <v>148</v>
      </c>
      <c r="J39" s="2" t="str">
        <f>IF(Tabla5[[#This Row],[Cantidad]]&gt;249,"","X")</f>
        <v>X</v>
      </c>
      <c r="K39">
        <f t="shared" si="4"/>
        <v>34</v>
      </c>
    </row>
    <row r="40" spans="5:11" x14ac:dyDescent="0.25">
      <c r="E40" s="9">
        <f t="shared" si="3"/>
        <v>35</v>
      </c>
      <c r="F40" s="9">
        <f t="shared" ca="1" si="1"/>
        <v>0.31780802737101022</v>
      </c>
      <c r="I40">
        <f ca="1">RANK(F40,Tabla1[Aleatorio],0)</f>
        <v>176</v>
      </c>
      <c r="J40" s="2" t="str">
        <f>IF(Tabla5[[#This Row],[Cantidad]]&gt;249,"","X")</f>
        <v>X</v>
      </c>
      <c r="K40">
        <f t="shared" si="4"/>
        <v>35</v>
      </c>
    </row>
    <row r="41" spans="5:11" x14ac:dyDescent="0.25">
      <c r="E41" s="9">
        <f t="shared" si="3"/>
        <v>36</v>
      </c>
      <c r="F41" s="9">
        <f t="shared" ca="1" si="1"/>
        <v>0.5009670828601962</v>
      </c>
      <c r="I41">
        <f ca="1">RANK(F41,Tabla1[Aleatorio],0)</f>
        <v>129</v>
      </c>
      <c r="J41" s="2" t="str">
        <f>IF(Tabla5[[#This Row],[Cantidad]]&gt;249,"","X")</f>
        <v>X</v>
      </c>
      <c r="K41">
        <f t="shared" si="4"/>
        <v>36</v>
      </c>
    </row>
    <row r="42" spans="5:11" x14ac:dyDescent="0.25">
      <c r="E42" s="9">
        <f t="shared" si="3"/>
        <v>37</v>
      </c>
      <c r="F42" s="9">
        <f t="shared" ca="1" si="1"/>
        <v>0.6974016943665009</v>
      </c>
      <c r="I42">
        <f ca="1">RANK(F42,Tabla1[Aleatorio],0)</f>
        <v>86</v>
      </c>
      <c r="J42" s="2" t="str">
        <f>IF(Tabla5[[#This Row],[Cantidad]]&gt;249,"","X")</f>
        <v>X</v>
      </c>
      <c r="K42">
        <f t="shared" si="4"/>
        <v>37</v>
      </c>
    </row>
    <row r="43" spans="5:11" x14ac:dyDescent="0.25">
      <c r="E43" s="9">
        <f t="shared" si="3"/>
        <v>38</v>
      </c>
      <c r="F43" s="9">
        <f t="shared" ca="1" si="1"/>
        <v>0.58611812049557388</v>
      </c>
      <c r="I43">
        <f ca="1">RANK(F43,Tabla1[Aleatorio],0)</f>
        <v>113</v>
      </c>
      <c r="J43" s="2" t="str">
        <f>IF(Tabla5[[#This Row],[Cantidad]]&gt;249,"","X")</f>
        <v>X</v>
      </c>
      <c r="K43">
        <f t="shared" si="4"/>
        <v>38</v>
      </c>
    </row>
    <row r="44" spans="5:11" x14ac:dyDescent="0.25">
      <c r="E44" s="9">
        <f t="shared" si="3"/>
        <v>39</v>
      </c>
      <c r="F44" s="9">
        <f t="shared" ca="1" si="1"/>
        <v>0.30231865566803529</v>
      </c>
      <c r="I44">
        <f ca="1">RANK(F44,Tabla1[Aleatorio],0)</f>
        <v>181</v>
      </c>
      <c r="J44" s="2" t="str">
        <f>IF(Tabla5[[#This Row],[Cantidad]]&gt;249,"","X")</f>
        <v>X</v>
      </c>
      <c r="K44">
        <f t="shared" si="4"/>
        <v>39</v>
      </c>
    </row>
    <row r="45" spans="5:11" x14ac:dyDescent="0.25">
      <c r="E45" s="9">
        <f t="shared" si="3"/>
        <v>40</v>
      </c>
      <c r="F45" s="9">
        <f t="shared" ca="1" si="1"/>
        <v>0.99959586690922286</v>
      </c>
      <c r="I45">
        <f ca="1">RANK(F45,Tabla1[Aleatorio],0)</f>
        <v>3</v>
      </c>
      <c r="J45" s="2" t="str">
        <f>IF(Tabla5[[#This Row],[Cantidad]]&gt;249,"","X")</f>
        <v>X</v>
      </c>
      <c r="K45">
        <f t="shared" si="4"/>
        <v>40</v>
      </c>
    </row>
    <row r="46" spans="5:11" x14ac:dyDescent="0.25">
      <c r="E46" s="9">
        <f t="shared" si="3"/>
        <v>41</v>
      </c>
      <c r="F46" s="9">
        <f t="shared" ca="1" si="1"/>
        <v>0.34528614663767543</v>
      </c>
      <c r="I46">
        <f ca="1">RANK(F46,Tabla1[Aleatorio],0)</f>
        <v>168</v>
      </c>
      <c r="J46" s="2" t="str">
        <f>IF(Tabla5[[#This Row],[Cantidad]]&gt;249,"","X")</f>
        <v>X</v>
      </c>
      <c r="K46">
        <f t="shared" si="4"/>
        <v>41</v>
      </c>
    </row>
    <row r="47" spans="5:11" x14ac:dyDescent="0.25">
      <c r="E47" s="9">
        <f t="shared" si="3"/>
        <v>42</v>
      </c>
      <c r="F47" s="9">
        <f t="shared" ca="1" si="1"/>
        <v>0.84800782984760736</v>
      </c>
      <c r="I47">
        <f ca="1">RANK(F47,Tabla1[Aleatorio],0)</f>
        <v>44</v>
      </c>
      <c r="J47" s="2" t="str">
        <f>IF(Tabla5[[#This Row],[Cantidad]]&gt;249,"","X")</f>
        <v>X</v>
      </c>
      <c r="K47">
        <f t="shared" si="4"/>
        <v>42</v>
      </c>
    </row>
    <row r="48" spans="5:11" x14ac:dyDescent="0.25">
      <c r="E48" s="9">
        <f t="shared" si="3"/>
        <v>43</v>
      </c>
      <c r="F48" s="9">
        <f t="shared" ca="1" si="1"/>
        <v>0.24387066887501607</v>
      </c>
      <c r="I48">
        <f ca="1">RANK(F48,Tabla1[Aleatorio],0)</f>
        <v>192</v>
      </c>
      <c r="J48" s="2" t="str">
        <f>IF(Tabla5[[#This Row],[Cantidad]]&gt;249,"","X")</f>
        <v>X</v>
      </c>
      <c r="K48">
        <f t="shared" si="4"/>
        <v>43</v>
      </c>
    </row>
    <row r="49" spans="5:11" x14ac:dyDescent="0.25">
      <c r="E49" s="9">
        <f t="shared" si="3"/>
        <v>44</v>
      </c>
      <c r="F49" s="9">
        <f t="shared" ca="1" si="1"/>
        <v>0.85775630589750573</v>
      </c>
      <c r="I49">
        <f ca="1">RANK(F49,Tabla1[Aleatorio],0)</f>
        <v>43</v>
      </c>
      <c r="J49" s="2" t="str">
        <f>IF(Tabla5[[#This Row],[Cantidad]]&gt;249,"","X")</f>
        <v>X</v>
      </c>
      <c r="K49">
        <f t="shared" si="4"/>
        <v>44</v>
      </c>
    </row>
    <row r="50" spans="5:11" x14ac:dyDescent="0.25">
      <c r="E50" s="9">
        <f t="shared" si="3"/>
        <v>45</v>
      </c>
      <c r="F50" s="9">
        <f t="shared" ca="1" si="1"/>
        <v>0.89509639449859735</v>
      </c>
      <c r="I50">
        <f ca="1">RANK(F50,Tabla1[Aleatorio],0)</f>
        <v>31</v>
      </c>
      <c r="J50" s="2" t="str">
        <f>IF(Tabla5[[#This Row],[Cantidad]]&gt;249,"","X")</f>
        <v>X</v>
      </c>
      <c r="K50">
        <f t="shared" si="4"/>
        <v>45</v>
      </c>
    </row>
    <row r="51" spans="5:11" x14ac:dyDescent="0.25">
      <c r="E51" s="9">
        <f t="shared" si="3"/>
        <v>46</v>
      </c>
      <c r="F51" s="9">
        <f t="shared" ca="1" si="1"/>
        <v>0.36346424831932245</v>
      </c>
      <c r="I51">
        <f ca="1">RANK(F51,Tabla1[Aleatorio],0)</f>
        <v>164</v>
      </c>
      <c r="J51" s="2" t="str">
        <f>IF(Tabla5[[#This Row],[Cantidad]]&gt;249,"","X")</f>
        <v>X</v>
      </c>
      <c r="K51">
        <f t="shared" si="4"/>
        <v>46</v>
      </c>
    </row>
    <row r="52" spans="5:11" x14ac:dyDescent="0.25">
      <c r="E52" s="9">
        <f t="shared" si="3"/>
        <v>47</v>
      </c>
      <c r="F52" s="9">
        <f t="shared" ca="1" si="1"/>
        <v>0.77235413136293884</v>
      </c>
      <c r="I52">
        <f ca="1">RANK(F52,Tabla1[Aleatorio],0)</f>
        <v>63</v>
      </c>
      <c r="J52" s="2" t="str">
        <f>IF(Tabla5[[#This Row],[Cantidad]]&gt;249,"","X")</f>
        <v>X</v>
      </c>
      <c r="K52">
        <f t="shared" si="4"/>
        <v>47</v>
      </c>
    </row>
    <row r="53" spans="5:11" x14ac:dyDescent="0.25">
      <c r="E53" s="9">
        <f t="shared" si="3"/>
        <v>48</v>
      </c>
      <c r="F53" s="9">
        <f t="shared" ca="1" si="1"/>
        <v>0.3379459033704808</v>
      </c>
      <c r="I53">
        <f ca="1">RANK(F53,Tabla1[Aleatorio],0)</f>
        <v>172</v>
      </c>
      <c r="J53" s="2" t="str">
        <f>IF(Tabla5[[#This Row],[Cantidad]]&gt;249,"","X")</f>
        <v>X</v>
      </c>
      <c r="K53">
        <f t="shared" si="4"/>
        <v>48</v>
      </c>
    </row>
    <row r="54" spans="5:11" x14ac:dyDescent="0.25">
      <c r="E54" s="9">
        <f t="shared" si="3"/>
        <v>49</v>
      </c>
      <c r="F54" s="9">
        <f t="shared" ca="1" si="1"/>
        <v>0.92701183113546481</v>
      </c>
      <c r="I54">
        <f ca="1">RANK(F54,Tabla1[Aleatorio],0)</f>
        <v>22</v>
      </c>
      <c r="J54" s="2" t="str">
        <f>IF(Tabla5[[#This Row],[Cantidad]]&gt;249,"","X")</f>
        <v>X</v>
      </c>
      <c r="K54">
        <f t="shared" si="4"/>
        <v>49</v>
      </c>
    </row>
    <row r="55" spans="5:11" x14ac:dyDescent="0.25">
      <c r="E55" s="9">
        <f t="shared" si="3"/>
        <v>50</v>
      </c>
      <c r="F55" s="9">
        <f t="shared" ca="1" si="1"/>
        <v>0.96795532908086679</v>
      </c>
      <c r="I55">
        <f ca="1">RANK(F55,Tabla1[Aleatorio],0)</f>
        <v>13</v>
      </c>
      <c r="J55" s="2" t="str">
        <f>IF(Tabla5[[#This Row],[Cantidad]]&gt;249,"","X")</f>
        <v>X</v>
      </c>
      <c r="K55">
        <f t="shared" si="4"/>
        <v>50</v>
      </c>
    </row>
    <row r="56" spans="5:11" x14ac:dyDescent="0.25">
      <c r="E56" s="9">
        <f t="shared" si="3"/>
        <v>51</v>
      </c>
      <c r="F56" s="9">
        <f t="shared" ca="1" si="1"/>
        <v>0.48457556473245145</v>
      </c>
      <c r="I56">
        <f ca="1">RANK(F56,Tabla1[Aleatorio],0)</f>
        <v>136</v>
      </c>
      <c r="J56" s="2" t="str">
        <f>IF(Tabla5[[#This Row],[Cantidad]]&gt;249,"","X")</f>
        <v>X</v>
      </c>
      <c r="K56">
        <f t="shared" si="4"/>
        <v>51</v>
      </c>
    </row>
    <row r="57" spans="5:11" x14ac:dyDescent="0.25">
      <c r="E57" s="9">
        <f t="shared" si="3"/>
        <v>52</v>
      </c>
      <c r="F57" s="9">
        <f t="shared" ca="1" si="1"/>
        <v>0.47837245019546504</v>
      </c>
      <c r="I57">
        <f ca="1">RANK(F57,Tabla1[Aleatorio],0)</f>
        <v>139</v>
      </c>
      <c r="J57" s="2" t="str">
        <f>IF(Tabla5[[#This Row],[Cantidad]]&gt;249,"","X")</f>
        <v>X</v>
      </c>
      <c r="K57">
        <f t="shared" si="4"/>
        <v>52</v>
      </c>
    </row>
    <row r="58" spans="5:11" x14ac:dyDescent="0.25">
      <c r="E58" s="9">
        <f t="shared" si="3"/>
        <v>53</v>
      </c>
      <c r="F58" s="9">
        <f t="shared" ca="1" si="1"/>
        <v>0.32506441894797033</v>
      </c>
      <c r="I58">
        <f ca="1">RANK(F58,Tabla1[Aleatorio],0)</f>
        <v>173</v>
      </c>
      <c r="J58" s="2" t="str">
        <f>IF(Tabla5[[#This Row],[Cantidad]]&gt;249,"","X")</f>
        <v>X</v>
      </c>
      <c r="K58">
        <f t="shared" si="4"/>
        <v>53</v>
      </c>
    </row>
    <row r="59" spans="5:11" x14ac:dyDescent="0.25">
      <c r="E59" s="9">
        <f t="shared" si="3"/>
        <v>54</v>
      </c>
      <c r="F59" s="9">
        <f t="shared" ca="1" si="1"/>
        <v>0.18090844631746561</v>
      </c>
      <c r="I59">
        <f ca="1">RANK(F59,Tabla1[Aleatorio],0)</f>
        <v>210</v>
      </c>
      <c r="J59" s="2" t="str">
        <f>IF(Tabla5[[#This Row],[Cantidad]]&gt;249,"","X")</f>
        <v>X</v>
      </c>
      <c r="K59">
        <f t="shared" si="4"/>
        <v>54</v>
      </c>
    </row>
    <row r="60" spans="5:11" x14ac:dyDescent="0.25">
      <c r="E60" s="9">
        <f t="shared" si="3"/>
        <v>55</v>
      </c>
      <c r="F60" s="9">
        <f t="shared" ca="1" si="1"/>
        <v>0.61993652614891115</v>
      </c>
      <c r="I60">
        <f ca="1">RANK(F60,Tabla1[Aleatorio],0)</f>
        <v>108</v>
      </c>
      <c r="J60" s="2" t="str">
        <f>IF(Tabla5[[#This Row],[Cantidad]]&gt;249,"","X")</f>
        <v>X</v>
      </c>
      <c r="K60">
        <f t="shared" si="4"/>
        <v>55</v>
      </c>
    </row>
    <row r="61" spans="5:11" x14ac:dyDescent="0.25">
      <c r="E61" s="9">
        <f t="shared" si="3"/>
        <v>56</v>
      </c>
      <c r="F61" s="9">
        <f t="shared" ca="1" si="1"/>
        <v>0.52910789524894952</v>
      </c>
      <c r="I61">
        <f ca="1">RANK(F61,Tabla1[Aleatorio],0)</f>
        <v>123</v>
      </c>
      <c r="J61" s="2" t="str">
        <f>IF(Tabla5[[#This Row],[Cantidad]]&gt;249,"","X")</f>
        <v>X</v>
      </c>
      <c r="K61">
        <f t="shared" si="4"/>
        <v>56</v>
      </c>
    </row>
    <row r="62" spans="5:11" x14ac:dyDescent="0.25">
      <c r="E62" s="9">
        <f t="shared" si="3"/>
        <v>57</v>
      </c>
      <c r="F62" s="9">
        <f t="shared" ca="1" si="1"/>
        <v>0.66443447990503401</v>
      </c>
      <c r="I62">
        <f ca="1">RANK(F62,Tabla1[Aleatorio],0)</f>
        <v>93</v>
      </c>
      <c r="J62" s="2" t="str">
        <f>IF(Tabla5[[#This Row],[Cantidad]]&gt;249,"","X")</f>
        <v>X</v>
      </c>
      <c r="K62">
        <f t="shared" si="4"/>
        <v>57</v>
      </c>
    </row>
    <row r="63" spans="5:11" x14ac:dyDescent="0.25">
      <c r="E63" s="9">
        <f t="shared" si="3"/>
        <v>58</v>
      </c>
      <c r="F63" s="9">
        <f t="shared" ca="1" si="1"/>
        <v>0.86495207662122831</v>
      </c>
      <c r="I63">
        <f ca="1">RANK(F63,Tabla1[Aleatorio],0)</f>
        <v>40</v>
      </c>
      <c r="J63" s="2" t="str">
        <f>IF(Tabla5[[#This Row],[Cantidad]]&gt;249,"","X")</f>
        <v>X</v>
      </c>
      <c r="K63">
        <f t="shared" si="4"/>
        <v>58</v>
      </c>
    </row>
    <row r="64" spans="5:11" x14ac:dyDescent="0.25">
      <c r="E64" s="9">
        <f t="shared" si="3"/>
        <v>59</v>
      </c>
      <c r="F64" s="9">
        <f t="shared" ca="1" si="1"/>
        <v>0.7774504083223106</v>
      </c>
      <c r="I64">
        <f ca="1">RANK(F64,Tabla1[Aleatorio],0)</f>
        <v>60</v>
      </c>
      <c r="J64" s="2" t="str">
        <f>IF(Tabla5[[#This Row],[Cantidad]]&gt;249,"","X")</f>
        <v>X</v>
      </c>
      <c r="K64">
        <f t="shared" si="4"/>
        <v>59</v>
      </c>
    </row>
    <row r="65" spans="5:11" x14ac:dyDescent="0.25">
      <c r="E65" s="9">
        <f t="shared" si="3"/>
        <v>60</v>
      </c>
      <c r="F65" s="9">
        <f t="shared" ca="1" si="1"/>
        <v>0.67110332148019047</v>
      </c>
      <c r="I65">
        <f ca="1">RANK(F65,Tabla1[Aleatorio],0)</f>
        <v>91</v>
      </c>
      <c r="J65" s="2" t="str">
        <f>IF(Tabla5[[#This Row],[Cantidad]]&gt;249,"","X")</f>
        <v>X</v>
      </c>
      <c r="K65">
        <f t="shared" si="4"/>
        <v>60</v>
      </c>
    </row>
    <row r="66" spans="5:11" x14ac:dyDescent="0.25">
      <c r="E66" s="9">
        <f t="shared" si="3"/>
        <v>61</v>
      </c>
      <c r="F66" s="9">
        <f t="shared" ca="1" si="1"/>
        <v>0.7250994732630901</v>
      </c>
      <c r="I66">
        <f ca="1">RANK(F66,Tabla1[Aleatorio],0)</f>
        <v>76</v>
      </c>
      <c r="J66" s="2" t="str">
        <f>IF(Tabla5[[#This Row],[Cantidad]]&gt;249,"","X")</f>
        <v>X</v>
      </c>
      <c r="K66">
        <f t="shared" si="4"/>
        <v>61</v>
      </c>
    </row>
    <row r="67" spans="5:11" x14ac:dyDescent="0.25">
      <c r="E67" s="9">
        <f t="shared" si="3"/>
        <v>62</v>
      </c>
      <c r="F67" s="9">
        <f t="shared" ca="1" si="1"/>
        <v>0.61629940349336276</v>
      </c>
      <c r="I67">
        <f ca="1">RANK(F67,Tabla1[Aleatorio],0)</f>
        <v>111</v>
      </c>
      <c r="J67" s="2" t="str">
        <f>IF(Tabla5[[#This Row],[Cantidad]]&gt;249,"","X")</f>
        <v>X</v>
      </c>
      <c r="K67">
        <f t="shared" si="4"/>
        <v>62</v>
      </c>
    </row>
    <row r="68" spans="5:11" x14ac:dyDescent="0.25">
      <c r="E68" s="9">
        <f t="shared" si="3"/>
        <v>63</v>
      </c>
      <c r="F68" s="9">
        <f t="shared" ca="1" si="1"/>
        <v>0.90149683497636657</v>
      </c>
      <c r="I68">
        <f ca="1">RANK(F68,Tabla1[Aleatorio],0)</f>
        <v>28</v>
      </c>
      <c r="J68" s="2" t="str">
        <f>IF(Tabla5[[#This Row],[Cantidad]]&gt;249,"","X")</f>
        <v>X</v>
      </c>
      <c r="K68">
        <f t="shared" si="4"/>
        <v>63</v>
      </c>
    </row>
    <row r="69" spans="5:11" x14ac:dyDescent="0.25">
      <c r="E69" s="9">
        <f t="shared" si="3"/>
        <v>64</v>
      </c>
      <c r="F69" s="9">
        <f t="shared" ca="1" si="1"/>
        <v>0.93403042998679253</v>
      </c>
      <c r="I69">
        <f ca="1">RANK(F69,Tabla1[Aleatorio],0)</f>
        <v>18</v>
      </c>
      <c r="J69" s="2" t="str">
        <f>IF(Tabla5[[#This Row],[Cantidad]]&gt;249,"","X")</f>
        <v>X</v>
      </c>
      <c r="K69">
        <f t="shared" si="4"/>
        <v>64</v>
      </c>
    </row>
    <row r="70" spans="5:11" x14ac:dyDescent="0.25">
      <c r="E70" s="9">
        <f t="shared" ref="E70:E101" si="5">E69+1</f>
        <v>65</v>
      </c>
      <c r="F70" s="9">
        <f t="shared" ca="1" si="1"/>
        <v>0.98489815812872705</v>
      </c>
      <c r="I70">
        <f ca="1">RANK(F70,Tabla1[Aleatorio],0)</f>
        <v>6</v>
      </c>
      <c r="J70" s="2" t="str">
        <f>IF(Tabla5[[#This Row],[Cantidad]]&gt;249,"","X")</f>
        <v>X</v>
      </c>
      <c r="K70">
        <f t="shared" ref="K70:K85" si="6">IF(K69&lt;$K$4,K69+1,250)</f>
        <v>65</v>
      </c>
    </row>
    <row r="71" spans="5:11" x14ac:dyDescent="0.25">
      <c r="E71" s="9">
        <f t="shared" si="5"/>
        <v>66</v>
      </c>
      <c r="F71" s="9">
        <f t="shared" ref="F71:F134" ca="1" si="7">RAND()</f>
        <v>0.66143927968041571</v>
      </c>
      <c r="I71">
        <f ca="1">RANK(F71,Tabla1[Aleatorio],0)</f>
        <v>94</v>
      </c>
      <c r="J71" s="2" t="str">
        <f>IF(Tabla5[[#This Row],[Cantidad]]&gt;249,"","X")</f>
        <v>X</v>
      </c>
      <c r="K71">
        <f t="shared" si="6"/>
        <v>66</v>
      </c>
    </row>
    <row r="72" spans="5:11" x14ac:dyDescent="0.25">
      <c r="E72" s="9">
        <f t="shared" si="5"/>
        <v>67</v>
      </c>
      <c r="F72" s="9">
        <f t="shared" ca="1" si="7"/>
        <v>0.48129848532753849</v>
      </c>
      <c r="I72">
        <f ca="1">RANK(F72,Tabla1[Aleatorio],0)</f>
        <v>138</v>
      </c>
      <c r="J72" s="2" t="str">
        <f>IF(Tabla5[[#This Row],[Cantidad]]&gt;249,"","X")</f>
        <v>X</v>
      </c>
      <c r="K72">
        <f t="shared" si="6"/>
        <v>67</v>
      </c>
    </row>
    <row r="73" spans="5:11" x14ac:dyDescent="0.25">
      <c r="E73" s="9">
        <f t="shared" si="5"/>
        <v>68</v>
      </c>
      <c r="F73" s="9">
        <f t="shared" ca="1" si="7"/>
        <v>0.83428373180474114</v>
      </c>
      <c r="I73">
        <f ca="1">RANK(F73,Tabla1[Aleatorio],0)</f>
        <v>46</v>
      </c>
      <c r="J73" s="2" t="str">
        <f>IF(Tabla5[[#This Row],[Cantidad]]&gt;249,"","X")</f>
        <v>X</v>
      </c>
      <c r="K73">
        <f t="shared" si="6"/>
        <v>68</v>
      </c>
    </row>
    <row r="74" spans="5:11" x14ac:dyDescent="0.25">
      <c r="E74" s="9">
        <f t="shared" si="5"/>
        <v>69</v>
      </c>
      <c r="F74" s="9">
        <f t="shared" ca="1" si="7"/>
        <v>0.48186470587334818</v>
      </c>
      <c r="I74">
        <f ca="1">RANK(F74,Tabla1[Aleatorio],0)</f>
        <v>137</v>
      </c>
      <c r="J74" s="2" t="str">
        <f>IF(Tabla5[[#This Row],[Cantidad]]&gt;249,"","X")</f>
        <v>X</v>
      </c>
      <c r="K74">
        <f t="shared" si="6"/>
        <v>69</v>
      </c>
    </row>
    <row r="75" spans="5:11" x14ac:dyDescent="0.25">
      <c r="E75" s="9">
        <f t="shared" si="5"/>
        <v>70</v>
      </c>
      <c r="F75" s="9">
        <f t="shared" ca="1" si="7"/>
        <v>0.75865183947579662</v>
      </c>
      <c r="I75">
        <f ca="1">RANK(F75,Tabla1[Aleatorio],0)</f>
        <v>68</v>
      </c>
      <c r="J75" s="2" t="str">
        <f>IF(Tabla5[[#This Row],[Cantidad]]&gt;249,"","X")</f>
        <v>X</v>
      </c>
      <c r="K75">
        <f t="shared" si="6"/>
        <v>70</v>
      </c>
    </row>
    <row r="76" spans="5:11" x14ac:dyDescent="0.25">
      <c r="E76" s="9">
        <f t="shared" si="5"/>
        <v>71</v>
      </c>
      <c r="F76" s="9">
        <f t="shared" ca="1" si="7"/>
        <v>0.70538870349744898</v>
      </c>
      <c r="I76">
        <f ca="1">RANK(F76,Tabla1[Aleatorio],0)</f>
        <v>85</v>
      </c>
      <c r="J76" s="2" t="str">
        <f>IF(Tabla5[[#This Row],[Cantidad]]&gt;249,"","X")</f>
        <v>X</v>
      </c>
      <c r="K76">
        <f t="shared" si="6"/>
        <v>71</v>
      </c>
    </row>
    <row r="77" spans="5:11" x14ac:dyDescent="0.25">
      <c r="E77" s="9">
        <f t="shared" si="5"/>
        <v>72</v>
      </c>
      <c r="F77" s="9">
        <f t="shared" ca="1" si="7"/>
        <v>0.41541277079202488</v>
      </c>
      <c r="I77">
        <f ca="1">RANK(F77,Tabla1[Aleatorio],0)</f>
        <v>154</v>
      </c>
      <c r="J77" s="2" t="str">
        <f>IF(Tabla5[[#This Row],[Cantidad]]&gt;249,"","X")</f>
        <v>X</v>
      </c>
      <c r="K77">
        <f t="shared" si="6"/>
        <v>72</v>
      </c>
    </row>
    <row r="78" spans="5:11" x14ac:dyDescent="0.25">
      <c r="E78" s="9">
        <f t="shared" si="5"/>
        <v>73</v>
      </c>
      <c r="F78" s="9">
        <f t="shared" ca="1" si="7"/>
        <v>0.67305801141627453</v>
      </c>
      <c r="I78">
        <f ca="1">RANK(F78,Tabla1[Aleatorio],0)</f>
        <v>90</v>
      </c>
      <c r="J78" s="2" t="str">
        <f>IF(Tabla5[[#This Row],[Cantidad]]&gt;249,"","X")</f>
        <v>X</v>
      </c>
      <c r="K78">
        <f t="shared" si="6"/>
        <v>73</v>
      </c>
    </row>
    <row r="79" spans="5:11" x14ac:dyDescent="0.25">
      <c r="E79" s="9">
        <f t="shared" si="5"/>
        <v>74</v>
      </c>
      <c r="F79" s="9">
        <f t="shared" ca="1" si="7"/>
        <v>0.27838281606958959</v>
      </c>
      <c r="I79">
        <f ca="1">RANK(F79,Tabla1[Aleatorio],0)</f>
        <v>184</v>
      </c>
      <c r="J79" s="2" t="str">
        <f>IF(Tabla5[[#This Row],[Cantidad]]&gt;249,"","X")</f>
        <v/>
      </c>
      <c r="K79">
        <f t="shared" si="6"/>
        <v>250</v>
      </c>
    </row>
    <row r="80" spans="5:11" x14ac:dyDescent="0.25">
      <c r="E80" s="9">
        <f t="shared" si="5"/>
        <v>75</v>
      </c>
      <c r="F80" s="9">
        <f t="shared" ca="1" si="7"/>
        <v>0.8180868929628351</v>
      </c>
      <c r="I80">
        <f ca="1">RANK(F80,Tabla1[Aleatorio],0)</f>
        <v>50</v>
      </c>
      <c r="J80" s="2" t="str">
        <f>IF(Tabla5[[#This Row],[Cantidad]]&gt;249,"","X")</f>
        <v/>
      </c>
      <c r="K80">
        <f t="shared" si="6"/>
        <v>250</v>
      </c>
    </row>
    <row r="81" spans="5:11" x14ac:dyDescent="0.25">
      <c r="E81" s="9">
        <f t="shared" si="5"/>
        <v>76</v>
      </c>
      <c r="F81" s="9">
        <f t="shared" ca="1" si="7"/>
        <v>0.16532575845756414</v>
      </c>
      <c r="I81">
        <f ca="1">RANK(F81,Tabla1[Aleatorio],0)</f>
        <v>214</v>
      </c>
      <c r="J81" s="2" t="str">
        <f>IF(Tabla5[[#This Row],[Cantidad]]&gt;249,"","X")</f>
        <v/>
      </c>
      <c r="K81">
        <f t="shared" si="6"/>
        <v>250</v>
      </c>
    </row>
    <row r="82" spans="5:11" x14ac:dyDescent="0.25">
      <c r="E82" s="9">
        <f t="shared" si="5"/>
        <v>77</v>
      </c>
      <c r="F82" s="9">
        <f t="shared" ca="1" si="7"/>
        <v>0.76817984407196871</v>
      </c>
      <c r="I82">
        <f ca="1">RANK(F82,Tabla1[Aleatorio],0)</f>
        <v>65</v>
      </c>
      <c r="J82" s="2" t="str">
        <f>IF(Tabla5[[#This Row],[Cantidad]]&gt;249,"","X")</f>
        <v/>
      </c>
      <c r="K82">
        <f t="shared" si="6"/>
        <v>250</v>
      </c>
    </row>
    <row r="83" spans="5:11" x14ac:dyDescent="0.25">
      <c r="E83" s="9">
        <f t="shared" si="5"/>
        <v>78</v>
      </c>
      <c r="F83" s="9">
        <f t="shared" ca="1" si="7"/>
        <v>0.77771040419048765</v>
      </c>
      <c r="I83">
        <f ca="1">RANK(F83,Tabla1[Aleatorio],0)</f>
        <v>59</v>
      </c>
      <c r="J83" s="2" t="str">
        <f>IF(Tabla5[[#This Row],[Cantidad]]&gt;249,"","X")</f>
        <v/>
      </c>
      <c r="K83">
        <f t="shared" si="6"/>
        <v>250</v>
      </c>
    </row>
    <row r="84" spans="5:11" x14ac:dyDescent="0.25">
      <c r="E84" s="9">
        <f t="shared" si="5"/>
        <v>79</v>
      </c>
      <c r="F84" s="9">
        <f t="shared" ca="1" si="7"/>
        <v>0.64956843943778642</v>
      </c>
      <c r="I84">
        <f ca="1">RANK(F84,Tabla1[Aleatorio],0)</f>
        <v>96</v>
      </c>
      <c r="J84" s="2" t="str">
        <f>IF(Tabla5[[#This Row],[Cantidad]]&gt;249,"","X")</f>
        <v/>
      </c>
      <c r="K84">
        <f t="shared" si="6"/>
        <v>250</v>
      </c>
    </row>
    <row r="85" spans="5:11" x14ac:dyDescent="0.25">
      <c r="E85" s="9">
        <f t="shared" si="5"/>
        <v>80</v>
      </c>
      <c r="F85" s="9">
        <f t="shared" ca="1" si="7"/>
        <v>0.84503531359504891</v>
      </c>
      <c r="I85">
        <f ca="1">RANK(F85,Tabla1[Aleatorio],0)</f>
        <v>45</v>
      </c>
      <c r="J85" s="2" t="str">
        <f>IF(Tabla5[[#This Row],[Cantidad]]&gt;249,"","X")</f>
        <v/>
      </c>
      <c r="K85">
        <f t="shared" si="6"/>
        <v>250</v>
      </c>
    </row>
    <row r="86" spans="5:11" x14ac:dyDescent="0.25">
      <c r="E86" s="9">
        <f t="shared" si="5"/>
        <v>81</v>
      </c>
      <c r="F86" s="9">
        <f t="shared" ca="1" si="7"/>
        <v>0.91673677013543153</v>
      </c>
      <c r="I86">
        <f ca="1">RANK(F86,Tabla1[Aleatorio],0)</f>
        <v>25</v>
      </c>
      <c r="J86" s="2" t="str">
        <f>IF(Tabla5[[#This Row],[Cantidad]]&gt;249,"","X")</f>
        <v/>
      </c>
      <c r="K86">
        <f t="shared" ref="K86:K103" si="8">IF(K85&lt;$K$4,K85+1,250)</f>
        <v>250</v>
      </c>
    </row>
    <row r="87" spans="5:11" x14ac:dyDescent="0.25">
      <c r="E87" s="9">
        <f t="shared" si="5"/>
        <v>82</v>
      </c>
      <c r="F87" s="9">
        <f t="shared" ca="1" si="7"/>
        <v>0.62406730038467051</v>
      </c>
      <c r="I87">
        <f ca="1">RANK(F87,Tabla1[Aleatorio],0)</f>
        <v>103</v>
      </c>
      <c r="J87" s="2" t="str">
        <f>IF(Tabla5[[#This Row],[Cantidad]]&gt;249,"","X")</f>
        <v/>
      </c>
      <c r="K87">
        <f t="shared" si="8"/>
        <v>250</v>
      </c>
    </row>
    <row r="88" spans="5:11" x14ac:dyDescent="0.25">
      <c r="E88" s="9">
        <f t="shared" si="5"/>
        <v>83</v>
      </c>
      <c r="F88" s="9">
        <f t="shared" ca="1" si="7"/>
        <v>0.76567872055614494</v>
      </c>
      <c r="I88">
        <f ca="1">RANK(F88,Tabla1[Aleatorio],0)</f>
        <v>66</v>
      </c>
      <c r="J88" s="2" t="str">
        <f>IF(Tabla5[[#This Row],[Cantidad]]&gt;249,"","X")</f>
        <v/>
      </c>
      <c r="K88">
        <f t="shared" si="8"/>
        <v>250</v>
      </c>
    </row>
    <row r="89" spans="5:11" x14ac:dyDescent="0.25">
      <c r="E89" s="9">
        <f t="shared" si="5"/>
        <v>84</v>
      </c>
      <c r="F89" s="9">
        <f t="shared" ca="1" si="7"/>
        <v>8.3214839177782607E-2</v>
      </c>
      <c r="I89">
        <f ca="1">RANK(F89,Tabla1[Aleatorio],0)</f>
        <v>230</v>
      </c>
      <c r="J89" s="2" t="str">
        <f>IF(Tabla5[[#This Row],[Cantidad]]&gt;249,"","X")</f>
        <v/>
      </c>
      <c r="K89">
        <f t="shared" si="8"/>
        <v>250</v>
      </c>
    </row>
    <row r="90" spans="5:11" x14ac:dyDescent="0.25">
      <c r="E90" s="9">
        <f t="shared" si="5"/>
        <v>85</v>
      </c>
      <c r="F90" s="9">
        <f t="shared" ca="1" si="7"/>
        <v>0.41335201778258313</v>
      </c>
      <c r="I90">
        <f ca="1">RANK(F90,Tabla1[Aleatorio],0)</f>
        <v>156</v>
      </c>
      <c r="J90" s="2" t="str">
        <f>IF(Tabla5[[#This Row],[Cantidad]]&gt;249,"","X")</f>
        <v/>
      </c>
      <c r="K90">
        <f t="shared" si="8"/>
        <v>250</v>
      </c>
    </row>
    <row r="91" spans="5:11" x14ac:dyDescent="0.25">
      <c r="E91" s="9">
        <f t="shared" si="5"/>
        <v>86</v>
      </c>
      <c r="F91" s="9">
        <f t="shared" ca="1" si="7"/>
        <v>0.45845796244023707</v>
      </c>
      <c r="I91">
        <f ca="1">RANK(F91,Tabla1[Aleatorio],0)</f>
        <v>145</v>
      </c>
      <c r="J91" s="2" t="str">
        <f>IF(Tabla5[[#This Row],[Cantidad]]&gt;249,"","X")</f>
        <v/>
      </c>
      <c r="K91">
        <f t="shared" si="8"/>
        <v>250</v>
      </c>
    </row>
    <row r="92" spans="5:11" x14ac:dyDescent="0.25">
      <c r="E92" s="9">
        <f t="shared" si="5"/>
        <v>87</v>
      </c>
      <c r="F92" s="9">
        <f t="shared" ca="1" si="7"/>
        <v>9.8433941528199842E-2</v>
      </c>
      <c r="I92">
        <f ca="1">RANK(F92,Tabla1[Aleatorio],0)</f>
        <v>226</v>
      </c>
      <c r="J92" s="2" t="str">
        <f>IF(Tabla5[[#This Row],[Cantidad]]&gt;249,"","X")</f>
        <v/>
      </c>
      <c r="K92">
        <f t="shared" si="8"/>
        <v>250</v>
      </c>
    </row>
    <row r="93" spans="5:11" x14ac:dyDescent="0.25">
      <c r="E93" s="9">
        <f t="shared" si="5"/>
        <v>88</v>
      </c>
      <c r="F93" s="9">
        <f t="shared" ca="1" si="7"/>
        <v>0.19242165223763041</v>
      </c>
      <c r="I93">
        <f ca="1">RANK(F93,Tabla1[Aleatorio],0)</f>
        <v>207</v>
      </c>
      <c r="J93" s="2" t="str">
        <f>IF(Tabla5[[#This Row],[Cantidad]]&gt;249,"","X")</f>
        <v/>
      </c>
      <c r="K93">
        <f t="shared" si="8"/>
        <v>250</v>
      </c>
    </row>
    <row r="94" spans="5:11" x14ac:dyDescent="0.25">
      <c r="E94" s="9">
        <f t="shared" si="5"/>
        <v>89</v>
      </c>
      <c r="F94" s="9">
        <f t="shared" ca="1" si="7"/>
        <v>0.83219937648519104</v>
      </c>
      <c r="I94">
        <f ca="1">RANK(F94,Tabla1[Aleatorio],0)</f>
        <v>48</v>
      </c>
      <c r="J94" s="2" t="str">
        <f>IF(Tabla5[[#This Row],[Cantidad]]&gt;249,"","X")</f>
        <v/>
      </c>
      <c r="K94">
        <f t="shared" si="8"/>
        <v>250</v>
      </c>
    </row>
    <row r="95" spans="5:11" x14ac:dyDescent="0.25">
      <c r="E95" s="9">
        <f t="shared" si="5"/>
        <v>90</v>
      </c>
      <c r="F95" s="9">
        <f t="shared" ca="1" si="7"/>
        <v>0.71746610439553515</v>
      </c>
      <c r="I95">
        <f ca="1">RANK(F95,Tabla1[Aleatorio],0)</f>
        <v>78</v>
      </c>
      <c r="J95" s="2" t="str">
        <f>IF(Tabla5[[#This Row],[Cantidad]]&gt;249,"","X")</f>
        <v/>
      </c>
      <c r="K95">
        <f t="shared" si="8"/>
        <v>250</v>
      </c>
    </row>
    <row r="96" spans="5:11" x14ac:dyDescent="0.25">
      <c r="E96" s="9">
        <f t="shared" si="5"/>
        <v>91</v>
      </c>
      <c r="F96" s="9">
        <f t="shared" ca="1" si="7"/>
        <v>0.52927508522056954</v>
      </c>
      <c r="I96">
        <f ca="1">RANK(F96,Tabla1[Aleatorio],0)</f>
        <v>122</v>
      </c>
      <c r="J96" s="2" t="str">
        <f>IF(Tabla5[[#This Row],[Cantidad]]&gt;249,"","X")</f>
        <v/>
      </c>
      <c r="K96">
        <f t="shared" si="8"/>
        <v>250</v>
      </c>
    </row>
    <row r="97" spans="5:11" x14ac:dyDescent="0.25">
      <c r="E97" s="9">
        <f t="shared" si="5"/>
        <v>92</v>
      </c>
      <c r="F97" s="9">
        <f t="shared" ca="1" si="7"/>
        <v>6.7676069572921826E-2</v>
      </c>
      <c r="I97">
        <f ca="1">RANK(F97,Tabla1[Aleatorio],0)</f>
        <v>232</v>
      </c>
      <c r="J97" s="2" t="str">
        <f>IF(Tabla5[[#This Row],[Cantidad]]&gt;249,"","X")</f>
        <v/>
      </c>
      <c r="K97">
        <f t="shared" si="8"/>
        <v>250</v>
      </c>
    </row>
    <row r="98" spans="5:11" x14ac:dyDescent="0.25">
      <c r="E98" s="9">
        <f t="shared" si="5"/>
        <v>93</v>
      </c>
      <c r="F98" s="9">
        <f t="shared" ca="1" si="7"/>
        <v>0.61794805641866724</v>
      </c>
      <c r="I98">
        <f ca="1">RANK(F98,Tabla1[Aleatorio],0)</f>
        <v>109</v>
      </c>
      <c r="J98" s="2" t="str">
        <f>IF(Tabla5[[#This Row],[Cantidad]]&gt;249,"","X")</f>
        <v/>
      </c>
      <c r="K98">
        <f t="shared" si="8"/>
        <v>250</v>
      </c>
    </row>
    <row r="99" spans="5:11" x14ac:dyDescent="0.25">
      <c r="E99" s="9">
        <f t="shared" si="5"/>
        <v>94</v>
      </c>
      <c r="F99" s="9">
        <f t="shared" ca="1" si="7"/>
        <v>0.62277811872552213</v>
      </c>
      <c r="I99">
        <f ca="1">RANK(F99,Tabla1[Aleatorio],0)</f>
        <v>106</v>
      </c>
      <c r="J99" s="2" t="str">
        <f>IF(Tabla5[[#This Row],[Cantidad]]&gt;249,"","X")</f>
        <v/>
      </c>
      <c r="K99">
        <f t="shared" si="8"/>
        <v>250</v>
      </c>
    </row>
    <row r="100" spans="5:11" x14ac:dyDescent="0.25">
      <c r="E100" s="9">
        <f t="shared" si="5"/>
        <v>95</v>
      </c>
      <c r="F100" s="9">
        <f t="shared" ca="1" si="7"/>
        <v>0.42008529548258511</v>
      </c>
      <c r="I100">
        <f ca="1">RANK(F100,Tabla1[Aleatorio],0)</f>
        <v>153</v>
      </c>
      <c r="J100" s="2" t="str">
        <f>IF(Tabla5[[#This Row],[Cantidad]]&gt;249,"","X")</f>
        <v/>
      </c>
      <c r="K100">
        <f t="shared" si="8"/>
        <v>250</v>
      </c>
    </row>
    <row r="101" spans="5:11" x14ac:dyDescent="0.25">
      <c r="E101" s="9">
        <f t="shared" si="5"/>
        <v>96</v>
      </c>
      <c r="F101" s="9">
        <f t="shared" ca="1" si="7"/>
        <v>0.64012901343891582</v>
      </c>
      <c r="I101">
        <f ca="1">RANK(F101,Tabla1[Aleatorio],0)</f>
        <v>99</v>
      </c>
      <c r="J101" s="2" t="str">
        <f>IF(Tabla5[[#This Row],[Cantidad]]&gt;249,"","X")</f>
        <v/>
      </c>
      <c r="K101">
        <f t="shared" si="8"/>
        <v>250</v>
      </c>
    </row>
    <row r="102" spans="5:11" x14ac:dyDescent="0.25">
      <c r="E102" s="9">
        <f t="shared" ref="E102:E133" si="9">E101+1</f>
        <v>97</v>
      </c>
      <c r="F102" s="9">
        <f t="shared" ca="1" si="7"/>
        <v>0.54741103070829666</v>
      </c>
      <c r="I102">
        <f ca="1">RANK(F102,Tabla1[Aleatorio],0)</f>
        <v>119</v>
      </c>
      <c r="J102" s="2" t="str">
        <f>IF(Tabla5[[#This Row],[Cantidad]]&gt;249,"","X")</f>
        <v/>
      </c>
      <c r="K102">
        <f t="shared" si="8"/>
        <v>250</v>
      </c>
    </row>
    <row r="103" spans="5:11" x14ac:dyDescent="0.25">
      <c r="E103" s="9">
        <f t="shared" si="9"/>
        <v>98</v>
      </c>
      <c r="F103" s="9">
        <f t="shared" ca="1" si="7"/>
        <v>6.39336554934824E-2</v>
      </c>
      <c r="I103">
        <f ca="1">RANK(F103,Tabla1[Aleatorio],0)</f>
        <v>233</v>
      </c>
      <c r="J103" s="2" t="str">
        <f>IF(Tabla5[[#This Row],[Cantidad]]&gt;249,"","X")</f>
        <v/>
      </c>
      <c r="K103">
        <f t="shared" si="8"/>
        <v>250</v>
      </c>
    </row>
    <row r="104" spans="5:11" x14ac:dyDescent="0.25">
      <c r="E104" s="9">
        <f t="shared" si="9"/>
        <v>99</v>
      </c>
      <c r="F104" s="9">
        <f t="shared" ca="1" si="7"/>
        <v>0.18344630564423869</v>
      </c>
      <c r="I104">
        <f ca="1">RANK(F104,Tabla1[Aleatorio],0)</f>
        <v>209</v>
      </c>
      <c r="J104" s="2" t="str">
        <f>IF(Tabla5[[#This Row],[Cantidad]]&gt;249,"","X")</f>
        <v/>
      </c>
      <c r="K104">
        <f t="shared" ref="K104:K167" si="10">IF(K103&lt;$K$4,K103+1,250)</f>
        <v>250</v>
      </c>
    </row>
    <row r="105" spans="5:11" x14ac:dyDescent="0.25">
      <c r="E105" s="9">
        <f t="shared" si="9"/>
        <v>100</v>
      </c>
      <c r="F105" s="9">
        <f t="shared" ca="1" si="7"/>
        <v>0.42572320602990932</v>
      </c>
      <c r="I105">
        <f ca="1">RANK(F105,Tabla1[Aleatorio],0)</f>
        <v>152</v>
      </c>
      <c r="J105" s="2" t="str">
        <f>IF(Tabla5[[#This Row],[Cantidad]]&gt;249,"","X")</f>
        <v/>
      </c>
      <c r="K105">
        <f t="shared" si="10"/>
        <v>250</v>
      </c>
    </row>
    <row r="106" spans="5:11" x14ac:dyDescent="0.25">
      <c r="E106" s="9">
        <f t="shared" si="9"/>
        <v>101</v>
      </c>
      <c r="F106" s="9">
        <f t="shared" ca="1" si="7"/>
        <v>0.49133596396602885</v>
      </c>
      <c r="I106">
        <f ca="1">RANK(F106,Tabla1[Aleatorio],0)</f>
        <v>133</v>
      </c>
      <c r="J106" s="2" t="str">
        <f>IF(Tabla5[[#This Row],[Cantidad]]&gt;249,"","X")</f>
        <v/>
      </c>
      <c r="K106">
        <f t="shared" si="10"/>
        <v>250</v>
      </c>
    </row>
    <row r="107" spans="5:11" x14ac:dyDescent="0.25">
      <c r="E107" s="9">
        <f t="shared" si="9"/>
        <v>102</v>
      </c>
      <c r="F107" s="9">
        <f t="shared" ca="1" si="7"/>
        <v>0.45293165728699569</v>
      </c>
      <c r="I107">
        <f ca="1">RANK(F107,Tabla1[Aleatorio],0)</f>
        <v>146</v>
      </c>
      <c r="J107" s="2" t="str">
        <f>IF(Tabla5[[#This Row],[Cantidad]]&gt;249,"","X")</f>
        <v/>
      </c>
      <c r="K107">
        <f t="shared" si="10"/>
        <v>250</v>
      </c>
    </row>
    <row r="108" spans="5:11" x14ac:dyDescent="0.25">
      <c r="E108" s="9">
        <f t="shared" si="9"/>
        <v>103</v>
      </c>
      <c r="F108" s="9">
        <f t="shared" ca="1" si="7"/>
        <v>0.48711466878056375</v>
      </c>
      <c r="I108">
        <f ca="1">RANK(F108,Tabla1[Aleatorio],0)</f>
        <v>135</v>
      </c>
      <c r="J108" s="2" t="str">
        <f>IF(Tabla5[[#This Row],[Cantidad]]&gt;249,"","X")</f>
        <v/>
      </c>
      <c r="K108">
        <f t="shared" si="10"/>
        <v>250</v>
      </c>
    </row>
    <row r="109" spans="5:11" x14ac:dyDescent="0.25">
      <c r="E109" s="9">
        <f t="shared" si="9"/>
        <v>104</v>
      </c>
      <c r="F109" s="9">
        <f t="shared" ca="1" si="7"/>
        <v>0.91459853525330137</v>
      </c>
      <c r="I109">
        <f ca="1">RANK(F109,Tabla1[Aleatorio],0)</f>
        <v>26</v>
      </c>
      <c r="J109" s="2" t="str">
        <f>IF(Tabla5[[#This Row],[Cantidad]]&gt;249,"","X")</f>
        <v/>
      </c>
      <c r="K109">
        <f t="shared" si="10"/>
        <v>250</v>
      </c>
    </row>
    <row r="110" spans="5:11" x14ac:dyDescent="0.25">
      <c r="E110" s="9">
        <f t="shared" si="9"/>
        <v>105</v>
      </c>
      <c r="F110" s="9">
        <f t="shared" ca="1" si="7"/>
        <v>8.5983899144078335E-2</v>
      </c>
      <c r="I110">
        <f ca="1">RANK(F110,Tabla1[Aleatorio],0)</f>
        <v>229</v>
      </c>
      <c r="J110" s="2" t="str">
        <f>IF(Tabla5[[#This Row],[Cantidad]]&gt;249,"","X")</f>
        <v/>
      </c>
      <c r="K110">
        <f t="shared" si="10"/>
        <v>250</v>
      </c>
    </row>
    <row r="111" spans="5:11" x14ac:dyDescent="0.25">
      <c r="E111" s="9">
        <f t="shared" si="9"/>
        <v>106</v>
      </c>
      <c r="F111" s="9">
        <f t="shared" ca="1" si="7"/>
        <v>0.26887636567174455</v>
      </c>
      <c r="I111">
        <f ca="1">RANK(F111,Tabla1[Aleatorio],0)</f>
        <v>186</v>
      </c>
      <c r="J111" s="2" t="str">
        <f>IF(Tabla5[[#This Row],[Cantidad]]&gt;249,"","X")</f>
        <v/>
      </c>
      <c r="K111">
        <f t="shared" si="10"/>
        <v>250</v>
      </c>
    </row>
    <row r="112" spans="5:11" x14ac:dyDescent="0.25">
      <c r="E112" s="9">
        <f t="shared" si="9"/>
        <v>107</v>
      </c>
      <c r="F112" s="9">
        <f t="shared" ca="1" si="7"/>
        <v>0.34384230227150425</v>
      </c>
      <c r="I112">
        <f ca="1">RANK(F112,Tabla1[Aleatorio],0)</f>
        <v>169</v>
      </c>
      <c r="J112" s="2" t="str">
        <f>IF(Tabla5[[#This Row],[Cantidad]]&gt;249,"","X")</f>
        <v/>
      </c>
      <c r="K112">
        <f t="shared" si="10"/>
        <v>250</v>
      </c>
    </row>
    <row r="113" spans="5:11" x14ac:dyDescent="0.25">
      <c r="E113" s="9">
        <f t="shared" si="9"/>
        <v>108</v>
      </c>
      <c r="F113" s="9">
        <f t="shared" ca="1" si="7"/>
        <v>0.99971441520446003</v>
      </c>
      <c r="I113">
        <f ca="1">RANK(F113,Tabla1[Aleatorio],0)</f>
        <v>2</v>
      </c>
      <c r="J113" s="2" t="str">
        <f>IF(Tabla5[[#This Row],[Cantidad]]&gt;249,"","X")</f>
        <v/>
      </c>
      <c r="K113">
        <f t="shared" si="10"/>
        <v>250</v>
      </c>
    </row>
    <row r="114" spans="5:11" x14ac:dyDescent="0.25">
      <c r="E114" s="9">
        <f t="shared" si="9"/>
        <v>109</v>
      </c>
      <c r="F114" s="9">
        <f t="shared" ca="1" si="7"/>
        <v>4.9029708106551606E-4</v>
      </c>
      <c r="I114">
        <f ca="1">RANK(F114,Tabla1[Aleatorio],0)</f>
        <v>250</v>
      </c>
      <c r="J114" s="2" t="str">
        <f>IF(Tabla5[[#This Row],[Cantidad]]&gt;249,"","X")</f>
        <v/>
      </c>
      <c r="K114">
        <f t="shared" si="10"/>
        <v>250</v>
      </c>
    </row>
    <row r="115" spans="5:11" x14ac:dyDescent="0.25">
      <c r="E115" s="9">
        <f t="shared" si="9"/>
        <v>110</v>
      </c>
      <c r="F115" s="9">
        <f t="shared" ca="1" si="7"/>
        <v>0.87441482179634322</v>
      </c>
      <c r="I115">
        <f ca="1">RANK(F115,Tabla1[Aleatorio],0)</f>
        <v>36</v>
      </c>
      <c r="J115" s="2" t="str">
        <f>IF(Tabla5[[#This Row],[Cantidad]]&gt;249,"","X")</f>
        <v/>
      </c>
      <c r="K115">
        <f t="shared" si="10"/>
        <v>250</v>
      </c>
    </row>
    <row r="116" spans="5:11" x14ac:dyDescent="0.25">
      <c r="E116" s="9">
        <f t="shared" si="9"/>
        <v>111</v>
      </c>
      <c r="F116" s="9">
        <f t="shared" ca="1" si="7"/>
        <v>0.30219074076453334</v>
      </c>
      <c r="I116">
        <f ca="1">RANK(F116,Tabla1[Aleatorio],0)</f>
        <v>182</v>
      </c>
      <c r="J116" s="2" t="str">
        <f>IF(Tabla5[[#This Row],[Cantidad]]&gt;249,"","X")</f>
        <v/>
      </c>
      <c r="K116">
        <f t="shared" si="10"/>
        <v>250</v>
      </c>
    </row>
    <row r="117" spans="5:11" x14ac:dyDescent="0.25">
      <c r="E117" s="9">
        <f t="shared" si="9"/>
        <v>112</v>
      </c>
      <c r="F117" s="9">
        <f t="shared" ca="1" si="7"/>
        <v>5.6381912836434678E-2</v>
      </c>
      <c r="I117">
        <f ca="1">RANK(F117,Tabla1[Aleatorio],0)</f>
        <v>235</v>
      </c>
      <c r="J117" s="2" t="str">
        <f>IF(Tabla5[[#This Row],[Cantidad]]&gt;249,"","X")</f>
        <v/>
      </c>
      <c r="K117">
        <f t="shared" si="10"/>
        <v>250</v>
      </c>
    </row>
    <row r="118" spans="5:11" x14ac:dyDescent="0.25">
      <c r="E118" s="9">
        <f t="shared" si="9"/>
        <v>113</v>
      </c>
      <c r="F118" s="9">
        <f t="shared" ca="1" si="7"/>
        <v>0.79330299573555207</v>
      </c>
      <c r="I118">
        <f ca="1">RANK(F118,Tabla1[Aleatorio],0)</f>
        <v>55</v>
      </c>
      <c r="J118" s="2" t="str">
        <f>IF(Tabla5[[#This Row],[Cantidad]]&gt;249,"","X")</f>
        <v/>
      </c>
      <c r="K118">
        <f t="shared" si="10"/>
        <v>250</v>
      </c>
    </row>
    <row r="119" spans="5:11" x14ac:dyDescent="0.25">
      <c r="E119" s="9">
        <f t="shared" si="9"/>
        <v>114</v>
      </c>
      <c r="F119" s="9">
        <f t="shared" ca="1" si="7"/>
        <v>0.27118161506360006</v>
      </c>
      <c r="I119">
        <f ca="1">RANK(F119,Tabla1[Aleatorio],0)</f>
        <v>185</v>
      </c>
      <c r="J119" s="2" t="str">
        <f>IF(Tabla5[[#This Row],[Cantidad]]&gt;249,"","X")</f>
        <v/>
      </c>
      <c r="K119">
        <f t="shared" si="10"/>
        <v>250</v>
      </c>
    </row>
    <row r="120" spans="5:11" x14ac:dyDescent="0.25">
      <c r="E120" s="9">
        <f t="shared" si="9"/>
        <v>115</v>
      </c>
      <c r="F120" s="9">
        <f t="shared" ca="1" si="7"/>
        <v>0.7267773201744443</v>
      </c>
      <c r="I120">
        <f ca="1">RANK(F120,Tabla1[Aleatorio],0)</f>
        <v>75</v>
      </c>
      <c r="J120" s="2" t="str">
        <f>IF(Tabla5[[#This Row],[Cantidad]]&gt;249,"","X")</f>
        <v/>
      </c>
      <c r="K120">
        <f t="shared" si="10"/>
        <v>250</v>
      </c>
    </row>
    <row r="121" spans="5:11" x14ac:dyDescent="0.25">
      <c r="E121" s="9">
        <f t="shared" si="9"/>
        <v>116</v>
      </c>
      <c r="F121" s="9">
        <f t="shared" ca="1" si="7"/>
        <v>0.91094860672216238</v>
      </c>
      <c r="I121">
        <f ca="1">RANK(F121,Tabla1[Aleatorio],0)</f>
        <v>27</v>
      </c>
      <c r="J121" s="2" t="str">
        <f>IF(Tabla5[[#This Row],[Cantidad]]&gt;249,"","X")</f>
        <v/>
      </c>
      <c r="K121">
        <f t="shared" si="10"/>
        <v>250</v>
      </c>
    </row>
    <row r="122" spans="5:11" x14ac:dyDescent="0.25">
      <c r="E122" s="9">
        <f t="shared" si="9"/>
        <v>117</v>
      </c>
      <c r="F122" s="9">
        <f t="shared" ca="1" si="7"/>
        <v>0.53109062541927987</v>
      </c>
      <c r="I122">
        <f ca="1">RANK(F122,Tabla1[Aleatorio],0)</f>
        <v>121</v>
      </c>
      <c r="J122" s="2" t="str">
        <f>IF(Tabla5[[#This Row],[Cantidad]]&gt;249,"","X")</f>
        <v/>
      </c>
      <c r="K122">
        <f t="shared" si="10"/>
        <v>250</v>
      </c>
    </row>
    <row r="123" spans="5:11" x14ac:dyDescent="0.25">
      <c r="E123" s="9">
        <f t="shared" si="9"/>
        <v>118</v>
      </c>
      <c r="F123" s="9">
        <f t="shared" ca="1" si="7"/>
        <v>0.74341743264843374</v>
      </c>
      <c r="I123">
        <f ca="1">RANK(F123,Tabla1[Aleatorio],0)</f>
        <v>72</v>
      </c>
      <c r="J123" s="2" t="str">
        <f>IF(Tabla5[[#This Row],[Cantidad]]&gt;249,"","X")</f>
        <v/>
      </c>
      <c r="K123">
        <f t="shared" si="10"/>
        <v>250</v>
      </c>
    </row>
    <row r="124" spans="5:11" x14ac:dyDescent="0.25">
      <c r="E124" s="9">
        <f t="shared" si="9"/>
        <v>119</v>
      </c>
      <c r="F124" s="9">
        <f t="shared" ca="1" si="7"/>
        <v>0.39753705407330564</v>
      </c>
      <c r="I124">
        <f ca="1">RANK(F124,Tabla1[Aleatorio],0)</f>
        <v>159</v>
      </c>
      <c r="J124" s="2" t="str">
        <f>IF(Tabla5[[#This Row],[Cantidad]]&gt;249,"","X")</f>
        <v/>
      </c>
      <c r="K124">
        <f t="shared" si="10"/>
        <v>250</v>
      </c>
    </row>
    <row r="125" spans="5:11" x14ac:dyDescent="0.25">
      <c r="E125" s="9">
        <f t="shared" si="9"/>
        <v>120</v>
      </c>
      <c r="F125" s="9">
        <f t="shared" ca="1" si="7"/>
        <v>0.47181563493811829</v>
      </c>
      <c r="I125">
        <f ca="1">RANK(F125,Tabla1[Aleatorio],0)</f>
        <v>143</v>
      </c>
      <c r="J125" s="2" t="str">
        <f>IF(Tabla5[[#This Row],[Cantidad]]&gt;249,"","X")</f>
        <v/>
      </c>
      <c r="K125">
        <f t="shared" si="10"/>
        <v>250</v>
      </c>
    </row>
    <row r="126" spans="5:11" x14ac:dyDescent="0.25">
      <c r="E126" s="9">
        <f t="shared" si="9"/>
        <v>121</v>
      </c>
      <c r="F126" s="9">
        <f t="shared" ca="1" si="7"/>
        <v>3.6489682007952551E-2</v>
      </c>
      <c r="I126">
        <f ca="1">RANK(F126,Tabla1[Aleatorio],0)</f>
        <v>243</v>
      </c>
      <c r="J126" s="2" t="str">
        <f>IF(Tabla5[[#This Row],[Cantidad]]&gt;249,"","X")</f>
        <v/>
      </c>
      <c r="K126">
        <f t="shared" si="10"/>
        <v>250</v>
      </c>
    </row>
    <row r="127" spans="5:11" x14ac:dyDescent="0.25">
      <c r="E127" s="9">
        <f t="shared" si="9"/>
        <v>122</v>
      </c>
      <c r="F127" s="9">
        <f t="shared" ca="1" si="7"/>
        <v>0.93018991115505423</v>
      </c>
      <c r="I127">
        <f ca="1">RANK(F127,Tabla1[Aleatorio],0)</f>
        <v>20</v>
      </c>
      <c r="J127" s="2" t="str">
        <f>IF(Tabla5[[#This Row],[Cantidad]]&gt;249,"","X")</f>
        <v/>
      </c>
      <c r="K127">
        <f t="shared" si="10"/>
        <v>250</v>
      </c>
    </row>
    <row r="128" spans="5:11" x14ac:dyDescent="0.25">
      <c r="E128" s="9">
        <f t="shared" si="9"/>
        <v>123</v>
      </c>
      <c r="F128" s="9">
        <f t="shared" ca="1" si="7"/>
        <v>0.24795286891041379</v>
      </c>
      <c r="I128">
        <f ca="1">RANK(F128,Tabla1[Aleatorio],0)</f>
        <v>191</v>
      </c>
      <c r="J128" s="2" t="str">
        <f>IF(Tabla5[[#This Row],[Cantidad]]&gt;249,"","X")</f>
        <v/>
      </c>
      <c r="K128">
        <f t="shared" si="10"/>
        <v>250</v>
      </c>
    </row>
    <row r="129" spans="5:11" x14ac:dyDescent="0.25">
      <c r="E129" s="9">
        <f t="shared" si="9"/>
        <v>124</v>
      </c>
      <c r="F129" s="9">
        <f t="shared" ca="1" si="7"/>
        <v>4.8817789960464264E-2</v>
      </c>
      <c r="I129">
        <f ca="1">RANK(F129,Tabla1[Aleatorio],0)</f>
        <v>237</v>
      </c>
      <c r="J129" s="2" t="str">
        <f>IF(Tabla5[[#This Row],[Cantidad]]&gt;249,"","X")</f>
        <v/>
      </c>
      <c r="K129">
        <f t="shared" si="10"/>
        <v>250</v>
      </c>
    </row>
    <row r="130" spans="5:11" x14ac:dyDescent="0.25">
      <c r="E130" s="9">
        <f t="shared" si="9"/>
        <v>125</v>
      </c>
      <c r="F130" s="9">
        <f t="shared" ca="1" si="7"/>
        <v>0.39462328521050893</v>
      </c>
      <c r="I130">
        <f ca="1">RANK(F130,Tabla1[Aleatorio],0)</f>
        <v>160</v>
      </c>
      <c r="J130" s="2" t="str">
        <f>IF(Tabla5[[#This Row],[Cantidad]]&gt;249,"","X")</f>
        <v/>
      </c>
      <c r="K130">
        <f t="shared" si="10"/>
        <v>250</v>
      </c>
    </row>
    <row r="131" spans="5:11" x14ac:dyDescent="0.25">
      <c r="E131" s="9">
        <f t="shared" si="9"/>
        <v>126</v>
      </c>
      <c r="F131" s="9">
        <f t="shared" ca="1" si="7"/>
        <v>0.12993170737660809</v>
      </c>
      <c r="I131">
        <f ca="1">RANK(F131,Tabla1[Aleatorio],0)</f>
        <v>223</v>
      </c>
      <c r="J131" s="2" t="str">
        <f>IF(Tabla5[[#This Row],[Cantidad]]&gt;249,"","X")</f>
        <v/>
      </c>
      <c r="K131">
        <f t="shared" si="10"/>
        <v>250</v>
      </c>
    </row>
    <row r="132" spans="5:11" x14ac:dyDescent="0.25">
      <c r="E132" s="9">
        <f t="shared" si="9"/>
        <v>127</v>
      </c>
      <c r="F132" s="9">
        <f t="shared" ca="1" si="7"/>
        <v>0.54110635525773565</v>
      </c>
      <c r="I132">
        <f ca="1">RANK(F132,Tabla1[Aleatorio],0)</f>
        <v>120</v>
      </c>
      <c r="J132" s="2" t="str">
        <f>IF(Tabla5[[#This Row],[Cantidad]]&gt;249,"","X")</f>
        <v/>
      </c>
      <c r="K132">
        <f t="shared" si="10"/>
        <v>250</v>
      </c>
    </row>
    <row r="133" spans="5:11" x14ac:dyDescent="0.25">
      <c r="E133" s="9">
        <f t="shared" si="9"/>
        <v>128</v>
      </c>
      <c r="F133" s="9">
        <f t="shared" ca="1" si="7"/>
        <v>9.2356441575046078E-2</v>
      </c>
      <c r="I133">
        <f ca="1">RANK(F133,Tabla1[Aleatorio],0)</f>
        <v>227</v>
      </c>
      <c r="J133" s="2" t="str">
        <f>IF(Tabla5[[#This Row],[Cantidad]]&gt;249,"","X")</f>
        <v/>
      </c>
      <c r="K133">
        <f t="shared" si="10"/>
        <v>250</v>
      </c>
    </row>
    <row r="134" spans="5:11" x14ac:dyDescent="0.25">
      <c r="E134" s="9">
        <f t="shared" ref="E134:E197" si="11">E133+1</f>
        <v>129</v>
      </c>
      <c r="F134" s="9">
        <f t="shared" ca="1" si="7"/>
        <v>0.1494447412011991</v>
      </c>
      <c r="I134">
        <f ca="1">RANK(F134,Tabla1[Aleatorio],0)</f>
        <v>216</v>
      </c>
      <c r="J134" s="2" t="str">
        <f>IF(Tabla5[[#This Row],[Cantidad]]&gt;249,"","X")</f>
        <v/>
      </c>
      <c r="K134">
        <f t="shared" si="10"/>
        <v>250</v>
      </c>
    </row>
    <row r="135" spans="5:11" x14ac:dyDescent="0.25">
      <c r="E135" s="9">
        <f t="shared" si="11"/>
        <v>130</v>
      </c>
      <c r="F135" s="9">
        <f t="shared" ref="F135:F198" ca="1" si="12">RAND()</f>
        <v>5.1453112719872851E-2</v>
      </c>
      <c r="I135">
        <f ca="1">RANK(F135,Tabla1[Aleatorio],0)</f>
        <v>236</v>
      </c>
      <c r="J135" s="2" t="str">
        <f>IF(Tabla5[[#This Row],[Cantidad]]&gt;249,"","X")</f>
        <v/>
      </c>
      <c r="K135">
        <f t="shared" si="10"/>
        <v>250</v>
      </c>
    </row>
    <row r="136" spans="5:11" x14ac:dyDescent="0.25">
      <c r="E136" s="9">
        <f t="shared" si="11"/>
        <v>131</v>
      </c>
      <c r="F136" s="9">
        <f t="shared" ca="1" si="12"/>
        <v>0.11775870777925723</v>
      </c>
      <c r="I136">
        <f ca="1">RANK(F136,Tabla1[Aleatorio],0)</f>
        <v>224</v>
      </c>
      <c r="J136" s="2" t="str">
        <f>IF(Tabla5[[#This Row],[Cantidad]]&gt;249,"","X")</f>
        <v/>
      </c>
      <c r="K136">
        <f t="shared" si="10"/>
        <v>250</v>
      </c>
    </row>
    <row r="137" spans="5:11" x14ac:dyDescent="0.25">
      <c r="E137" s="9">
        <f t="shared" si="11"/>
        <v>132</v>
      </c>
      <c r="F137" s="9">
        <f t="shared" ca="1" si="12"/>
        <v>0.97168197096059716</v>
      </c>
      <c r="I137">
        <f ca="1">RANK(F137,Tabla1[Aleatorio],0)</f>
        <v>12</v>
      </c>
      <c r="J137" s="2" t="str">
        <f>IF(Tabla5[[#This Row],[Cantidad]]&gt;249,"","X")</f>
        <v/>
      </c>
      <c r="K137">
        <f t="shared" si="10"/>
        <v>250</v>
      </c>
    </row>
    <row r="138" spans="5:11" x14ac:dyDescent="0.25">
      <c r="E138" s="9">
        <f t="shared" si="11"/>
        <v>133</v>
      </c>
      <c r="F138" s="9">
        <f t="shared" ca="1" si="12"/>
        <v>0.31258629898566026</v>
      </c>
      <c r="I138">
        <f ca="1">RANK(F138,Tabla1[Aleatorio],0)</f>
        <v>178</v>
      </c>
      <c r="J138" s="2" t="str">
        <f>IF(Tabla5[[#This Row],[Cantidad]]&gt;249,"","X")</f>
        <v/>
      </c>
      <c r="K138">
        <f t="shared" si="10"/>
        <v>250</v>
      </c>
    </row>
    <row r="139" spans="5:11" x14ac:dyDescent="0.25">
      <c r="E139" s="9">
        <f t="shared" si="11"/>
        <v>134</v>
      </c>
      <c r="F139" s="9">
        <f t="shared" ca="1" si="12"/>
        <v>0.34877466715656591</v>
      </c>
      <c r="I139">
        <f ca="1">RANK(F139,Tabla1[Aleatorio],0)</f>
        <v>167</v>
      </c>
      <c r="J139" s="2" t="str">
        <f>IF(Tabla5[[#This Row],[Cantidad]]&gt;249,"","X")</f>
        <v/>
      </c>
      <c r="K139">
        <f t="shared" si="10"/>
        <v>250</v>
      </c>
    </row>
    <row r="140" spans="5:11" x14ac:dyDescent="0.25">
      <c r="E140" s="9">
        <f t="shared" si="11"/>
        <v>135</v>
      </c>
      <c r="F140" s="9">
        <f t="shared" ca="1" si="12"/>
        <v>0.66450048401194095</v>
      </c>
      <c r="I140">
        <f ca="1">RANK(F140,Tabla1[Aleatorio],0)</f>
        <v>92</v>
      </c>
      <c r="J140" s="2" t="str">
        <f>IF(Tabla5[[#This Row],[Cantidad]]&gt;249,"","X")</f>
        <v/>
      </c>
      <c r="K140">
        <f t="shared" si="10"/>
        <v>250</v>
      </c>
    </row>
    <row r="141" spans="5:11" x14ac:dyDescent="0.25">
      <c r="E141" s="9">
        <f t="shared" si="11"/>
        <v>136</v>
      </c>
      <c r="F141" s="9">
        <f t="shared" ca="1" si="12"/>
        <v>0.25187384062262896</v>
      </c>
      <c r="I141">
        <f ca="1">RANK(F141,Tabla1[Aleatorio],0)</f>
        <v>189</v>
      </c>
      <c r="J141" s="2" t="str">
        <f>IF(Tabla5[[#This Row],[Cantidad]]&gt;249,"","X")</f>
        <v/>
      </c>
      <c r="K141">
        <f t="shared" si="10"/>
        <v>250</v>
      </c>
    </row>
    <row r="142" spans="5:11" x14ac:dyDescent="0.25">
      <c r="E142" s="9">
        <f t="shared" si="11"/>
        <v>137</v>
      </c>
      <c r="F142" s="9">
        <f t="shared" ca="1" si="12"/>
        <v>0.24103582928811695</v>
      </c>
      <c r="I142">
        <f ca="1">RANK(F142,Tabla1[Aleatorio],0)</f>
        <v>193</v>
      </c>
      <c r="J142" s="2" t="str">
        <f>IF(Tabla5[[#This Row],[Cantidad]]&gt;249,"","X")</f>
        <v/>
      </c>
      <c r="K142">
        <f t="shared" si="10"/>
        <v>250</v>
      </c>
    </row>
    <row r="143" spans="5:11" x14ac:dyDescent="0.25">
      <c r="E143" s="9">
        <f t="shared" si="11"/>
        <v>138</v>
      </c>
      <c r="F143" s="9">
        <f t="shared" ca="1" si="12"/>
        <v>0.75794949681108092</v>
      </c>
      <c r="I143">
        <f ca="1">RANK(F143,Tabla1[Aleatorio],0)</f>
        <v>69</v>
      </c>
      <c r="J143" s="2" t="str">
        <f>IF(Tabla5[[#This Row],[Cantidad]]&gt;249,"","X")</f>
        <v/>
      </c>
      <c r="K143">
        <f t="shared" si="10"/>
        <v>250</v>
      </c>
    </row>
    <row r="144" spans="5:11" x14ac:dyDescent="0.25">
      <c r="E144" s="9">
        <f t="shared" si="11"/>
        <v>139</v>
      </c>
      <c r="F144" s="9">
        <f t="shared" ca="1" si="12"/>
        <v>0.44953221921233044</v>
      </c>
      <c r="I144">
        <f ca="1">RANK(F144,Tabla1[Aleatorio],0)</f>
        <v>147</v>
      </c>
      <c r="J144" s="2" t="str">
        <f>IF(Tabla5[[#This Row],[Cantidad]]&gt;249,"","X")</f>
        <v/>
      </c>
      <c r="K144">
        <f t="shared" si="10"/>
        <v>250</v>
      </c>
    </row>
    <row r="145" spans="5:11" x14ac:dyDescent="0.25">
      <c r="E145" s="9">
        <f t="shared" si="11"/>
        <v>140</v>
      </c>
      <c r="F145" s="9">
        <f t="shared" ca="1" si="12"/>
        <v>0.19390477348589308</v>
      </c>
      <c r="I145">
        <f ca="1">RANK(F145,Tabla1[Aleatorio],0)</f>
        <v>204</v>
      </c>
      <c r="J145" s="2" t="str">
        <f>IF(Tabla5[[#This Row],[Cantidad]]&gt;249,"","X")</f>
        <v/>
      </c>
      <c r="K145">
        <f t="shared" si="10"/>
        <v>250</v>
      </c>
    </row>
    <row r="146" spans="5:11" x14ac:dyDescent="0.25">
      <c r="E146" s="9">
        <f t="shared" si="11"/>
        <v>141</v>
      </c>
      <c r="F146" s="9">
        <f t="shared" ca="1" si="12"/>
        <v>0.18580287662252415</v>
      </c>
      <c r="I146">
        <f ca="1">RANK(F146,Tabla1[Aleatorio],0)</f>
        <v>208</v>
      </c>
      <c r="J146" s="2" t="str">
        <f>IF(Tabla5[[#This Row],[Cantidad]]&gt;249,"","X")</f>
        <v/>
      </c>
      <c r="K146">
        <f t="shared" si="10"/>
        <v>250</v>
      </c>
    </row>
    <row r="147" spans="5:11" x14ac:dyDescent="0.25">
      <c r="E147" s="9">
        <f t="shared" si="11"/>
        <v>142</v>
      </c>
      <c r="F147" s="9">
        <f t="shared" ca="1" si="12"/>
        <v>0.70646970475476456</v>
      </c>
      <c r="I147">
        <f ca="1">RANK(F147,Tabla1[Aleatorio],0)</f>
        <v>84</v>
      </c>
      <c r="J147" s="2" t="str">
        <f>IF(Tabla5[[#This Row],[Cantidad]]&gt;249,"","X")</f>
        <v/>
      </c>
      <c r="K147">
        <f t="shared" si="10"/>
        <v>250</v>
      </c>
    </row>
    <row r="148" spans="5:11" x14ac:dyDescent="0.25">
      <c r="E148" s="9">
        <f t="shared" si="11"/>
        <v>143</v>
      </c>
      <c r="F148" s="9">
        <f t="shared" ca="1" si="12"/>
        <v>0.8970965478051417</v>
      </c>
      <c r="I148">
        <f ca="1">RANK(F148,Tabla1[Aleatorio],0)</f>
        <v>30</v>
      </c>
      <c r="J148" s="2" t="str">
        <f>IF(Tabla5[[#This Row],[Cantidad]]&gt;249,"","X")</f>
        <v/>
      </c>
      <c r="K148">
        <f t="shared" si="10"/>
        <v>250</v>
      </c>
    </row>
    <row r="149" spans="5:11" x14ac:dyDescent="0.25">
      <c r="E149" s="9">
        <f t="shared" si="11"/>
        <v>144</v>
      </c>
      <c r="F149" s="9">
        <f t="shared" ca="1" si="12"/>
        <v>0.97586170625332025</v>
      </c>
      <c r="I149">
        <f ca="1">RANK(F149,Tabla1[Aleatorio],0)</f>
        <v>10</v>
      </c>
      <c r="J149" s="2" t="str">
        <f>IF(Tabla5[[#This Row],[Cantidad]]&gt;249,"","X")</f>
        <v/>
      </c>
      <c r="K149">
        <f t="shared" si="10"/>
        <v>250</v>
      </c>
    </row>
    <row r="150" spans="5:11" x14ac:dyDescent="0.25">
      <c r="E150" s="9">
        <f t="shared" si="11"/>
        <v>145</v>
      </c>
      <c r="F150" s="9">
        <f t="shared" ca="1" si="12"/>
        <v>0.3655097657165165</v>
      </c>
      <c r="I150">
        <f ca="1">RANK(F150,Tabla1[Aleatorio],0)</f>
        <v>163</v>
      </c>
      <c r="J150" s="2" t="str">
        <f>IF(Tabla5[[#This Row],[Cantidad]]&gt;249,"","X")</f>
        <v/>
      </c>
      <c r="K150">
        <f t="shared" si="10"/>
        <v>250</v>
      </c>
    </row>
    <row r="151" spans="5:11" x14ac:dyDescent="0.25">
      <c r="E151" s="9">
        <f t="shared" si="11"/>
        <v>146</v>
      </c>
      <c r="F151" s="9">
        <f t="shared" ca="1" si="12"/>
        <v>0.88301810037143802</v>
      </c>
      <c r="I151">
        <f ca="1">RANK(F151,Tabla1[Aleatorio],0)</f>
        <v>33</v>
      </c>
      <c r="J151" s="2" t="str">
        <f>IF(Tabla5[[#This Row],[Cantidad]]&gt;249,"","X")</f>
        <v/>
      </c>
      <c r="K151">
        <f t="shared" si="10"/>
        <v>250</v>
      </c>
    </row>
    <row r="152" spans="5:11" x14ac:dyDescent="0.25">
      <c r="E152" s="9">
        <f t="shared" si="11"/>
        <v>147</v>
      </c>
      <c r="F152" s="9">
        <f t="shared" ca="1" si="12"/>
        <v>0.46934041800773374</v>
      </c>
      <c r="I152">
        <f ca="1">RANK(F152,Tabla1[Aleatorio],0)</f>
        <v>144</v>
      </c>
      <c r="J152" s="2" t="str">
        <f>IF(Tabla5[[#This Row],[Cantidad]]&gt;249,"","X")</f>
        <v/>
      </c>
      <c r="K152">
        <f t="shared" si="10"/>
        <v>250</v>
      </c>
    </row>
    <row r="153" spans="5:11" x14ac:dyDescent="0.25">
      <c r="E153" s="9">
        <f t="shared" si="11"/>
        <v>148</v>
      </c>
      <c r="F153" s="9">
        <f t="shared" ca="1" si="12"/>
        <v>0.25183332480712151</v>
      </c>
      <c r="I153">
        <f ca="1">RANK(F153,Tabla1[Aleatorio],0)</f>
        <v>190</v>
      </c>
      <c r="J153" s="2" t="str">
        <f>IF(Tabla5[[#This Row],[Cantidad]]&gt;249,"","X")</f>
        <v/>
      </c>
      <c r="K153">
        <f t="shared" si="10"/>
        <v>250</v>
      </c>
    </row>
    <row r="154" spans="5:11" x14ac:dyDescent="0.25">
      <c r="E154" s="9">
        <f t="shared" si="11"/>
        <v>149</v>
      </c>
      <c r="F154" s="9">
        <f t="shared" ca="1" si="12"/>
        <v>0.17905061362222863</v>
      </c>
      <c r="I154">
        <f ca="1">RANK(F154,Tabla1[Aleatorio],0)</f>
        <v>211</v>
      </c>
      <c r="J154" s="2" t="str">
        <f>IF(Tabla5[[#This Row],[Cantidad]]&gt;249,"","X")</f>
        <v/>
      </c>
      <c r="K154">
        <f t="shared" si="10"/>
        <v>250</v>
      </c>
    </row>
    <row r="155" spans="5:11" x14ac:dyDescent="0.25">
      <c r="E155" s="9">
        <f t="shared" si="11"/>
        <v>150</v>
      </c>
      <c r="F155" s="9">
        <f t="shared" ca="1" si="12"/>
        <v>0.35467703258737793</v>
      </c>
      <c r="I155">
        <f ca="1">RANK(F155,Tabla1[Aleatorio],0)</f>
        <v>165</v>
      </c>
      <c r="J155" s="2" t="str">
        <f>IF(Tabla5[[#This Row],[Cantidad]]&gt;249,"","X")</f>
        <v/>
      </c>
      <c r="K155">
        <f t="shared" si="10"/>
        <v>250</v>
      </c>
    </row>
    <row r="156" spans="5:11" x14ac:dyDescent="0.25">
      <c r="E156" s="9">
        <f t="shared" si="11"/>
        <v>151</v>
      </c>
      <c r="F156" s="9">
        <f t="shared" ca="1" si="12"/>
        <v>0.14295287588655869</v>
      </c>
      <c r="I156">
        <f ca="1">RANK(F156,Tabla1[Aleatorio],0)</f>
        <v>218</v>
      </c>
      <c r="J156" s="2" t="str">
        <f>IF(Tabla5[[#This Row],[Cantidad]]&gt;249,"","X")</f>
        <v/>
      </c>
      <c r="K156">
        <f t="shared" si="10"/>
        <v>250</v>
      </c>
    </row>
    <row r="157" spans="5:11" x14ac:dyDescent="0.25">
      <c r="E157" s="9">
        <f t="shared" si="11"/>
        <v>152</v>
      </c>
      <c r="F157" s="9">
        <f t="shared" ca="1" si="12"/>
        <v>0.96735187429493041</v>
      </c>
      <c r="I157">
        <f ca="1">RANK(F157,Tabla1[Aleatorio],0)</f>
        <v>14</v>
      </c>
      <c r="J157" s="2" t="str">
        <f>IF(Tabla5[[#This Row],[Cantidad]]&gt;249,"","X")</f>
        <v/>
      </c>
      <c r="K157">
        <f t="shared" si="10"/>
        <v>250</v>
      </c>
    </row>
    <row r="158" spans="5:11" x14ac:dyDescent="0.25">
      <c r="E158" s="9">
        <f t="shared" si="11"/>
        <v>153</v>
      </c>
      <c r="F158" s="9">
        <f t="shared" ca="1" si="12"/>
        <v>0.21321601586489813</v>
      </c>
      <c r="I158">
        <f ca="1">RANK(F158,Tabla1[Aleatorio],0)</f>
        <v>200</v>
      </c>
      <c r="J158" s="2" t="str">
        <f>IF(Tabla5[[#This Row],[Cantidad]]&gt;249,"","X")</f>
        <v/>
      </c>
      <c r="K158">
        <f t="shared" si="10"/>
        <v>250</v>
      </c>
    </row>
    <row r="159" spans="5:11" x14ac:dyDescent="0.25">
      <c r="E159" s="9">
        <f t="shared" si="11"/>
        <v>154</v>
      </c>
      <c r="F159" s="9">
        <f t="shared" ca="1" si="12"/>
        <v>0.86797142713883435</v>
      </c>
      <c r="I159">
        <f ca="1">RANK(F159,Tabla1[Aleatorio],0)</f>
        <v>38</v>
      </c>
      <c r="J159" s="2" t="str">
        <f>IF(Tabla5[[#This Row],[Cantidad]]&gt;249,"","X")</f>
        <v/>
      </c>
      <c r="K159">
        <f t="shared" si="10"/>
        <v>250</v>
      </c>
    </row>
    <row r="160" spans="5:11" x14ac:dyDescent="0.25">
      <c r="E160" s="9">
        <f t="shared" si="11"/>
        <v>155</v>
      </c>
      <c r="F160" s="9">
        <f t="shared" ca="1" si="12"/>
        <v>0.64269791585689562</v>
      </c>
      <c r="I160">
        <f ca="1">RANK(F160,Tabla1[Aleatorio],0)</f>
        <v>98</v>
      </c>
      <c r="J160" s="2" t="str">
        <f>IF(Tabla5[[#This Row],[Cantidad]]&gt;249,"","X")</f>
        <v/>
      </c>
      <c r="K160">
        <f t="shared" si="10"/>
        <v>250</v>
      </c>
    </row>
    <row r="161" spans="5:11" x14ac:dyDescent="0.25">
      <c r="E161" s="9">
        <f t="shared" si="11"/>
        <v>156</v>
      </c>
      <c r="F161" s="9">
        <f t="shared" ca="1" si="12"/>
        <v>0.78561750018360477</v>
      </c>
      <c r="I161">
        <f ca="1">RANK(F161,Tabla1[Aleatorio],0)</f>
        <v>57</v>
      </c>
      <c r="J161" s="2" t="str">
        <f>IF(Tabla5[[#This Row],[Cantidad]]&gt;249,"","X")</f>
        <v/>
      </c>
      <c r="K161">
        <f t="shared" si="10"/>
        <v>250</v>
      </c>
    </row>
    <row r="162" spans="5:11" x14ac:dyDescent="0.25">
      <c r="E162" s="9">
        <f t="shared" si="11"/>
        <v>157</v>
      </c>
      <c r="F162" s="9">
        <f t="shared" ca="1" si="12"/>
        <v>0.71897105561172081</v>
      </c>
      <c r="I162">
        <f ca="1">RANK(F162,Tabla1[Aleatorio],0)</f>
        <v>77</v>
      </c>
      <c r="J162" s="2" t="str">
        <f>IF(Tabla5[[#This Row],[Cantidad]]&gt;249,"","X")</f>
        <v/>
      </c>
      <c r="K162">
        <f t="shared" si="10"/>
        <v>250</v>
      </c>
    </row>
    <row r="163" spans="5:11" x14ac:dyDescent="0.25">
      <c r="E163" s="9">
        <f t="shared" si="11"/>
        <v>158</v>
      </c>
      <c r="F163" s="9">
        <f t="shared" ca="1" si="12"/>
        <v>0.4781960170591083</v>
      </c>
      <c r="I163">
        <f ca="1">RANK(F163,Tabla1[Aleatorio],0)</f>
        <v>140</v>
      </c>
      <c r="J163" s="2" t="str">
        <f>IF(Tabla5[[#This Row],[Cantidad]]&gt;249,"","X")</f>
        <v/>
      </c>
      <c r="K163">
        <f t="shared" si="10"/>
        <v>250</v>
      </c>
    </row>
    <row r="164" spans="5:11" x14ac:dyDescent="0.25">
      <c r="E164" s="9">
        <f t="shared" si="11"/>
        <v>159</v>
      </c>
      <c r="F164" s="9">
        <f t="shared" ca="1" si="12"/>
        <v>0.97717275650471358</v>
      </c>
      <c r="I164">
        <f ca="1">RANK(F164,Tabla1[Aleatorio],0)</f>
        <v>9</v>
      </c>
      <c r="J164" s="2" t="str">
        <f>IF(Tabla5[[#This Row],[Cantidad]]&gt;249,"","X")</f>
        <v/>
      </c>
      <c r="K164">
        <f t="shared" si="10"/>
        <v>250</v>
      </c>
    </row>
    <row r="165" spans="5:11" x14ac:dyDescent="0.25">
      <c r="E165" s="9">
        <f t="shared" si="11"/>
        <v>160</v>
      </c>
      <c r="F165" s="9">
        <f t="shared" ca="1" si="12"/>
        <v>3.7745999750838699E-2</v>
      </c>
      <c r="I165">
        <f ca="1">RANK(F165,Tabla1[Aleatorio],0)</f>
        <v>240</v>
      </c>
      <c r="J165" s="2" t="str">
        <f>IF(Tabla5[[#This Row],[Cantidad]]&gt;249,"","X")</f>
        <v/>
      </c>
      <c r="K165">
        <f t="shared" si="10"/>
        <v>250</v>
      </c>
    </row>
    <row r="166" spans="5:11" x14ac:dyDescent="0.25">
      <c r="E166" s="9">
        <f t="shared" si="11"/>
        <v>161</v>
      </c>
      <c r="F166" s="9">
        <f t="shared" ca="1" si="12"/>
        <v>0.87100011890558393</v>
      </c>
      <c r="I166">
        <f ca="1">RANK(F166,Tabla1[Aleatorio],0)</f>
        <v>37</v>
      </c>
      <c r="J166" s="2" t="str">
        <f>IF(Tabla5[[#This Row],[Cantidad]]&gt;249,"","X")</f>
        <v/>
      </c>
      <c r="K166">
        <f t="shared" si="10"/>
        <v>250</v>
      </c>
    </row>
    <row r="167" spans="5:11" x14ac:dyDescent="0.25">
      <c r="E167" s="9">
        <f t="shared" si="11"/>
        <v>162</v>
      </c>
      <c r="F167" s="9">
        <f t="shared" ca="1" si="12"/>
        <v>0.71037311160544347</v>
      </c>
      <c r="I167">
        <f ca="1">RANK(F167,Tabla1[Aleatorio],0)</f>
        <v>81</v>
      </c>
      <c r="J167" s="2" t="str">
        <f>IF(Tabla5[[#This Row],[Cantidad]]&gt;249,"","X")</f>
        <v/>
      </c>
      <c r="K167">
        <f t="shared" si="10"/>
        <v>250</v>
      </c>
    </row>
    <row r="168" spans="5:11" x14ac:dyDescent="0.25">
      <c r="E168" s="9">
        <f t="shared" si="11"/>
        <v>163</v>
      </c>
      <c r="F168" s="9">
        <f t="shared" ca="1" si="12"/>
        <v>0.20095594610070711</v>
      </c>
      <c r="I168">
        <f ca="1">RANK(F168,Tabla1[Aleatorio],0)</f>
        <v>202</v>
      </c>
      <c r="J168" s="2" t="str">
        <f>IF(Tabla5[[#This Row],[Cantidad]]&gt;249,"","X")</f>
        <v/>
      </c>
      <c r="K168">
        <f t="shared" ref="K168:K231" si="13">IF(K167&lt;$K$4,K167+1,250)</f>
        <v>250</v>
      </c>
    </row>
    <row r="169" spans="5:11" x14ac:dyDescent="0.25">
      <c r="E169" s="9">
        <f t="shared" si="11"/>
        <v>164</v>
      </c>
      <c r="F169" s="9">
        <f t="shared" ca="1" si="12"/>
        <v>0.52636539345509181</v>
      </c>
      <c r="I169">
        <f ca="1">RANK(F169,Tabla1[Aleatorio],0)</f>
        <v>125</v>
      </c>
      <c r="J169" s="2" t="str">
        <f>IF(Tabla5[[#This Row],[Cantidad]]&gt;249,"","X")</f>
        <v/>
      </c>
      <c r="K169">
        <f t="shared" si="13"/>
        <v>250</v>
      </c>
    </row>
    <row r="170" spans="5:11" x14ac:dyDescent="0.25">
      <c r="E170" s="9">
        <f t="shared" si="11"/>
        <v>165</v>
      </c>
      <c r="F170" s="9">
        <f t="shared" ca="1" si="12"/>
        <v>0.67430699202948352</v>
      </c>
      <c r="I170">
        <f ca="1">RANK(F170,Tabla1[Aleatorio],0)</f>
        <v>89</v>
      </c>
      <c r="J170" s="2" t="str">
        <f>IF(Tabla5[[#This Row],[Cantidad]]&gt;249,"","X")</f>
        <v/>
      </c>
      <c r="K170">
        <f t="shared" si="13"/>
        <v>250</v>
      </c>
    </row>
    <row r="171" spans="5:11" x14ac:dyDescent="0.25">
      <c r="E171" s="9">
        <f t="shared" si="11"/>
        <v>166</v>
      </c>
      <c r="F171" s="9">
        <f t="shared" ca="1" si="12"/>
        <v>0.19762866508159349</v>
      </c>
      <c r="I171">
        <f ca="1">RANK(F171,Tabla1[Aleatorio],0)</f>
        <v>203</v>
      </c>
      <c r="J171" s="2" t="str">
        <f>IF(Tabla5[[#This Row],[Cantidad]]&gt;249,"","X")</f>
        <v/>
      </c>
      <c r="K171">
        <f t="shared" si="13"/>
        <v>250</v>
      </c>
    </row>
    <row r="172" spans="5:11" x14ac:dyDescent="0.25">
      <c r="E172" s="9">
        <f t="shared" si="11"/>
        <v>167</v>
      </c>
      <c r="F172" s="9">
        <f t="shared" ca="1" si="12"/>
        <v>0.67641379330637919</v>
      </c>
      <c r="I172">
        <f ca="1">RANK(F172,Tabla1[Aleatorio],0)</f>
        <v>88</v>
      </c>
      <c r="J172" s="2" t="str">
        <f>IF(Tabla5[[#This Row],[Cantidad]]&gt;249,"","X")</f>
        <v/>
      </c>
      <c r="K172">
        <f t="shared" si="13"/>
        <v>250</v>
      </c>
    </row>
    <row r="173" spans="5:11" x14ac:dyDescent="0.25">
      <c r="E173" s="9">
        <f t="shared" si="11"/>
        <v>168</v>
      </c>
      <c r="F173" s="9">
        <f t="shared" ca="1" si="12"/>
        <v>0.99954108840307077</v>
      </c>
      <c r="I173">
        <f ca="1">RANK(F173,Tabla1[Aleatorio],0)</f>
        <v>4</v>
      </c>
      <c r="J173" s="2" t="str">
        <f>IF(Tabla5[[#This Row],[Cantidad]]&gt;249,"","X")</f>
        <v/>
      </c>
      <c r="K173">
        <f t="shared" si="13"/>
        <v>250</v>
      </c>
    </row>
    <row r="174" spans="5:11" x14ac:dyDescent="0.25">
      <c r="E174" s="9">
        <f t="shared" si="11"/>
        <v>169</v>
      </c>
      <c r="F174" s="9">
        <f t="shared" ca="1" si="12"/>
        <v>0.64601026159979913</v>
      </c>
      <c r="I174">
        <f ca="1">RANK(F174,Tabla1[Aleatorio],0)</f>
        <v>97</v>
      </c>
      <c r="J174" s="2" t="str">
        <f>IF(Tabla5[[#This Row],[Cantidad]]&gt;249,"","X")</f>
        <v/>
      </c>
      <c r="K174">
        <f t="shared" si="13"/>
        <v>250</v>
      </c>
    </row>
    <row r="175" spans="5:11" x14ac:dyDescent="0.25">
      <c r="E175" s="9">
        <f t="shared" si="11"/>
        <v>170</v>
      </c>
      <c r="F175" s="9">
        <f t="shared" ca="1" si="12"/>
        <v>0.63655558437194426</v>
      </c>
      <c r="I175">
        <f ca="1">RANK(F175,Tabla1[Aleatorio],0)</f>
        <v>101</v>
      </c>
      <c r="J175" s="2" t="str">
        <f>IF(Tabla5[[#This Row],[Cantidad]]&gt;249,"","X")</f>
        <v/>
      </c>
      <c r="K175">
        <f t="shared" si="13"/>
        <v>250</v>
      </c>
    </row>
    <row r="176" spans="5:11" x14ac:dyDescent="0.25">
      <c r="E176" s="9">
        <f t="shared" si="11"/>
        <v>171</v>
      </c>
      <c r="F176" s="9">
        <f t="shared" ca="1" si="12"/>
        <v>0.6393537066119368</v>
      </c>
      <c r="I176">
        <f ca="1">RANK(F176,Tabla1[Aleatorio],0)</f>
        <v>100</v>
      </c>
      <c r="J176" s="2" t="str">
        <f>IF(Tabla5[[#This Row],[Cantidad]]&gt;249,"","X")</f>
        <v/>
      </c>
      <c r="K176">
        <f t="shared" si="13"/>
        <v>250</v>
      </c>
    </row>
    <row r="177" spans="5:11" x14ac:dyDescent="0.25">
      <c r="E177" s="9">
        <f t="shared" si="11"/>
        <v>172</v>
      </c>
      <c r="F177" s="9">
        <f t="shared" ca="1" si="12"/>
        <v>0.23707316146686819</v>
      </c>
      <c r="I177">
        <f ca="1">RANK(F177,Tabla1[Aleatorio],0)</f>
        <v>195</v>
      </c>
      <c r="J177" s="2" t="str">
        <f>IF(Tabla5[[#This Row],[Cantidad]]&gt;249,"","X")</f>
        <v/>
      </c>
      <c r="K177">
        <f t="shared" si="13"/>
        <v>250</v>
      </c>
    </row>
    <row r="178" spans="5:11" x14ac:dyDescent="0.25">
      <c r="E178" s="9">
        <f t="shared" si="11"/>
        <v>173</v>
      </c>
      <c r="F178" s="9">
        <f t="shared" ca="1" si="12"/>
        <v>0.19388268962614841</v>
      </c>
      <c r="I178">
        <f ca="1">RANK(F178,Tabla1[Aleatorio],0)</f>
        <v>205</v>
      </c>
      <c r="J178" s="2" t="str">
        <f>IF(Tabla5[[#This Row],[Cantidad]]&gt;249,"","X")</f>
        <v/>
      </c>
      <c r="K178">
        <f t="shared" si="13"/>
        <v>250</v>
      </c>
    </row>
    <row r="179" spans="5:11" x14ac:dyDescent="0.25">
      <c r="E179" s="9">
        <f t="shared" si="11"/>
        <v>174</v>
      </c>
      <c r="F179" s="9">
        <f t="shared" ca="1" si="12"/>
        <v>0.3510072849301602</v>
      </c>
      <c r="I179">
        <f ca="1">RANK(F179,Tabla1[Aleatorio],0)</f>
        <v>166</v>
      </c>
      <c r="J179" s="2" t="str">
        <f>IF(Tabla5[[#This Row],[Cantidad]]&gt;249,"","X")</f>
        <v/>
      </c>
      <c r="K179">
        <f t="shared" si="13"/>
        <v>250</v>
      </c>
    </row>
    <row r="180" spans="5:11" x14ac:dyDescent="0.25">
      <c r="E180" s="9">
        <f t="shared" si="11"/>
        <v>175</v>
      </c>
      <c r="F180" s="9">
        <f t="shared" ca="1" si="12"/>
        <v>0.25278849137311799</v>
      </c>
      <c r="I180">
        <f ca="1">RANK(F180,Tabla1[Aleatorio],0)</f>
        <v>188</v>
      </c>
      <c r="J180" s="2" t="str">
        <f>IF(Tabla5[[#This Row],[Cantidad]]&gt;249,"","X")</f>
        <v/>
      </c>
      <c r="K180">
        <f t="shared" si="13"/>
        <v>250</v>
      </c>
    </row>
    <row r="181" spans="5:11" x14ac:dyDescent="0.25">
      <c r="E181" s="9">
        <f t="shared" si="11"/>
        <v>176</v>
      </c>
      <c r="F181" s="9">
        <f t="shared" ca="1" si="12"/>
        <v>3.5490702040326672E-2</v>
      </c>
      <c r="I181">
        <f ca="1">RANK(F181,Tabla1[Aleatorio],0)</f>
        <v>244</v>
      </c>
      <c r="J181" s="2" t="str">
        <f>IF(Tabla5[[#This Row],[Cantidad]]&gt;249,"","X")</f>
        <v/>
      </c>
      <c r="K181">
        <f t="shared" si="13"/>
        <v>250</v>
      </c>
    </row>
    <row r="182" spans="5:11" x14ac:dyDescent="0.25">
      <c r="E182" s="9">
        <f t="shared" si="11"/>
        <v>177</v>
      </c>
      <c r="F182" s="9">
        <f t="shared" ca="1" si="12"/>
        <v>0.51868109406037943</v>
      </c>
      <c r="I182">
        <f ca="1">RANK(F182,Tabla1[Aleatorio],0)</f>
        <v>126</v>
      </c>
      <c r="J182" s="2" t="str">
        <f>IF(Tabla5[[#This Row],[Cantidad]]&gt;249,"","X")</f>
        <v/>
      </c>
      <c r="K182">
        <f t="shared" si="13"/>
        <v>250</v>
      </c>
    </row>
    <row r="183" spans="5:11" x14ac:dyDescent="0.25">
      <c r="E183" s="9">
        <f t="shared" si="11"/>
        <v>178</v>
      </c>
      <c r="F183" s="9">
        <f t="shared" ca="1" si="12"/>
        <v>0.58105411431109832</v>
      </c>
      <c r="I183">
        <f ca="1">RANK(F183,Tabla1[Aleatorio],0)</f>
        <v>115</v>
      </c>
      <c r="J183" s="2" t="str">
        <f>IF(Tabla5[[#This Row],[Cantidad]]&gt;249,"","X")</f>
        <v/>
      </c>
      <c r="K183">
        <f t="shared" si="13"/>
        <v>250</v>
      </c>
    </row>
    <row r="184" spans="5:11" x14ac:dyDescent="0.25">
      <c r="E184" s="9">
        <f t="shared" si="11"/>
        <v>179</v>
      </c>
      <c r="F184" s="9">
        <f t="shared" ca="1" si="12"/>
        <v>0.31876032355552797</v>
      </c>
      <c r="I184">
        <f ca="1">RANK(F184,Tabla1[Aleatorio],0)</f>
        <v>175</v>
      </c>
      <c r="J184" s="2" t="str">
        <f>IF(Tabla5[[#This Row],[Cantidad]]&gt;249,"","X")</f>
        <v/>
      </c>
      <c r="K184">
        <f t="shared" si="13"/>
        <v>250</v>
      </c>
    </row>
    <row r="185" spans="5:11" x14ac:dyDescent="0.25">
      <c r="E185" s="9">
        <f t="shared" si="11"/>
        <v>180</v>
      </c>
      <c r="F185" s="9">
        <f t="shared" ca="1" si="12"/>
        <v>0.42868251704741078</v>
      </c>
      <c r="I185">
        <f ca="1">RANK(F185,Tabla1[Aleatorio],0)</f>
        <v>151</v>
      </c>
      <c r="J185" s="2" t="str">
        <f>IF(Tabla5[[#This Row],[Cantidad]]&gt;249,"","X")</f>
        <v/>
      </c>
      <c r="K185">
        <f t="shared" si="13"/>
        <v>250</v>
      </c>
    </row>
    <row r="186" spans="5:11" x14ac:dyDescent="0.25">
      <c r="E186" s="9">
        <f t="shared" si="11"/>
        <v>181</v>
      </c>
      <c r="F186" s="9">
        <f t="shared" ca="1" si="12"/>
        <v>0.51554763681672311</v>
      </c>
      <c r="I186">
        <f ca="1">RANK(F186,Tabla1[Aleatorio],0)</f>
        <v>127</v>
      </c>
      <c r="J186" s="2" t="str">
        <f>IF(Tabla5[[#This Row],[Cantidad]]&gt;249,"","X")</f>
        <v/>
      </c>
      <c r="K186">
        <f t="shared" si="13"/>
        <v>250</v>
      </c>
    </row>
    <row r="187" spans="5:11" x14ac:dyDescent="0.25">
      <c r="E187" s="9">
        <f t="shared" si="11"/>
        <v>182</v>
      </c>
      <c r="F187" s="9">
        <f t="shared" ca="1" si="12"/>
        <v>0.81275812163488848</v>
      </c>
      <c r="I187">
        <f ca="1">RANK(F187,Tabla1[Aleatorio],0)</f>
        <v>52</v>
      </c>
      <c r="J187" s="2" t="str">
        <f>IF(Tabla5[[#This Row],[Cantidad]]&gt;249,"","X")</f>
        <v/>
      </c>
      <c r="K187">
        <f t="shared" si="13"/>
        <v>250</v>
      </c>
    </row>
    <row r="188" spans="5:11" x14ac:dyDescent="0.25">
      <c r="E188" s="9">
        <f t="shared" si="11"/>
        <v>183</v>
      </c>
      <c r="F188" s="9">
        <f t="shared" ca="1" si="12"/>
        <v>0.81069895269780934</v>
      </c>
      <c r="I188">
        <f ca="1">RANK(F188,Tabla1[Aleatorio],0)</f>
        <v>53</v>
      </c>
      <c r="J188" s="2" t="str">
        <f>IF(Tabla5[[#This Row],[Cantidad]]&gt;249,"","X")</f>
        <v/>
      </c>
      <c r="K188">
        <f t="shared" si="13"/>
        <v>250</v>
      </c>
    </row>
    <row r="189" spans="5:11" x14ac:dyDescent="0.25">
      <c r="E189" s="9">
        <f t="shared" si="11"/>
        <v>184</v>
      </c>
      <c r="F189" s="9">
        <f t="shared" ca="1" si="12"/>
        <v>0.57588043730183602</v>
      </c>
      <c r="I189">
        <f ca="1">RANK(F189,Tabla1[Aleatorio],0)</f>
        <v>117</v>
      </c>
      <c r="J189" s="2" t="str">
        <f>IF(Tabla5[[#This Row],[Cantidad]]&gt;249,"","X")</f>
        <v/>
      </c>
      <c r="K189">
        <f t="shared" si="13"/>
        <v>250</v>
      </c>
    </row>
    <row r="190" spans="5:11" x14ac:dyDescent="0.25">
      <c r="E190" s="9">
        <f t="shared" si="11"/>
        <v>185</v>
      </c>
      <c r="F190" s="9">
        <f t="shared" ca="1" si="12"/>
        <v>0.88274821842213569</v>
      </c>
      <c r="I190">
        <f ca="1">RANK(F190,Tabla1[Aleatorio],0)</f>
        <v>34</v>
      </c>
      <c r="J190" s="2" t="str">
        <f>IF(Tabla5[[#This Row],[Cantidad]]&gt;249,"","X")</f>
        <v/>
      </c>
      <c r="K190">
        <f t="shared" si="13"/>
        <v>250</v>
      </c>
    </row>
    <row r="191" spans="5:11" x14ac:dyDescent="0.25">
      <c r="E191" s="9">
        <f t="shared" si="11"/>
        <v>186</v>
      </c>
      <c r="F191" s="9">
        <f t="shared" ca="1" si="12"/>
        <v>0.22600694415986877</v>
      </c>
      <c r="I191">
        <f ca="1">RANK(F191,Tabla1[Aleatorio],0)</f>
        <v>196</v>
      </c>
      <c r="J191" s="2" t="str">
        <f>IF(Tabla5[[#This Row],[Cantidad]]&gt;249,"","X")</f>
        <v/>
      </c>
      <c r="K191">
        <f t="shared" si="13"/>
        <v>250</v>
      </c>
    </row>
    <row r="192" spans="5:11" x14ac:dyDescent="0.25">
      <c r="E192" s="9">
        <f t="shared" si="11"/>
        <v>187</v>
      </c>
      <c r="F192" s="9">
        <f t="shared" ca="1" si="12"/>
        <v>0.71501449785586646</v>
      </c>
      <c r="I192">
        <f ca="1">RANK(F192,Tabla1[Aleatorio],0)</f>
        <v>80</v>
      </c>
      <c r="J192" s="2" t="str">
        <f>IF(Tabla5[[#This Row],[Cantidad]]&gt;249,"","X")</f>
        <v/>
      </c>
      <c r="K192">
        <f t="shared" si="13"/>
        <v>250</v>
      </c>
    </row>
    <row r="193" spans="5:11" x14ac:dyDescent="0.25">
      <c r="E193" s="9">
        <f t="shared" si="11"/>
        <v>188</v>
      </c>
      <c r="F193" s="9">
        <f t="shared" ca="1" si="12"/>
        <v>0.49111586527664486</v>
      </c>
      <c r="I193">
        <f ca="1">RANK(F193,Tabla1[Aleatorio],0)</f>
        <v>134</v>
      </c>
      <c r="J193" s="2" t="str">
        <f>IF(Tabla5[[#This Row],[Cantidad]]&gt;249,"","X")</f>
        <v/>
      </c>
      <c r="K193">
        <f t="shared" si="13"/>
        <v>250</v>
      </c>
    </row>
    <row r="194" spans="5:11" x14ac:dyDescent="0.25">
      <c r="E194" s="9">
        <f t="shared" si="11"/>
        <v>189</v>
      </c>
      <c r="F194" s="9">
        <f t="shared" ca="1" si="12"/>
        <v>0.62399303329171019</v>
      </c>
      <c r="I194">
        <f ca="1">RANK(F194,Tabla1[Aleatorio],0)</f>
        <v>104</v>
      </c>
      <c r="J194" s="2" t="str">
        <f>IF(Tabla5[[#This Row],[Cantidad]]&gt;249,"","X")</f>
        <v/>
      </c>
      <c r="K194">
        <f t="shared" si="13"/>
        <v>250</v>
      </c>
    </row>
    <row r="195" spans="5:11" x14ac:dyDescent="0.25">
      <c r="E195" s="9">
        <f t="shared" si="11"/>
        <v>190</v>
      </c>
      <c r="F195" s="9">
        <f t="shared" ca="1" si="12"/>
        <v>0.83394409084210475</v>
      </c>
      <c r="I195">
        <f ca="1">RANK(F195,Tabla1[Aleatorio],0)</f>
        <v>47</v>
      </c>
      <c r="J195" s="2" t="str">
        <f>IF(Tabla5[[#This Row],[Cantidad]]&gt;249,"","X")</f>
        <v/>
      </c>
      <c r="K195">
        <f t="shared" si="13"/>
        <v>250</v>
      </c>
    </row>
    <row r="196" spans="5:11" x14ac:dyDescent="0.25">
      <c r="E196" s="9">
        <f t="shared" si="11"/>
        <v>191</v>
      </c>
      <c r="F196" s="9">
        <f t="shared" ca="1" si="12"/>
        <v>0.86726598786290388</v>
      </c>
      <c r="I196">
        <f ca="1">RANK(F196,Tabla1[Aleatorio],0)</f>
        <v>39</v>
      </c>
      <c r="J196" s="2" t="str">
        <f>IF(Tabla5[[#This Row],[Cantidad]]&gt;249,"","X")</f>
        <v/>
      </c>
      <c r="K196">
        <f t="shared" si="13"/>
        <v>250</v>
      </c>
    </row>
    <row r="197" spans="5:11" x14ac:dyDescent="0.25">
      <c r="E197" s="9">
        <f t="shared" si="11"/>
        <v>192</v>
      </c>
      <c r="F197" s="9">
        <f t="shared" ca="1" si="12"/>
        <v>0.83214448948528641</v>
      </c>
      <c r="I197">
        <f ca="1">RANK(F197,Tabla1[Aleatorio],0)</f>
        <v>49</v>
      </c>
      <c r="J197" s="2" t="str">
        <f>IF(Tabla5[[#This Row],[Cantidad]]&gt;249,"","X")</f>
        <v/>
      </c>
      <c r="K197">
        <f t="shared" si="13"/>
        <v>250</v>
      </c>
    </row>
    <row r="198" spans="5:11" x14ac:dyDescent="0.25">
      <c r="E198" s="9">
        <f t="shared" ref="E198:E255" si="14">E197+1</f>
        <v>193</v>
      </c>
      <c r="F198" s="9">
        <f t="shared" ca="1" si="12"/>
        <v>0.43817292247106254</v>
      </c>
      <c r="I198">
        <f ca="1">RANK(F198,Tabla1[Aleatorio],0)</f>
        <v>149</v>
      </c>
      <c r="J198" s="2" t="str">
        <f>IF(Tabla5[[#This Row],[Cantidad]]&gt;249,"","X")</f>
        <v/>
      </c>
      <c r="K198">
        <f t="shared" si="13"/>
        <v>250</v>
      </c>
    </row>
    <row r="199" spans="5:11" x14ac:dyDescent="0.25">
      <c r="E199" s="9">
        <f t="shared" si="14"/>
        <v>194</v>
      </c>
      <c r="F199" s="9">
        <f t="shared" ref="F199:F255" ca="1" si="15">RAND()</f>
        <v>0.3401857271511366</v>
      </c>
      <c r="I199">
        <f ca="1">RANK(F199,Tabla1[Aleatorio],0)</f>
        <v>170</v>
      </c>
      <c r="J199" s="2" t="str">
        <f>IF(Tabla5[[#This Row],[Cantidad]]&gt;249,"","X")</f>
        <v/>
      </c>
      <c r="K199">
        <f t="shared" si="13"/>
        <v>250</v>
      </c>
    </row>
    <row r="200" spans="5:11" x14ac:dyDescent="0.25">
      <c r="E200" s="9">
        <f t="shared" si="14"/>
        <v>195</v>
      </c>
      <c r="F200" s="9">
        <f t="shared" ca="1" si="15"/>
        <v>0.14303684731077082</v>
      </c>
      <c r="I200">
        <f ca="1">RANK(F200,Tabla1[Aleatorio],0)</f>
        <v>217</v>
      </c>
      <c r="J200" s="2" t="str">
        <f>IF(Tabla5[[#This Row],[Cantidad]]&gt;249,"","X")</f>
        <v/>
      </c>
      <c r="K200">
        <f t="shared" si="13"/>
        <v>250</v>
      </c>
    </row>
    <row r="201" spans="5:11" x14ac:dyDescent="0.25">
      <c r="E201" s="9">
        <f t="shared" si="14"/>
        <v>196</v>
      </c>
      <c r="F201" s="9">
        <f t="shared" ca="1" si="15"/>
        <v>0.92921082909812902</v>
      </c>
      <c r="I201">
        <f ca="1">RANK(F201,Tabla1[Aleatorio],0)</f>
        <v>21</v>
      </c>
      <c r="J201" s="2" t="str">
        <f>IF(Tabla5[[#This Row],[Cantidad]]&gt;249,"","X")</f>
        <v/>
      </c>
      <c r="K201">
        <f t="shared" si="13"/>
        <v>250</v>
      </c>
    </row>
    <row r="202" spans="5:11" x14ac:dyDescent="0.25">
      <c r="E202" s="9">
        <f t="shared" si="14"/>
        <v>197</v>
      </c>
      <c r="F202" s="9">
        <f t="shared" ca="1" si="15"/>
        <v>0.65291057543807784</v>
      </c>
      <c r="I202">
        <f ca="1">RANK(F202,Tabla1[Aleatorio],0)</f>
        <v>95</v>
      </c>
      <c r="J202" s="2" t="str">
        <f>IF(Tabla5[[#This Row],[Cantidad]]&gt;249,"","X")</f>
        <v/>
      </c>
      <c r="K202">
        <f t="shared" si="13"/>
        <v>250</v>
      </c>
    </row>
    <row r="203" spans="5:11" x14ac:dyDescent="0.25">
      <c r="E203" s="9">
        <f t="shared" si="14"/>
        <v>198</v>
      </c>
      <c r="F203" s="9">
        <f t="shared" ca="1" si="15"/>
        <v>0.30039697173360902</v>
      </c>
      <c r="I203">
        <f ca="1">RANK(F203,Tabla1[Aleatorio],0)</f>
        <v>183</v>
      </c>
      <c r="J203" s="2" t="str">
        <f>IF(Tabla5[[#This Row],[Cantidad]]&gt;249,"","X")</f>
        <v/>
      </c>
      <c r="K203">
        <f t="shared" si="13"/>
        <v>250</v>
      </c>
    </row>
    <row r="204" spans="5:11" x14ac:dyDescent="0.25">
      <c r="E204" s="9">
        <f t="shared" si="14"/>
        <v>199</v>
      </c>
      <c r="F204" s="9">
        <f t="shared" ca="1" si="15"/>
        <v>0.31317803378437592</v>
      </c>
      <c r="I204">
        <f ca="1">RANK(F204,Tabla1[Aleatorio],0)</f>
        <v>177</v>
      </c>
      <c r="J204" s="2" t="str">
        <f>IF(Tabla5[[#This Row],[Cantidad]]&gt;249,"","X")</f>
        <v/>
      </c>
      <c r="K204">
        <f t="shared" si="13"/>
        <v>250</v>
      </c>
    </row>
    <row r="205" spans="5:11" x14ac:dyDescent="0.25">
      <c r="E205" s="9">
        <f t="shared" si="14"/>
        <v>200</v>
      </c>
      <c r="F205" s="9">
        <f t="shared" ca="1" si="15"/>
        <v>0.23747212261806039</v>
      </c>
      <c r="I205">
        <f ca="1">RANK(F205,Tabla1[Aleatorio],0)</f>
        <v>194</v>
      </c>
      <c r="J205" s="2" t="str">
        <f>IF(Tabla5[[#This Row],[Cantidad]]&gt;249,"","X")</f>
        <v/>
      </c>
      <c r="K205">
        <f t="shared" si="13"/>
        <v>250</v>
      </c>
    </row>
    <row r="206" spans="5:11" x14ac:dyDescent="0.25">
      <c r="E206" s="9">
        <f t="shared" si="14"/>
        <v>201</v>
      </c>
      <c r="F206" s="9">
        <f t="shared" ca="1" si="15"/>
        <v>0.21428410148530153</v>
      </c>
      <c r="I206">
        <f ca="1">RANK(F206,Tabla1[Aleatorio],0)</f>
        <v>199</v>
      </c>
      <c r="J206" s="2" t="str">
        <f>IF(Tabla5[[#This Row],[Cantidad]]&gt;249,"","X")</f>
        <v/>
      </c>
      <c r="K206">
        <f t="shared" si="13"/>
        <v>250</v>
      </c>
    </row>
    <row r="207" spans="5:11" x14ac:dyDescent="0.25">
      <c r="E207" s="9">
        <f t="shared" si="14"/>
        <v>202</v>
      </c>
      <c r="F207" s="9">
        <f t="shared" ca="1" si="15"/>
        <v>7.2157672927588901E-2</v>
      </c>
      <c r="I207">
        <f ca="1">RANK(F207,Tabla1[Aleatorio],0)</f>
        <v>231</v>
      </c>
      <c r="J207" s="2" t="str">
        <f>IF(Tabla5[[#This Row],[Cantidad]]&gt;249,"","X")</f>
        <v/>
      </c>
      <c r="K207">
        <f t="shared" si="13"/>
        <v>250</v>
      </c>
    </row>
    <row r="208" spans="5:11" x14ac:dyDescent="0.25">
      <c r="E208" s="9">
        <f t="shared" si="14"/>
        <v>203</v>
      </c>
      <c r="F208" s="9">
        <f t="shared" ca="1" si="15"/>
        <v>0.47296839389244638</v>
      </c>
      <c r="I208">
        <f ca="1">RANK(F208,Tabla1[Aleatorio],0)</f>
        <v>142</v>
      </c>
      <c r="J208" s="2" t="str">
        <f>IF(Tabla5[[#This Row],[Cantidad]]&gt;249,"","X")</f>
        <v/>
      </c>
      <c r="K208">
        <f t="shared" si="13"/>
        <v>250</v>
      </c>
    </row>
    <row r="209" spans="5:11" x14ac:dyDescent="0.25">
      <c r="E209" s="9">
        <f t="shared" si="14"/>
        <v>204</v>
      </c>
      <c r="F209" s="9">
        <f t="shared" ca="1" si="15"/>
        <v>4.4825080241541637E-2</v>
      </c>
      <c r="I209">
        <f ca="1">RANK(F209,Tabla1[Aleatorio],0)</f>
        <v>238</v>
      </c>
      <c r="J209" s="2" t="str">
        <f>IF(Tabla5[[#This Row],[Cantidad]]&gt;249,"","X")</f>
        <v/>
      </c>
      <c r="K209">
        <f t="shared" si="13"/>
        <v>250</v>
      </c>
    </row>
    <row r="210" spans="5:11" x14ac:dyDescent="0.25">
      <c r="E210" s="9">
        <f t="shared" si="14"/>
        <v>205</v>
      </c>
      <c r="F210" s="9">
        <f t="shared" ca="1" si="15"/>
        <v>0.2170196999452656</v>
      </c>
      <c r="I210">
        <f ca="1">RANK(F210,Tabla1[Aleatorio],0)</f>
        <v>198</v>
      </c>
      <c r="J210" s="2" t="str">
        <f>IF(Tabla5[[#This Row],[Cantidad]]&gt;249,"","X")</f>
        <v/>
      </c>
      <c r="K210">
        <f t="shared" si="13"/>
        <v>250</v>
      </c>
    </row>
    <row r="211" spans="5:11" x14ac:dyDescent="0.25">
      <c r="E211" s="9">
        <f t="shared" si="14"/>
        <v>206</v>
      </c>
      <c r="F211" s="9">
        <f t="shared" ca="1" si="15"/>
        <v>0.20666537193820844</v>
      </c>
      <c r="I211">
        <f ca="1">RANK(F211,Tabla1[Aleatorio],0)</f>
        <v>201</v>
      </c>
      <c r="J211" s="2" t="str">
        <f>IF(Tabla5[[#This Row],[Cantidad]]&gt;249,"","X")</f>
        <v/>
      </c>
      <c r="K211">
        <f t="shared" si="13"/>
        <v>250</v>
      </c>
    </row>
    <row r="212" spans="5:11" x14ac:dyDescent="0.25">
      <c r="E212" s="9">
        <f t="shared" si="14"/>
        <v>207</v>
      </c>
      <c r="F212" s="9">
        <f t="shared" ca="1" si="15"/>
        <v>0.98637909936042056</v>
      </c>
      <c r="I212">
        <f ca="1">RANK(F212,Tabla1[Aleatorio],0)</f>
        <v>5</v>
      </c>
      <c r="J212" s="2" t="str">
        <f>IF(Tabla5[[#This Row],[Cantidad]]&gt;249,"","X")</f>
        <v/>
      </c>
      <c r="K212">
        <f t="shared" si="13"/>
        <v>250</v>
      </c>
    </row>
    <row r="213" spans="5:11" x14ac:dyDescent="0.25">
      <c r="E213" s="9">
        <f t="shared" si="14"/>
        <v>208</v>
      </c>
      <c r="F213" s="9">
        <f t="shared" ca="1" si="15"/>
        <v>0.91999212035775835</v>
      </c>
      <c r="I213">
        <f ca="1">RANK(F213,Tabla1[Aleatorio],0)</f>
        <v>24</v>
      </c>
      <c r="J213" s="2" t="str">
        <f>IF(Tabla5[[#This Row],[Cantidad]]&gt;249,"","X")</f>
        <v/>
      </c>
      <c r="K213">
        <f t="shared" si="13"/>
        <v>250</v>
      </c>
    </row>
    <row r="214" spans="5:11" x14ac:dyDescent="0.25">
      <c r="E214" s="9">
        <f t="shared" si="14"/>
        <v>209</v>
      </c>
      <c r="F214" s="9">
        <f t="shared" ca="1" si="15"/>
        <v>3.7117188713947535E-2</v>
      </c>
      <c r="I214">
        <f ca="1">RANK(F214,Tabla1[Aleatorio],0)</f>
        <v>242</v>
      </c>
      <c r="J214" s="2" t="str">
        <f>IF(Tabla5[[#This Row],[Cantidad]]&gt;249,"","X")</f>
        <v/>
      </c>
      <c r="K214">
        <f t="shared" si="13"/>
        <v>250</v>
      </c>
    </row>
    <row r="215" spans="5:11" x14ac:dyDescent="0.25">
      <c r="E215" s="9">
        <f t="shared" si="14"/>
        <v>210</v>
      </c>
      <c r="F215" s="9">
        <f t="shared" ca="1" si="15"/>
        <v>5.6595122121683383E-2</v>
      </c>
      <c r="I215">
        <f ca="1">RANK(F215,Tabla1[Aleatorio],0)</f>
        <v>234</v>
      </c>
      <c r="J215" s="2" t="str">
        <f>IF(Tabla5[[#This Row],[Cantidad]]&gt;249,"","X")</f>
        <v/>
      </c>
      <c r="K215">
        <f t="shared" si="13"/>
        <v>250</v>
      </c>
    </row>
    <row r="216" spans="5:11" x14ac:dyDescent="0.25">
      <c r="E216" s="9">
        <f t="shared" si="14"/>
        <v>211</v>
      </c>
      <c r="F216" s="9">
        <f t="shared" ca="1" si="15"/>
        <v>3.7550568815405083E-2</v>
      </c>
      <c r="I216">
        <f ca="1">RANK(F216,Tabla1[Aleatorio],0)</f>
        <v>241</v>
      </c>
      <c r="J216" s="2" t="str">
        <f>IF(Tabla5[[#This Row],[Cantidad]]&gt;249,"","X")</f>
        <v/>
      </c>
      <c r="K216">
        <f t="shared" si="13"/>
        <v>250</v>
      </c>
    </row>
    <row r="217" spans="5:11" x14ac:dyDescent="0.25">
      <c r="E217" s="9">
        <f t="shared" si="14"/>
        <v>212</v>
      </c>
      <c r="F217" s="9">
        <f t="shared" ca="1" si="15"/>
        <v>0.92663525547938241</v>
      </c>
      <c r="I217">
        <f ca="1">RANK(F217,Tabla1[Aleatorio],0)</f>
        <v>23</v>
      </c>
      <c r="J217" s="2" t="str">
        <f>IF(Tabla5[[#This Row],[Cantidad]]&gt;249,"","X")</f>
        <v/>
      </c>
      <c r="K217">
        <f t="shared" si="13"/>
        <v>250</v>
      </c>
    </row>
    <row r="218" spans="5:11" x14ac:dyDescent="0.25">
      <c r="E218" s="9">
        <f t="shared" si="14"/>
        <v>213</v>
      </c>
      <c r="F218" s="9">
        <f t="shared" ca="1" si="15"/>
        <v>0.55034979159821573</v>
      </c>
      <c r="I218">
        <f ca="1">RANK(F218,Tabla1[Aleatorio],0)</f>
        <v>118</v>
      </c>
      <c r="J218" s="2" t="str">
        <f>IF(Tabla5[[#This Row],[Cantidad]]&gt;249,"","X")</f>
        <v/>
      </c>
      <c r="K218">
        <f t="shared" si="13"/>
        <v>250</v>
      </c>
    </row>
    <row r="219" spans="5:11" x14ac:dyDescent="0.25">
      <c r="E219" s="9">
        <f t="shared" si="14"/>
        <v>214</v>
      </c>
      <c r="F219" s="9">
        <f t="shared" ca="1" si="15"/>
        <v>0.7166740310561267</v>
      </c>
      <c r="I219">
        <f ca="1">RANK(F219,Tabla1[Aleatorio],0)</f>
        <v>79</v>
      </c>
      <c r="J219" s="2" t="str">
        <f>IF(Tabla5[[#This Row],[Cantidad]]&gt;249,"","X")</f>
        <v/>
      </c>
      <c r="K219">
        <f t="shared" si="13"/>
        <v>250</v>
      </c>
    </row>
    <row r="220" spans="5:11" x14ac:dyDescent="0.25">
      <c r="E220" s="9">
        <f t="shared" si="14"/>
        <v>215</v>
      </c>
      <c r="F220" s="9">
        <f t="shared" ca="1" si="15"/>
        <v>0.75318212577969446</v>
      </c>
      <c r="I220">
        <f ca="1">RANK(F220,Tabla1[Aleatorio],0)</f>
        <v>71</v>
      </c>
      <c r="J220" s="2" t="str">
        <f>IF(Tabla5[[#This Row],[Cantidad]]&gt;249,"","X")</f>
        <v/>
      </c>
      <c r="K220">
        <f t="shared" si="13"/>
        <v>250</v>
      </c>
    </row>
    <row r="221" spans="5:11" x14ac:dyDescent="0.25">
      <c r="E221" s="9">
        <f t="shared" si="14"/>
        <v>216</v>
      </c>
      <c r="F221" s="9">
        <f t="shared" ca="1" si="15"/>
        <v>0.40771004186599347</v>
      </c>
      <c r="I221">
        <f ca="1">RANK(F221,Tabla1[Aleatorio],0)</f>
        <v>157</v>
      </c>
      <c r="J221" s="2" t="str">
        <f>IF(Tabla5[[#This Row],[Cantidad]]&gt;249,"","X")</f>
        <v/>
      </c>
      <c r="K221">
        <f t="shared" si="13"/>
        <v>250</v>
      </c>
    </row>
    <row r="222" spans="5:11" x14ac:dyDescent="0.25">
      <c r="E222" s="9">
        <f t="shared" si="14"/>
        <v>217</v>
      </c>
      <c r="F222" s="9">
        <f t="shared" ca="1" si="15"/>
        <v>0.13756167863230817</v>
      </c>
      <c r="I222">
        <f ca="1">RANK(F222,Tabla1[Aleatorio],0)</f>
        <v>220</v>
      </c>
      <c r="J222" s="2" t="str">
        <f>IF(Tabla5[[#This Row],[Cantidad]]&gt;249,"","X")</f>
        <v/>
      </c>
      <c r="K222">
        <f t="shared" si="13"/>
        <v>250</v>
      </c>
    </row>
    <row r="223" spans="5:11" x14ac:dyDescent="0.25">
      <c r="E223" s="9">
        <f t="shared" si="14"/>
        <v>218</v>
      </c>
      <c r="F223" s="9">
        <f t="shared" ca="1" si="15"/>
        <v>0.50065265883280019</v>
      </c>
      <c r="I223">
        <f ca="1">RANK(F223,Tabla1[Aleatorio],0)</f>
        <v>130</v>
      </c>
      <c r="J223" s="2" t="str">
        <f>IF(Tabla5[[#This Row],[Cantidad]]&gt;249,"","X")</f>
        <v/>
      </c>
      <c r="K223">
        <f t="shared" si="13"/>
        <v>250</v>
      </c>
    </row>
    <row r="224" spans="5:11" x14ac:dyDescent="0.25">
      <c r="E224" s="9">
        <f t="shared" si="14"/>
        <v>219</v>
      </c>
      <c r="F224" s="9">
        <f t="shared" ca="1" si="15"/>
        <v>0.62256094956695063</v>
      </c>
      <c r="I224">
        <f ca="1">RANK(F224,Tabla1[Aleatorio],0)</f>
        <v>107</v>
      </c>
      <c r="J224" s="2" t="str">
        <f>IF(Tabla5[[#This Row],[Cantidad]]&gt;249,"","X")</f>
        <v/>
      </c>
      <c r="K224">
        <f t="shared" si="13"/>
        <v>250</v>
      </c>
    </row>
    <row r="225" spans="5:11" x14ac:dyDescent="0.25">
      <c r="E225" s="9">
        <f t="shared" si="14"/>
        <v>220</v>
      </c>
      <c r="F225" s="9">
        <f t="shared" ca="1" si="15"/>
        <v>0.63068130827053737</v>
      </c>
      <c r="I225">
        <f ca="1">RANK(F225,Tabla1[Aleatorio],0)</f>
        <v>102</v>
      </c>
      <c r="J225" s="2" t="str">
        <f>IF(Tabla5[[#This Row],[Cantidad]]&gt;249,"","X")</f>
        <v/>
      </c>
      <c r="K225">
        <f t="shared" si="13"/>
        <v>250</v>
      </c>
    </row>
    <row r="226" spans="5:11" x14ac:dyDescent="0.25">
      <c r="E226" s="9">
        <f t="shared" si="14"/>
        <v>221</v>
      </c>
      <c r="F226" s="9">
        <f t="shared" ca="1" si="15"/>
        <v>0.7071286359419835</v>
      </c>
      <c r="I226">
        <f ca="1">RANK(F226,Tabla1[Aleatorio],0)</f>
        <v>83</v>
      </c>
      <c r="J226" s="2" t="str">
        <f>IF(Tabla5[[#This Row],[Cantidad]]&gt;249,"","X")</f>
        <v/>
      </c>
      <c r="K226">
        <f t="shared" si="13"/>
        <v>250</v>
      </c>
    </row>
    <row r="227" spans="5:11" x14ac:dyDescent="0.25">
      <c r="E227" s="9">
        <f t="shared" si="14"/>
        <v>222</v>
      </c>
      <c r="F227" s="9">
        <f t="shared" ca="1" si="15"/>
        <v>0.32408600854612235</v>
      </c>
      <c r="I227">
        <f ca="1">RANK(F227,Tabla1[Aleatorio],0)</f>
        <v>174</v>
      </c>
      <c r="J227" s="2" t="str">
        <f>IF(Tabla5[[#This Row],[Cantidad]]&gt;249,"","X")</f>
        <v/>
      </c>
      <c r="K227">
        <f t="shared" si="13"/>
        <v>250</v>
      </c>
    </row>
    <row r="228" spans="5:11" x14ac:dyDescent="0.25">
      <c r="E228" s="9">
        <f t="shared" si="14"/>
        <v>223</v>
      </c>
      <c r="F228" s="9">
        <f t="shared" ca="1" si="15"/>
        <v>0.34014272321784955</v>
      </c>
      <c r="I228">
        <f ca="1">RANK(F228,Tabla1[Aleatorio],0)</f>
        <v>171</v>
      </c>
      <c r="J228" s="2" t="str">
        <f>IF(Tabla5[[#This Row],[Cantidad]]&gt;249,"","X")</f>
        <v/>
      </c>
      <c r="K228">
        <f t="shared" si="13"/>
        <v>250</v>
      </c>
    </row>
    <row r="229" spans="5:11" x14ac:dyDescent="0.25">
      <c r="E229" s="9">
        <f t="shared" si="14"/>
        <v>224</v>
      </c>
      <c r="F229" s="9">
        <f t="shared" ca="1" si="15"/>
        <v>0.19254740845934004</v>
      </c>
      <c r="I229">
        <f ca="1">RANK(F229,Tabla1[Aleatorio],0)</f>
        <v>206</v>
      </c>
      <c r="J229" s="2" t="str">
        <f>IF(Tabla5[[#This Row],[Cantidad]]&gt;249,"","X")</f>
        <v/>
      </c>
      <c r="K229">
        <f t="shared" si="13"/>
        <v>250</v>
      </c>
    </row>
    <row r="230" spans="5:11" x14ac:dyDescent="0.25">
      <c r="E230" s="9">
        <f t="shared" si="14"/>
        <v>225</v>
      </c>
      <c r="F230" s="9">
        <f t="shared" ca="1" si="15"/>
        <v>0.62307147191879608</v>
      </c>
      <c r="I230">
        <f ca="1">RANK(F230,Tabla1[Aleatorio],0)</f>
        <v>105</v>
      </c>
      <c r="J230" s="2" t="str">
        <f>IF(Tabla5[[#This Row],[Cantidad]]&gt;249,"","X")</f>
        <v/>
      </c>
      <c r="K230">
        <f t="shared" si="13"/>
        <v>250</v>
      </c>
    </row>
    <row r="231" spans="5:11" x14ac:dyDescent="0.25">
      <c r="E231" s="9">
        <f t="shared" si="14"/>
        <v>226</v>
      </c>
      <c r="F231" s="9">
        <f t="shared" ca="1" si="15"/>
        <v>0.60348972547072988</v>
      </c>
      <c r="I231">
        <f ca="1">RANK(F231,Tabla1[Aleatorio],0)</f>
        <v>112</v>
      </c>
      <c r="J231" s="2" t="str">
        <f>IF(Tabla5[[#This Row],[Cantidad]]&gt;249,"","X")</f>
        <v/>
      </c>
      <c r="K231">
        <f t="shared" si="13"/>
        <v>250</v>
      </c>
    </row>
    <row r="232" spans="5:11" x14ac:dyDescent="0.25">
      <c r="E232" s="9">
        <f t="shared" si="14"/>
        <v>227</v>
      </c>
      <c r="F232" s="9">
        <f t="shared" ca="1" si="15"/>
        <v>0.13423111506748808</v>
      </c>
      <c r="I232">
        <f ca="1">RANK(F232,Tabla1[Aleatorio],0)</f>
        <v>221</v>
      </c>
      <c r="J232" s="2" t="str">
        <f>IF(Tabla5[[#This Row],[Cantidad]]&gt;249,"","X")</f>
        <v/>
      </c>
      <c r="K232">
        <f t="shared" ref="K232:K255" si="16">IF(K231&lt;$K$4,K231+1,250)</f>
        <v>250</v>
      </c>
    </row>
    <row r="233" spans="5:11" x14ac:dyDescent="0.25">
      <c r="E233" s="9">
        <f t="shared" si="14"/>
        <v>228</v>
      </c>
      <c r="F233" s="9">
        <f t="shared" ca="1" si="15"/>
        <v>0.3834127084598048</v>
      </c>
      <c r="I233">
        <f ca="1">RANK(F233,Tabla1[Aleatorio],0)</f>
        <v>162</v>
      </c>
      <c r="J233" s="2" t="str">
        <f>IF(Tabla5[[#This Row],[Cantidad]]&gt;249,"","X")</f>
        <v/>
      </c>
      <c r="K233">
        <f t="shared" si="16"/>
        <v>250</v>
      </c>
    </row>
    <row r="234" spans="5:11" x14ac:dyDescent="0.25">
      <c r="E234" s="9">
        <f t="shared" si="14"/>
        <v>229</v>
      </c>
      <c r="F234" s="9">
        <f t="shared" ca="1" si="15"/>
        <v>1.4281022202960902E-2</v>
      </c>
      <c r="I234">
        <f ca="1">RANK(F234,Tabla1[Aleatorio],0)</f>
        <v>249</v>
      </c>
      <c r="J234" s="2" t="str">
        <f>IF(Tabla5[[#This Row],[Cantidad]]&gt;249,"","X")</f>
        <v/>
      </c>
      <c r="K234">
        <f t="shared" si="16"/>
        <v>250</v>
      </c>
    </row>
    <row r="235" spans="5:11" x14ac:dyDescent="0.25">
      <c r="E235" s="9">
        <f t="shared" si="14"/>
        <v>230</v>
      </c>
      <c r="F235" s="9">
        <f t="shared" ca="1" si="15"/>
        <v>0.78060706125521218</v>
      </c>
      <c r="I235">
        <f ca="1">RANK(F235,Tabla1[Aleatorio],0)</f>
        <v>58</v>
      </c>
      <c r="J235" s="2" t="str">
        <f>IF(Tabla5[[#This Row],[Cantidad]]&gt;249,"","X")</f>
        <v/>
      </c>
      <c r="K235">
        <f t="shared" si="16"/>
        <v>250</v>
      </c>
    </row>
    <row r="236" spans="5:11" x14ac:dyDescent="0.25">
      <c r="E236" s="9">
        <f t="shared" si="14"/>
        <v>231</v>
      </c>
      <c r="F236" s="9">
        <f t="shared" ca="1" si="15"/>
        <v>0.86101936249593014</v>
      </c>
      <c r="I236">
        <f ca="1">RANK(F236,Tabla1[Aleatorio],0)</f>
        <v>42</v>
      </c>
      <c r="J236" s="2" t="str">
        <f>IF(Tabla5[[#This Row],[Cantidad]]&gt;249,"","X")</f>
        <v/>
      </c>
      <c r="K236">
        <f t="shared" si="16"/>
        <v>250</v>
      </c>
    </row>
    <row r="237" spans="5:11" x14ac:dyDescent="0.25">
      <c r="E237" s="9">
        <f t="shared" si="14"/>
        <v>232</v>
      </c>
      <c r="F237" s="9">
        <f t="shared" ca="1" si="15"/>
        <v>0.49329421005956375</v>
      </c>
      <c r="I237">
        <f ca="1">RANK(F237,Tabla1[Aleatorio],0)</f>
        <v>132</v>
      </c>
      <c r="J237" s="2" t="str">
        <f>IF(Tabla5[[#This Row],[Cantidad]]&gt;249,"","X")</f>
        <v/>
      </c>
      <c r="K237">
        <f t="shared" si="16"/>
        <v>250</v>
      </c>
    </row>
    <row r="238" spans="5:11" x14ac:dyDescent="0.25">
      <c r="E238" s="9">
        <f t="shared" si="14"/>
        <v>233</v>
      </c>
      <c r="F238" s="9">
        <f t="shared" ca="1" si="15"/>
        <v>0.96487800560219261</v>
      </c>
      <c r="I238">
        <f ca="1">RANK(F238,Tabla1[Aleatorio],0)</f>
        <v>15</v>
      </c>
      <c r="J238" s="2" t="str">
        <f>IF(Tabla5[[#This Row],[Cantidad]]&gt;249,"","X")</f>
        <v/>
      </c>
      <c r="K238">
        <f t="shared" si="16"/>
        <v>250</v>
      </c>
    </row>
    <row r="239" spans="5:11" x14ac:dyDescent="0.25">
      <c r="E239" s="9">
        <f t="shared" si="14"/>
        <v>234</v>
      </c>
      <c r="F239" s="9">
        <f t="shared" ca="1" si="15"/>
        <v>0.52783534038782021</v>
      </c>
      <c r="I239">
        <f ca="1">RANK(F239,Tabla1[Aleatorio],0)</f>
        <v>124</v>
      </c>
      <c r="J239" s="2" t="str">
        <f>IF(Tabla5[[#This Row],[Cantidad]]&gt;249,"","X")</f>
        <v/>
      </c>
      <c r="K239">
        <f t="shared" si="16"/>
        <v>250</v>
      </c>
    </row>
    <row r="240" spans="5:11" x14ac:dyDescent="0.25">
      <c r="E240" s="9">
        <f t="shared" si="14"/>
        <v>235</v>
      </c>
      <c r="F240" s="9">
        <f t="shared" ca="1" si="15"/>
        <v>2.7095210596165598E-2</v>
      </c>
      <c r="I240">
        <f ca="1">RANK(F240,Tabla1[Aleatorio],0)</f>
        <v>246</v>
      </c>
      <c r="J240" s="2" t="str">
        <f>IF(Tabla5[[#This Row],[Cantidad]]&gt;249,"","X")</f>
        <v/>
      </c>
      <c r="K240">
        <f t="shared" si="16"/>
        <v>250</v>
      </c>
    </row>
    <row r="241" spans="5:11" x14ac:dyDescent="0.25">
      <c r="E241" s="9">
        <f t="shared" si="14"/>
        <v>236</v>
      </c>
      <c r="F241" s="9">
        <f t="shared" ca="1" si="15"/>
        <v>0.21828559729442976</v>
      </c>
      <c r="I241">
        <f ca="1">RANK(F241,Tabla1[Aleatorio],0)</f>
        <v>197</v>
      </c>
      <c r="J241" s="2" t="str">
        <f>IF(Tabla5[[#This Row],[Cantidad]]&gt;249,"","X")</f>
        <v/>
      </c>
      <c r="K241">
        <f t="shared" si="16"/>
        <v>250</v>
      </c>
    </row>
    <row r="242" spans="5:11" x14ac:dyDescent="0.25">
      <c r="E242" s="9">
        <f t="shared" si="14"/>
        <v>237</v>
      </c>
      <c r="F242" s="9">
        <f t="shared" ca="1" si="15"/>
        <v>0.15596632651523945</v>
      </c>
      <c r="I242">
        <f ca="1">RANK(F242,Tabla1[Aleatorio],0)</f>
        <v>215</v>
      </c>
      <c r="J242" s="2" t="str">
        <f>IF(Tabla5[[#This Row],[Cantidad]]&gt;249,"","X")</f>
        <v/>
      </c>
      <c r="K242">
        <f t="shared" si="16"/>
        <v>250</v>
      </c>
    </row>
    <row r="243" spans="5:11" x14ac:dyDescent="0.25">
      <c r="E243" s="9">
        <f t="shared" si="14"/>
        <v>238</v>
      </c>
      <c r="F243" s="9">
        <f t="shared" ca="1" si="15"/>
        <v>0.89935529856560803</v>
      </c>
      <c r="I243">
        <f ca="1">RANK(F243,Tabla1[Aleatorio],0)</f>
        <v>29</v>
      </c>
      <c r="J243" s="2" t="str">
        <f>IF(Tabla5[[#This Row],[Cantidad]]&gt;249,"","X")</f>
        <v/>
      </c>
      <c r="K243">
        <f t="shared" si="16"/>
        <v>250</v>
      </c>
    </row>
    <row r="244" spans="5:11" x14ac:dyDescent="0.25">
      <c r="E244" s="9">
        <f t="shared" si="14"/>
        <v>239</v>
      </c>
      <c r="F244" s="9">
        <f t="shared" ca="1" si="15"/>
        <v>0.13785149361957905</v>
      </c>
      <c r="I244">
        <f ca="1">RANK(F244,Tabla1[Aleatorio],0)</f>
        <v>219</v>
      </c>
      <c r="J244" s="2" t="str">
        <f>IF(Tabla5[[#This Row],[Cantidad]]&gt;249,"","X")</f>
        <v/>
      </c>
      <c r="K244">
        <f t="shared" si="16"/>
        <v>250</v>
      </c>
    </row>
    <row r="245" spans="5:11" x14ac:dyDescent="0.25">
      <c r="E245" s="9">
        <f t="shared" si="14"/>
        <v>240</v>
      </c>
      <c r="F245" s="9">
        <f t="shared" ca="1" si="15"/>
        <v>0.40330100321361917</v>
      </c>
      <c r="I245">
        <f ca="1">RANK(F245,Tabla1[Aleatorio],0)</f>
        <v>158</v>
      </c>
      <c r="J245" s="2" t="str">
        <f>IF(Tabla5[[#This Row],[Cantidad]]&gt;249,"","X")</f>
        <v/>
      </c>
      <c r="K245">
        <f t="shared" si="16"/>
        <v>250</v>
      </c>
    </row>
    <row r="246" spans="5:11" x14ac:dyDescent="0.25">
      <c r="E246" s="9">
        <f t="shared" si="14"/>
        <v>241</v>
      </c>
      <c r="F246" s="9">
        <f t="shared" ca="1" si="15"/>
        <v>0.71025610460719635</v>
      </c>
      <c r="I246">
        <f ca="1">RANK(F246,Tabla1[Aleatorio],0)</f>
        <v>82</v>
      </c>
      <c r="J246" s="2" t="str">
        <f>IF(Tabla5[[#This Row],[Cantidad]]&gt;249,"","X")</f>
        <v/>
      </c>
      <c r="K246">
        <f t="shared" si="16"/>
        <v>250</v>
      </c>
    </row>
    <row r="247" spans="5:11" x14ac:dyDescent="0.25">
      <c r="E247" s="9">
        <f t="shared" si="14"/>
        <v>242</v>
      </c>
      <c r="F247" s="9">
        <f t="shared" ca="1" si="15"/>
        <v>0.86421517309504181</v>
      </c>
      <c r="I247">
        <f ca="1">RANK(F247,Tabla1[Aleatorio],0)</f>
        <v>41</v>
      </c>
      <c r="J247" s="2" t="str">
        <f>IF(Tabla5[[#This Row],[Cantidad]]&gt;249,"","X")</f>
        <v/>
      </c>
      <c r="K247">
        <f t="shared" si="16"/>
        <v>250</v>
      </c>
    </row>
    <row r="248" spans="5:11" x14ac:dyDescent="0.25">
      <c r="E248" s="9">
        <f t="shared" si="14"/>
        <v>243</v>
      </c>
      <c r="F248" s="9">
        <f t="shared" ca="1" si="15"/>
        <v>0.89211673921904355</v>
      </c>
      <c r="I248">
        <f ca="1">RANK(F248,Tabla1[Aleatorio],0)</f>
        <v>32</v>
      </c>
      <c r="J248" s="2" t="str">
        <f>IF(Tabla5[[#This Row],[Cantidad]]&gt;249,"","X")</f>
        <v/>
      </c>
      <c r="K248">
        <f t="shared" si="16"/>
        <v>250</v>
      </c>
    </row>
    <row r="249" spans="5:11" x14ac:dyDescent="0.25">
      <c r="E249" s="9">
        <f t="shared" si="14"/>
        <v>244</v>
      </c>
      <c r="F249" s="9">
        <f t="shared" ca="1" si="15"/>
        <v>0.3857287866569955</v>
      </c>
      <c r="I249">
        <f ca="1">RANK(F249,Tabla1[Aleatorio],0)</f>
        <v>161</v>
      </c>
      <c r="J249" s="2" t="str">
        <f>IF(Tabla5[[#This Row],[Cantidad]]&gt;249,"","X")</f>
        <v/>
      </c>
      <c r="K249">
        <f t="shared" si="16"/>
        <v>250</v>
      </c>
    </row>
    <row r="250" spans="5:11" x14ac:dyDescent="0.25">
      <c r="E250" s="9">
        <f t="shared" si="14"/>
        <v>245</v>
      </c>
      <c r="F250" s="9">
        <f t="shared" ca="1" si="15"/>
        <v>0.97175038075657172</v>
      </c>
      <c r="I250">
        <f ca="1">RANK(F250,Tabla1[Aleatorio],0)</f>
        <v>11</v>
      </c>
      <c r="J250" s="2" t="str">
        <f>IF(Tabla5[[#This Row],[Cantidad]]&gt;249,"","X")</f>
        <v/>
      </c>
      <c r="K250">
        <f t="shared" si="16"/>
        <v>250</v>
      </c>
    </row>
    <row r="251" spans="5:11" x14ac:dyDescent="0.25">
      <c r="E251" s="9">
        <f t="shared" si="14"/>
        <v>246</v>
      </c>
      <c r="F251" s="9">
        <f t="shared" ca="1" si="15"/>
        <v>0.98247476988801985</v>
      </c>
      <c r="I251">
        <f ca="1">RANK(F251,Tabla1[Aleatorio],0)</f>
        <v>8</v>
      </c>
      <c r="J251" s="2" t="str">
        <f>IF(Tabla5[[#This Row],[Cantidad]]&gt;249,"","X")</f>
        <v/>
      </c>
      <c r="K251">
        <f t="shared" si="16"/>
        <v>250</v>
      </c>
    </row>
    <row r="252" spans="5:11" x14ac:dyDescent="0.25">
      <c r="E252" s="9">
        <f t="shared" si="14"/>
        <v>247</v>
      </c>
      <c r="F252" s="9">
        <f t="shared" ca="1" si="15"/>
        <v>0.43393530960931737</v>
      </c>
      <c r="I252">
        <f ca="1">RANK(F252,Tabla1[Aleatorio],0)</f>
        <v>150</v>
      </c>
      <c r="J252" s="2" t="str">
        <f>IF(Tabla5[[#This Row],[Cantidad]]&gt;249,"","X")</f>
        <v/>
      </c>
      <c r="K252">
        <f t="shared" si="16"/>
        <v>250</v>
      </c>
    </row>
    <row r="253" spans="5:11" x14ac:dyDescent="0.25">
      <c r="E253" s="9">
        <f t="shared" si="14"/>
        <v>248</v>
      </c>
      <c r="F253" s="9">
        <f t="shared" ca="1" si="15"/>
        <v>0.99993010523041903</v>
      </c>
      <c r="I253">
        <f ca="1">RANK(F253,Tabla1[Aleatorio],0)</f>
        <v>1</v>
      </c>
      <c r="J253" s="2" t="str">
        <f>IF(Tabla5[[#This Row],[Cantidad]]&gt;249,"","X")</f>
        <v/>
      </c>
      <c r="K253">
        <f t="shared" si="16"/>
        <v>250</v>
      </c>
    </row>
    <row r="254" spans="5:11" x14ac:dyDescent="0.25">
      <c r="E254" s="9">
        <f t="shared" si="14"/>
        <v>249</v>
      </c>
      <c r="F254" s="9">
        <f t="shared" ca="1" si="15"/>
        <v>0.49628892437340622</v>
      </c>
      <c r="I254">
        <f ca="1">RANK(F254,Tabla1[Aleatorio],0)</f>
        <v>131</v>
      </c>
      <c r="J254" s="2" t="str">
        <f>IF(Tabla5[[#This Row],[Cantidad]]&gt;249,"","X")</f>
        <v/>
      </c>
      <c r="K254">
        <f t="shared" si="16"/>
        <v>250</v>
      </c>
    </row>
    <row r="255" spans="5:11" x14ac:dyDescent="0.25">
      <c r="E255" s="9">
        <f t="shared" si="14"/>
        <v>250</v>
      </c>
      <c r="F255" s="9">
        <f t="shared" ca="1" si="15"/>
        <v>0.16608156375106775</v>
      </c>
      <c r="I255">
        <f ca="1">RANK(F255,Tabla1[Aleatorio],0)</f>
        <v>213</v>
      </c>
      <c r="J255" s="2" t="str">
        <f>IF(Tabla5[[#This Row],[Cantidad]]&gt;249,"","X")</f>
        <v/>
      </c>
      <c r="K255">
        <f t="shared" si="16"/>
        <v>250</v>
      </c>
    </row>
  </sheetData>
  <mergeCells count="1">
    <mergeCell ref="I4:J4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view="pageBreakPreview" zoomScale="60" zoomScaleNormal="100" workbookViewId="0">
      <selection activeCell="E5" sqref="E5"/>
    </sheetView>
  </sheetViews>
  <sheetFormatPr baseColWidth="10" defaultRowHeight="15" x14ac:dyDescent="0.25"/>
  <cols>
    <col min="4" max="4" width="4.42578125" customWidth="1"/>
    <col min="8" max="8" width="4.42578125" customWidth="1"/>
    <col min="12" max="12" width="4.42578125" customWidth="1"/>
    <col min="16" max="16" width="4.42578125" customWidth="1"/>
  </cols>
  <sheetData>
    <row r="1" spans="1:20" x14ac:dyDescent="0.25">
      <c r="A1" s="53" t="s">
        <v>14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2" spans="1:20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</row>
    <row r="4" spans="1:20" ht="23.25" x14ac:dyDescent="0.35">
      <c r="A4" s="52" t="s">
        <v>11</v>
      </c>
      <c r="B4" s="52"/>
      <c r="C4" s="52"/>
      <c r="D4" s="52"/>
      <c r="E4" s="51" t="s">
        <v>22</v>
      </c>
      <c r="F4" s="51"/>
      <c r="G4" s="51"/>
      <c r="H4" s="51"/>
      <c r="I4" s="51"/>
      <c r="J4" s="51"/>
      <c r="K4" s="51"/>
      <c r="L4" s="10"/>
      <c r="M4" s="10"/>
      <c r="O4" s="52" t="s">
        <v>13</v>
      </c>
      <c r="P4" s="52"/>
      <c r="Q4" s="52"/>
      <c r="R4" s="51" t="s">
        <v>21</v>
      </c>
      <c r="S4" s="51"/>
      <c r="T4" s="51"/>
    </row>
    <row r="6" spans="1:20" ht="23.25" x14ac:dyDescent="0.35">
      <c r="A6" s="52" t="s">
        <v>12</v>
      </c>
      <c r="B6" s="52"/>
      <c r="C6" s="52"/>
      <c r="D6" s="52"/>
      <c r="E6" s="51" t="s">
        <v>21</v>
      </c>
      <c r="F6" s="51"/>
      <c r="G6" s="51"/>
      <c r="H6" s="51"/>
      <c r="I6" s="51"/>
      <c r="J6" s="51"/>
      <c r="K6" s="51"/>
      <c r="L6" s="10"/>
      <c r="M6" s="10"/>
    </row>
    <row r="8" spans="1:20" x14ac:dyDescent="0.25">
      <c r="C8" s="2">
        <f ca="1">COUNTIF(C10:C59,"x")</f>
        <v>16</v>
      </c>
      <c r="D8" s="2"/>
      <c r="E8" s="2"/>
      <c r="F8" s="2"/>
      <c r="G8" s="2">
        <f ca="1">COUNTIF(G10:G59,"x")</f>
        <v>21</v>
      </c>
      <c r="H8" s="2"/>
      <c r="I8" s="2"/>
      <c r="J8" s="2"/>
      <c r="K8" s="2">
        <f ca="1">COUNTIF(K10:K59,"x")</f>
        <v>15</v>
      </c>
      <c r="L8" s="2"/>
      <c r="M8" s="2"/>
      <c r="N8" s="2"/>
      <c r="O8" s="2">
        <f ca="1">COUNTIF(O10:O59,"x")</f>
        <v>12</v>
      </c>
      <c r="P8" s="2"/>
      <c r="Q8" s="2"/>
      <c r="R8" s="2"/>
      <c r="S8" s="2">
        <f ca="1">COUNTIF(S10:S59,"x")</f>
        <v>9</v>
      </c>
      <c r="T8" s="13">
        <f ca="1">SUM(C8,G8,K8,O8,S8)</f>
        <v>73</v>
      </c>
    </row>
    <row r="9" spans="1:20" s="9" customFormat="1" x14ac:dyDescent="0.25">
      <c r="A9" s="31" t="s">
        <v>5</v>
      </c>
      <c r="B9" s="32"/>
      <c r="C9" s="7" t="s">
        <v>8</v>
      </c>
      <c r="E9" s="31" t="s">
        <v>5</v>
      </c>
      <c r="F9" s="32"/>
      <c r="G9" s="7" t="s">
        <v>8</v>
      </c>
      <c r="I9" s="31" t="s">
        <v>5</v>
      </c>
      <c r="J9" s="32"/>
      <c r="K9" s="7" t="s">
        <v>8</v>
      </c>
      <c r="M9" s="31" t="s">
        <v>5</v>
      </c>
      <c r="N9" s="32"/>
      <c r="O9" s="7" t="s">
        <v>8</v>
      </c>
      <c r="Q9" s="31" t="s">
        <v>5</v>
      </c>
      <c r="R9" s="32"/>
      <c r="S9" s="7" t="s">
        <v>8</v>
      </c>
    </row>
    <row r="10" spans="1:20" s="9" customFormat="1" ht="15.75" x14ac:dyDescent="0.25">
      <c r="A10" s="54">
        <v>1</v>
      </c>
      <c r="B10" s="55"/>
      <c r="C10" s="11" t="str">
        <f ca="1">IFERROR(VLOOKUP(A10,Tabla5[],2,FALSE),"")</f>
        <v/>
      </c>
      <c r="D10" s="12"/>
      <c r="E10" s="54">
        <v>51</v>
      </c>
      <c r="F10" s="55"/>
      <c r="G10" s="11" t="str">
        <f ca="1">IFERROR(VLOOKUP(E10,Tabla5[],2,FALSE),"")</f>
        <v>X</v>
      </c>
      <c r="H10" s="12"/>
      <c r="I10" s="54">
        <f>E59+1</f>
        <v>101</v>
      </c>
      <c r="J10" s="55"/>
      <c r="K10" s="11" t="str">
        <f ca="1">IFERROR(VLOOKUP(I10,Tabla5[],2,FALSE),"")</f>
        <v/>
      </c>
      <c r="L10" s="12"/>
      <c r="M10" s="54">
        <f>I59+1</f>
        <v>151</v>
      </c>
      <c r="N10" s="55"/>
      <c r="O10" s="11" t="str">
        <f ca="1">IFERROR(VLOOKUP(M10,Tabla5[],2,FALSE),"")</f>
        <v/>
      </c>
      <c r="P10" s="12"/>
      <c r="Q10" s="54">
        <f>M59+1</f>
        <v>201</v>
      </c>
      <c r="R10" s="55"/>
      <c r="S10" s="11" t="str">
        <f ca="1">IFERROR(VLOOKUP(Q10,Tabla5[],2,FALSE),"")</f>
        <v/>
      </c>
    </row>
    <row r="11" spans="1:20" s="9" customFormat="1" ht="15.75" x14ac:dyDescent="0.25">
      <c r="A11" s="54">
        <v>2</v>
      </c>
      <c r="B11" s="55"/>
      <c r="C11" s="11" t="str">
        <f ca="1">IFERROR(VLOOKUP(A11,Tabla5[],2,FALSE),"")</f>
        <v/>
      </c>
      <c r="D11" s="12"/>
      <c r="E11" s="54">
        <v>52</v>
      </c>
      <c r="F11" s="55"/>
      <c r="G11" s="11" t="str">
        <f ca="1">IFERROR(VLOOKUP(E11,Tabla5[],2,FALSE),"")</f>
        <v/>
      </c>
      <c r="H11" s="12"/>
      <c r="I11" s="54">
        <f>I10+1</f>
        <v>102</v>
      </c>
      <c r="J11" s="55"/>
      <c r="K11" s="11" t="str">
        <f ca="1">IFERROR(VLOOKUP(I11,Tabla5[],2,FALSE),"")</f>
        <v/>
      </c>
      <c r="L11" s="12"/>
      <c r="M11" s="54">
        <f>M10+1</f>
        <v>152</v>
      </c>
      <c r="N11" s="55"/>
      <c r="O11" s="11" t="str">
        <f ca="1">IFERROR(VLOOKUP(M11,Tabla5[],2,FALSE),"")</f>
        <v/>
      </c>
      <c r="P11" s="12"/>
      <c r="Q11" s="54">
        <f>Q10+1</f>
        <v>202</v>
      </c>
      <c r="R11" s="55"/>
      <c r="S11" s="11" t="str">
        <f ca="1">IFERROR(VLOOKUP(Q11,Tabla5[],2,FALSE),"")</f>
        <v/>
      </c>
    </row>
    <row r="12" spans="1:20" s="9" customFormat="1" ht="15.75" x14ac:dyDescent="0.25">
      <c r="A12" s="54">
        <v>3</v>
      </c>
      <c r="B12" s="55"/>
      <c r="C12" s="11" t="str">
        <f ca="1">IFERROR(VLOOKUP(A12,Tabla5[],2,FALSE),"")</f>
        <v>X</v>
      </c>
      <c r="D12" s="12"/>
      <c r="E12" s="54">
        <v>53</v>
      </c>
      <c r="F12" s="55"/>
      <c r="G12" s="11" t="str">
        <f ca="1">IFERROR(VLOOKUP(E12,Tabla5[],2,FALSE),"")</f>
        <v/>
      </c>
      <c r="H12" s="12"/>
      <c r="I12" s="54">
        <f t="shared" ref="I12:I59" si="0">I11+1</f>
        <v>103</v>
      </c>
      <c r="J12" s="55"/>
      <c r="K12" s="11" t="str">
        <f ca="1">IFERROR(VLOOKUP(I12,Tabla5[],2,FALSE),"")</f>
        <v/>
      </c>
      <c r="L12" s="12"/>
      <c r="M12" s="54">
        <f t="shared" ref="M12:M59" si="1">M11+1</f>
        <v>153</v>
      </c>
      <c r="N12" s="55"/>
      <c r="O12" s="11" t="str">
        <f ca="1">IFERROR(VLOOKUP(M12,Tabla5[],2,FALSE),"")</f>
        <v/>
      </c>
      <c r="P12" s="12"/>
      <c r="Q12" s="54">
        <f t="shared" ref="Q12:Q59" si="2">Q11+1</f>
        <v>203</v>
      </c>
      <c r="R12" s="55"/>
      <c r="S12" s="11" t="str">
        <f ca="1">IFERROR(VLOOKUP(Q12,Tabla5[],2,FALSE),"")</f>
        <v/>
      </c>
    </row>
    <row r="13" spans="1:20" s="9" customFormat="1" ht="15.75" x14ac:dyDescent="0.25">
      <c r="A13" s="54">
        <v>4</v>
      </c>
      <c r="B13" s="55"/>
      <c r="C13" s="11" t="str">
        <f ca="1">IFERROR(VLOOKUP(A13,Tabla5[],2,FALSE),"")</f>
        <v/>
      </c>
      <c r="D13" s="12"/>
      <c r="E13" s="54">
        <v>54</v>
      </c>
      <c r="F13" s="55"/>
      <c r="G13" s="11" t="str">
        <f ca="1">IFERROR(VLOOKUP(E13,Tabla5[],2,FALSE),"")</f>
        <v>X</v>
      </c>
      <c r="H13" s="12"/>
      <c r="I13" s="54">
        <f t="shared" si="0"/>
        <v>104</v>
      </c>
      <c r="J13" s="55"/>
      <c r="K13" s="11" t="str">
        <f ca="1">IFERROR(VLOOKUP(I13,Tabla5[],2,FALSE),"")</f>
        <v/>
      </c>
      <c r="L13" s="12"/>
      <c r="M13" s="54">
        <f t="shared" si="1"/>
        <v>154</v>
      </c>
      <c r="N13" s="55"/>
      <c r="O13" s="11" t="str">
        <f ca="1">IFERROR(VLOOKUP(M13,Tabla5[],2,FALSE),"")</f>
        <v>X</v>
      </c>
      <c r="P13" s="12"/>
      <c r="Q13" s="54">
        <f t="shared" si="2"/>
        <v>204</v>
      </c>
      <c r="R13" s="55"/>
      <c r="S13" s="11" t="str">
        <f ca="1">IFERROR(VLOOKUP(Q13,Tabla5[],2,FALSE),"")</f>
        <v/>
      </c>
    </row>
    <row r="14" spans="1:20" s="9" customFormat="1" ht="15.75" x14ac:dyDescent="0.25">
      <c r="A14" s="54">
        <v>5</v>
      </c>
      <c r="B14" s="55"/>
      <c r="C14" s="11" t="str">
        <f ca="1">IFERROR(VLOOKUP(A14,Tabla5[],2,FALSE),"")</f>
        <v/>
      </c>
      <c r="D14" s="12"/>
      <c r="E14" s="54">
        <v>55</v>
      </c>
      <c r="F14" s="55"/>
      <c r="G14" s="11" t="str">
        <f ca="1">IFERROR(VLOOKUP(E14,Tabla5[],2,FALSE),"")</f>
        <v/>
      </c>
      <c r="H14" s="12"/>
      <c r="I14" s="54">
        <f t="shared" si="0"/>
        <v>105</v>
      </c>
      <c r="J14" s="55"/>
      <c r="K14" s="11" t="str">
        <f ca="1">IFERROR(VLOOKUP(I14,Tabla5[],2,FALSE),"")</f>
        <v/>
      </c>
      <c r="L14" s="12"/>
      <c r="M14" s="54">
        <f t="shared" si="1"/>
        <v>155</v>
      </c>
      <c r="N14" s="55"/>
      <c r="O14" s="11" t="str">
        <f ca="1">IFERROR(VLOOKUP(M14,Tabla5[],2,FALSE),"")</f>
        <v>X</v>
      </c>
      <c r="P14" s="12"/>
      <c r="Q14" s="54">
        <f t="shared" si="2"/>
        <v>205</v>
      </c>
      <c r="R14" s="55"/>
      <c r="S14" s="11" t="str">
        <f ca="1">IFERROR(VLOOKUP(Q14,Tabla5[],2,FALSE),"")</f>
        <v/>
      </c>
    </row>
    <row r="15" spans="1:20" s="9" customFormat="1" ht="15.75" x14ac:dyDescent="0.25">
      <c r="A15" s="54">
        <v>6</v>
      </c>
      <c r="B15" s="55"/>
      <c r="C15" s="11" t="str">
        <f ca="1">IFERROR(VLOOKUP(A15,Tabla5[],2,FALSE),"")</f>
        <v>X</v>
      </c>
      <c r="D15" s="12"/>
      <c r="E15" s="54">
        <v>56</v>
      </c>
      <c r="F15" s="55"/>
      <c r="G15" s="11" t="str">
        <f ca="1">IFERROR(VLOOKUP(E15,Tabla5[],2,FALSE),"")</f>
        <v>X</v>
      </c>
      <c r="H15" s="12"/>
      <c r="I15" s="54">
        <f t="shared" si="0"/>
        <v>106</v>
      </c>
      <c r="J15" s="55"/>
      <c r="K15" s="11" t="str">
        <f ca="1">IFERROR(VLOOKUP(I15,Tabla5[],2,FALSE),"")</f>
        <v/>
      </c>
      <c r="L15" s="12"/>
      <c r="M15" s="54">
        <f t="shared" si="1"/>
        <v>156</v>
      </c>
      <c r="N15" s="55"/>
      <c r="O15" s="11" t="str">
        <f ca="1">IFERROR(VLOOKUP(M15,Tabla5[],2,FALSE),"")</f>
        <v/>
      </c>
      <c r="P15" s="12"/>
      <c r="Q15" s="54">
        <f t="shared" si="2"/>
        <v>206</v>
      </c>
      <c r="R15" s="55"/>
      <c r="S15" s="11" t="str">
        <f ca="1">IFERROR(VLOOKUP(Q15,Tabla5[],2,FALSE),"")</f>
        <v/>
      </c>
    </row>
    <row r="16" spans="1:20" s="9" customFormat="1" ht="15.75" x14ac:dyDescent="0.25">
      <c r="A16" s="54">
        <v>7</v>
      </c>
      <c r="B16" s="55"/>
      <c r="C16" s="11" t="str">
        <f ca="1">IFERROR(VLOOKUP(A16,Tabla5[],2,FALSE),"")</f>
        <v>X</v>
      </c>
      <c r="D16" s="12"/>
      <c r="E16" s="54">
        <v>57</v>
      </c>
      <c r="F16" s="55"/>
      <c r="G16" s="11" t="str">
        <f ca="1">IFERROR(VLOOKUP(E16,Tabla5[],2,FALSE),"")</f>
        <v/>
      </c>
      <c r="H16" s="12"/>
      <c r="I16" s="54">
        <f t="shared" si="0"/>
        <v>107</v>
      </c>
      <c r="J16" s="55"/>
      <c r="K16" s="11" t="str">
        <f ca="1">IFERROR(VLOOKUP(I16,Tabla5[],2,FALSE),"")</f>
        <v/>
      </c>
      <c r="L16" s="12"/>
      <c r="M16" s="54">
        <f t="shared" si="1"/>
        <v>157</v>
      </c>
      <c r="N16" s="55"/>
      <c r="O16" s="11" t="str">
        <f ca="1">IFERROR(VLOOKUP(M16,Tabla5[],2,FALSE),"")</f>
        <v/>
      </c>
      <c r="P16" s="12"/>
      <c r="Q16" s="54">
        <f t="shared" si="2"/>
        <v>207</v>
      </c>
      <c r="R16" s="55"/>
      <c r="S16" s="11" t="str">
        <f ca="1">IFERROR(VLOOKUP(Q16,Tabla5[],2,FALSE),"")</f>
        <v/>
      </c>
    </row>
    <row r="17" spans="1:19" s="9" customFormat="1" ht="15.75" x14ac:dyDescent="0.25">
      <c r="A17" s="54">
        <v>8</v>
      </c>
      <c r="B17" s="55"/>
      <c r="C17" s="11" t="str">
        <f ca="1">IFERROR(VLOOKUP(A17,Tabla5[],2,FALSE),"")</f>
        <v/>
      </c>
      <c r="D17" s="12"/>
      <c r="E17" s="54">
        <v>58</v>
      </c>
      <c r="F17" s="55"/>
      <c r="G17" s="11" t="str">
        <f ca="1">IFERROR(VLOOKUP(E17,Tabla5[],2,FALSE),"")</f>
        <v/>
      </c>
      <c r="H17" s="12"/>
      <c r="I17" s="54">
        <f t="shared" si="0"/>
        <v>108</v>
      </c>
      <c r="J17" s="55"/>
      <c r="K17" s="11" t="str">
        <f ca="1">IFERROR(VLOOKUP(I17,Tabla5[],2,FALSE),"")</f>
        <v>X</v>
      </c>
      <c r="L17" s="12"/>
      <c r="M17" s="54">
        <f t="shared" si="1"/>
        <v>158</v>
      </c>
      <c r="N17" s="55"/>
      <c r="O17" s="11" t="str">
        <f ca="1">IFERROR(VLOOKUP(M17,Tabla5[],2,FALSE),"")</f>
        <v/>
      </c>
      <c r="P17" s="12"/>
      <c r="Q17" s="54">
        <f t="shared" si="2"/>
        <v>208</v>
      </c>
      <c r="R17" s="55"/>
      <c r="S17" s="11" t="str">
        <f ca="1">IFERROR(VLOOKUP(Q17,Tabla5[],2,FALSE),"")</f>
        <v/>
      </c>
    </row>
    <row r="18" spans="1:19" s="9" customFormat="1" ht="15.75" x14ac:dyDescent="0.25">
      <c r="A18" s="54">
        <v>9</v>
      </c>
      <c r="B18" s="55"/>
      <c r="C18" s="11" t="str">
        <f ca="1">IFERROR(VLOOKUP(A18,Tabla5[],2,FALSE),"")</f>
        <v/>
      </c>
      <c r="D18" s="12"/>
      <c r="E18" s="54">
        <v>59</v>
      </c>
      <c r="F18" s="55"/>
      <c r="G18" s="11" t="str">
        <f ca="1">IFERROR(VLOOKUP(E18,Tabla5[],2,FALSE),"")</f>
        <v/>
      </c>
      <c r="H18" s="12"/>
      <c r="I18" s="54">
        <f t="shared" si="0"/>
        <v>109</v>
      </c>
      <c r="J18" s="55"/>
      <c r="K18" s="11" t="str">
        <f ca="1">IFERROR(VLOOKUP(I18,Tabla5[],2,FALSE),"")</f>
        <v/>
      </c>
      <c r="L18" s="12"/>
      <c r="M18" s="54">
        <f t="shared" si="1"/>
        <v>159</v>
      </c>
      <c r="N18" s="55"/>
      <c r="O18" s="11" t="str">
        <f ca="1">IFERROR(VLOOKUP(M18,Tabla5[],2,FALSE),"")</f>
        <v/>
      </c>
      <c r="P18" s="12"/>
      <c r="Q18" s="54">
        <f t="shared" si="2"/>
        <v>209</v>
      </c>
      <c r="R18" s="55"/>
      <c r="S18" s="11" t="str">
        <f ca="1">IFERROR(VLOOKUP(Q18,Tabla5[],2,FALSE),"")</f>
        <v/>
      </c>
    </row>
    <row r="19" spans="1:19" s="9" customFormat="1" ht="15.75" x14ac:dyDescent="0.25">
      <c r="A19" s="54">
        <v>10</v>
      </c>
      <c r="B19" s="55"/>
      <c r="C19" s="11" t="str">
        <f ca="1">IFERROR(VLOOKUP(A19,Tabla5[],2,FALSE),"")</f>
        <v/>
      </c>
      <c r="D19" s="12"/>
      <c r="E19" s="54">
        <v>60</v>
      </c>
      <c r="F19" s="55"/>
      <c r="G19" s="11" t="str">
        <f ca="1">IFERROR(VLOOKUP(E19,Tabla5[],2,FALSE),"")</f>
        <v>X</v>
      </c>
      <c r="H19" s="12"/>
      <c r="I19" s="54">
        <f t="shared" si="0"/>
        <v>110</v>
      </c>
      <c r="J19" s="55"/>
      <c r="K19" s="11" t="str">
        <f ca="1">IFERROR(VLOOKUP(I19,Tabla5[],2,FALSE),"")</f>
        <v>X</v>
      </c>
      <c r="L19" s="12"/>
      <c r="M19" s="54">
        <f t="shared" si="1"/>
        <v>160</v>
      </c>
      <c r="N19" s="55"/>
      <c r="O19" s="11" t="str">
        <f ca="1">IFERROR(VLOOKUP(M19,Tabla5[],2,FALSE),"")</f>
        <v/>
      </c>
      <c r="P19" s="12"/>
      <c r="Q19" s="54">
        <f t="shared" si="2"/>
        <v>210</v>
      </c>
      <c r="R19" s="55"/>
      <c r="S19" s="11" t="str">
        <f ca="1">IFERROR(VLOOKUP(Q19,Tabla5[],2,FALSE),"")</f>
        <v>X</v>
      </c>
    </row>
    <row r="20" spans="1:19" s="9" customFormat="1" ht="15.75" x14ac:dyDescent="0.25">
      <c r="A20" s="54">
        <v>11</v>
      </c>
      <c r="B20" s="55"/>
      <c r="C20" s="11" t="str">
        <f ca="1">IFERROR(VLOOKUP(A20,Tabla5[],2,FALSE),"")</f>
        <v/>
      </c>
      <c r="D20" s="12"/>
      <c r="E20" s="54">
        <v>61</v>
      </c>
      <c r="F20" s="55"/>
      <c r="G20" s="11" t="str">
        <f ca="1">IFERROR(VLOOKUP(E20,Tabla5[],2,FALSE),"")</f>
        <v>X</v>
      </c>
      <c r="H20" s="12"/>
      <c r="I20" s="54">
        <f t="shared" si="0"/>
        <v>111</v>
      </c>
      <c r="J20" s="55"/>
      <c r="K20" s="11" t="str">
        <f ca="1">IFERROR(VLOOKUP(I20,Tabla5[],2,FALSE),"")</f>
        <v>X</v>
      </c>
      <c r="L20" s="12"/>
      <c r="M20" s="54">
        <f t="shared" si="1"/>
        <v>161</v>
      </c>
      <c r="N20" s="55"/>
      <c r="O20" s="11" t="str">
        <f ca="1">IFERROR(VLOOKUP(M20,Tabla5[],2,FALSE),"")</f>
        <v/>
      </c>
      <c r="P20" s="12"/>
      <c r="Q20" s="54">
        <f t="shared" si="2"/>
        <v>211</v>
      </c>
      <c r="R20" s="55"/>
      <c r="S20" s="11" t="str">
        <f ca="1">IFERROR(VLOOKUP(Q20,Tabla5[],2,FALSE),"")</f>
        <v/>
      </c>
    </row>
    <row r="21" spans="1:19" s="9" customFormat="1" ht="15.75" x14ac:dyDescent="0.25">
      <c r="A21" s="54">
        <v>12</v>
      </c>
      <c r="B21" s="55"/>
      <c r="C21" s="11" t="str">
        <f ca="1">IFERROR(VLOOKUP(A21,Tabla5[],2,FALSE),"")</f>
        <v/>
      </c>
      <c r="D21" s="12"/>
      <c r="E21" s="54">
        <v>62</v>
      </c>
      <c r="F21" s="55"/>
      <c r="G21" s="11" t="str">
        <f ca="1">IFERROR(VLOOKUP(E21,Tabla5[],2,FALSE),"")</f>
        <v>X</v>
      </c>
      <c r="H21" s="12"/>
      <c r="I21" s="54">
        <f t="shared" si="0"/>
        <v>112</v>
      </c>
      <c r="J21" s="55"/>
      <c r="K21" s="11" t="str">
        <f ca="1">IFERROR(VLOOKUP(I21,Tabla5[],2,FALSE),"")</f>
        <v/>
      </c>
      <c r="L21" s="12"/>
      <c r="M21" s="54">
        <f t="shared" si="1"/>
        <v>162</v>
      </c>
      <c r="N21" s="55"/>
      <c r="O21" s="11" t="str">
        <f ca="1">IFERROR(VLOOKUP(M21,Tabla5[],2,FALSE),"")</f>
        <v/>
      </c>
      <c r="P21" s="12"/>
      <c r="Q21" s="54">
        <f t="shared" si="2"/>
        <v>212</v>
      </c>
      <c r="R21" s="55"/>
      <c r="S21" s="11" t="str">
        <f ca="1">IFERROR(VLOOKUP(Q21,Tabla5[],2,FALSE),"")</f>
        <v>X</v>
      </c>
    </row>
    <row r="22" spans="1:19" s="9" customFormat="1" ht="15.75" x14ac:dyDescent="0.25">
      <c r="A22" s="54">
        <v>13</v>
      </c>
      <c r="B22" s="55"/>
      <c r="C22" s="11" t="str">
        <f ca="1">IFERROR(VLOOKUP(A22,Tabla5[],2,FALSE),"")</f>
        <v>X</v>
      </c>
      <c r="D22" s="12"/>
      <c r="E22" s="54">
        <v>63</v>
      </c>
      <c r="F22" s="55"/>
      <c r="G22" s="11" t="str">
        <f ca="1">IFERROR(VLOOKUP(E22,Tabla5[],2,FALSE),"")</f>
        <v>X</v>
      </c>
      <c r="H22" s="12"/>
      <c r="I22" s="54">
        <f t="shared" si="0"/>
        <v>113</v>
      </c>
      <c r="J22" s="55"/>
      <c r="K22" s="11" t="str">
        <f ca="1">IFERROR(VLOOKUP(I22,Tabla5[],2,FALSE),"")</f>
        <v>X</v>
      </c>
      <c r="L22" s="12"/>
      <c r="M22" s="54">
        <f t="shared" si="1"/>
        <v>163</v>
      </c>
      <c r="N22" s="55"/>
      <c r="O22" s="11" t="str">
        <f ca="1">IFERROR(VLOOKUP(M22,Tabla5[],2,FALSE),"")</f>
        <v/>
      </c>
      <c r="P22" s="12"/>
      <c r="Q22" s="54">
        <f t="shared" si="2"/>
        <v>213</v>
      </c>
      <c r="R22" s="55"/>
      <c r="S22" s="11" t="str">
        <f ca="1">IFERROR(VLOOKUP(Q22,Tabla5[],2,FALSE),"")</f>
        <v/>
      </c>
    </row>
    <row r="23" spans="1:19" s="9" customFormat="1" ht="15.75" x14ac:dyDescent="0.25">
      <c r="A23" s="54">
        <v>14</v>
      </c>
      <c r="B23" s="55"/>
      <c r="C23" s="11" t="str">
        <f ca="1">IFERROR(VLOOKUP(A23,Tabla5[],2,FALSE),"")</f>
        <v/>
      </c>
      <c r="D23" s="12"/>
      <c r="E23" s="54">
        <v>64</v>
      </c>
      <c r="F23" s="55"/>
      <c r="G23" s="11" t="str">
        <f ca="1">IFERROR(VLOOKUP(E23,Tabla5[],2,FALSE),"")</f>
        <v>X</v>
      </c>
      <c r="H23" s="12"/>
      <c r="I23" s="54">
        <f t="shared" si="0"/>
        <v>114</v>
      </c>
      <c r="J23" s="55"/>
      <c r="K23" s="11" t="str">
        <f ca="1">IFERROR(VLOOKUP(I23,Tabla5[],2,FALSE),"")</f>
        <v>X</v>
      </c>
      <c r="L23" s="12"/>
      <c r="M23" s="54">
        <f t="shared" si="1"/>
        <v>164</v>
      </c>
      <c r="N23" s="55"/>
      <c r="O23" s="11" t="str">
        <f ca="1">IFERROR(VLOOKUP(M23,Tabla5[],2,FALSE),"")</f>
        <v>X</v>
      </c>
      <c r="P23" s="12"/>
      <c r="Q23" s="54">
        <f t="shared" si="2"/>
        <v>214</v>
      </c>
      <c r="R23" s="55"/>
      <c r="S23" s="11" t="str">
        <f ca="1">IFERROR(VLOOKUP(Q23,Tabla5[],2,FALSE),"")</f>
        <v/>
      </c>
    </row>
    <row r="24" spans="1:19" s="9" customFormat="1" ht="15.75" x14ac:dyDescent="0.25">
      <c r="A24" s="54">
        <v>15</v>
      </c>
      <c r="B24" s="55"/>
      <c r="C24" s="11" t="str">
        <f ca="1">IFERROR(VLOOKUP(A24,Tabla5[],2,FALSE),"")</f>
        <v/>
      </c>
      <c r="D24" s="12"/>
      <c r="E24" s="54">
        <v>65</v>
      </c>
      <c r="F24" s="55"/>
      <c r="G24" s="11" t="str">
        <f ca="1">IFERROR(VLOOKUP(E24,Tabla5[],2,FALSE),"")</f>
        <v/>
      </c>
      <c r="H24" s="12"/>
      <c r="I24" s="54">
        <f t="shared" si="0"/>
        <v>115</v>
      </c>
      <c r="J24" s="55"/>
      <c r="K24" s="11" t="str">
        <f ca="1">IFERROR(VLOOKUP(I24,Tabla5[],2,FALSE),"")</f>
        <v/>
      </c>
      <c r="L24" s="12"/>
      <c r="M24" s="54">
        <f t="shared" si="1"/>
        <v>165</v>
      </c>
      <c r="N24" s="55"/>
      <c r="O24" s="11" t="str">
        <f ca="1">IFERROR(VLOOKUP(M24,Tabla5[],2,FALSE),"")</f>
        <v/>
      </c>
      <c r="P24" s="12"/>
      <c r="Q24" s="54">
        <f t="shared" si="2"/>
        <v>215</v>
      </c>
      <c r="R24" s="55"/>
      <c r="S24" s="11" t="str">
        <f ca="1">IFERROR(VLOOKUP(Q24,Tabla5[],2,FALSE),"")</f>
        <v/>
      </c>
    </row>
    <row r="25" spans="1:19" s="9" customFormat="1" ht="15.75" x14ac:dyDescent="0.25">
      <c r="A25" s="54">
        <v>16</v>
      </c>
      <c r="B25" s="55"/>
      <c r="C25" s="11" t="str">
        <f ca="1">IFERROR(VLOOKUP(A25,Tabla5[],2,FALSE),"")</f>
        <v>X</v>
      </c>
      <c r="D25" s="12"/>
      <c r="E25" s="54">
        <v>66</v>
      </c>
      <c r="F25" s="55"/>
      <c r="G25" s="11" t="str">
        <f ca="1">IFERROR(VLOOKUP(E25,Tabla5[],2,FALSE),"")</f>
        <v/>
      </c>
      <c r="H25" s="12"/>
      <c r="I25" s="54">
        <f t="shared" si="0"/>
        <v>116</v>
      </c>
      <c r="J25" s="55"/>
      <c r="K25" s="11" t="str">
        <f ca="1">IFERROR(VLOOKUP(I25,Tabla5[],2,FALSE),"")</f>
        <v>X</v>
      </c>
      <c r="L25" s="12"/>
      <c r="M25" s="54">
        <f t="shared" si="1"/>
        <v>166</v>
      </c>
      <c r="N25" s="55"/>
      <c r="O25" s="11" t="str">
        <f ca="1">IFERROR(VLOOKUP(M25,Tabla5[],2,FALSE),"")</f>
        <v/>
      </c>
      <c r="P25" s="12"/>
      <c r="Q25" s="54">
        <f t="shared" si="2"/>
        <v>216</v>
      </c>
      <c r="R25" s="55"/>
      <c r="S25" s="11" t="str">
        <f ca="1">IFERROR(VLOOKUP(Q25,Tabla5[],2,FALSE),"")</f>
        <v/>
      </c>
    </row>
    <row r="26" spans="1:19" s="9" customFormat="1" ht="15.75" x14ac:dyDescent="0.25">
      <c r="A26" s="54">
        <v>17</v>
      </c>
      <c r="B26" s="55"/>
      <c r="C26" s="11" t="str">
        <f ca="1">IFERROR(VLOOKUP(A26,Tabla5[],2,FALSE),"")</f>
        <v>X</v>
      </c>
      <c r="D26" s="12"/>
      <c r="E26" s="54">
        <v>67</v>
      </c>
      <c r="F26" s="55"/>
      <c r="G26" s="11" t="str">
        <f ca="1">IFERROR(VLOOKUP(E26,Tabla5[],2,FALSE),"")</f>
        <v>X</v>
      </c>
      <c r="H26" s="12"/>
      <c r="I26" s="54">
        <f t="shared" si="0"/>
        <v>117</v>
      </c>
      <c r="J26" s="55"/>
      <c r="K26" s="11" t="str">
        <f ca="1">IFERROR(VLOOKUP(I26,Tabla5[],2,FALSE),"")</f>
        <v/>
      </c>
      <c r="L26" s="12"/>
      <c r="M26" s="54">
        <f t="shared" si="1"/>
        <v>167</v>
      </c>
      <c r="N26" s="55"/>
      <c r="O26" s="11" t="str">
        <f ca="1">IFERROR(VLOOKUP(M26,Tabla5[],2,FALSE),"")</f>
        <v/>
      </c>
      <c r="P26" s="12"/>
      <c r="Q26" s="54">
        <f t="shared" si="2"/>
        <v>217</v>
      </c>
      <c r="R26" s="55"/>
      <c r="S26" s="11" t="str">
        <f ca="1">IFERROR(VLOOKUP(Q26,Tabla5[],2,FALSE),"")</f>
        <v/>
      </c>
    </row>
    <row r="27" spans="1:19" s="9" customFormat="1" ht="15.75" x14ac:dyDescent="0.25">
      <c r="A27" s="54">
        <v>18</v>
      </c>
      <c r="B27" s="55"/>
      <c r="C27" s="11" t="str">
        <f ca="1">IFERROR(VLOOKUP(A27,Tabla5[],2,FALSE),"")</f>
        <v>X</v>
      </c>
      <c r="D27" s="12"/>
      <c r="E27" s="54">
        <v>68</v>
      </c>
      <c r="F27" s="55"/>
      <c r="G27" s="11" t="str">
        <f ca="1">IFERROR(VLOOKUP(E27,Tabla5[],2,FALSE),"")</f>
        <v>X</v>
      </c>
      <c r="H27" s="12"/>
      <c r="I27" s="54">
        <f t="shared" si="0"/>
        <v>118</v>
      </c>
      <c r="J27" s="55"/>
      <c r="K27" s="11" t="str">
        <f ca="1">IFERROR(VLOOKUP(I27,Tabla5[],2,FALSE),"")</f>
        <v/>
      </c>
      <c r="L27" s="12"/>
      <c r="M27" s="54">
        <f t="shared" si="1"/>
        <v>168</v>
      </c>
      <c r="N27" s="55"/>
      <c r="O27" s="11" t="str">
        <f ca="1">IFERROR(VLOOKUP(M27,Tabla5[],2,FALSE),"")</f>
        <v>X</v>
      </c>
      <c r="P27" s="12"/>
      <c r="Q27" s="54">
        <f t="shared" si="2"/>
        <v>218</v>
      </c>
      <c r="R27" s="55"/>
      <c r="S27" s="11" t="str">
        <f ca="1">IFERROR(VLOOKUP(Q27,Tabla5[],2,FALSE),"")</f>
        <v/>
      </c>
    </row>
    <row r="28" spans="1:19" s="9" customFormat="1" ht="15.75" x14ac:dyDescent="0.25">
      <c r="A28" s="54">
        <v>19</v>
      </c>
      <c r="B28" s="55"/>
      <c r="C28" s="11" t="str">
        <f ca="1">IFERROR(VLOOKUP(A28,Tabla5[],2,FALSE),"")</f>
        <v>X</v>
      </c>
      <c r="D28" s="12"/>
      <c r="E28" s="54">
        <v>69</v>
      </c>
      <c r="F28" s="55"/>
      <c r="G28" s="11" t="str">
        <f ca="1">IFERROR(VLOOKUP(E28,Tabla5[],2,FALSE),"")</f>
        <v/>
      </c>
      <c r="H28" s="12"/>
      <c r="I28" s="54">
        <f t="shared" si="0"/>
        <v>119</v>
      </c>
      <c r="J28" s="55"/>
      <c r="K28" s="11" t="str">
        <f ca="1">IFERROR(VLOOKUP(I28,Tabla5[],2,FALSE),"")</f>
        <v/>
      </c>
      <c r="L28" s="12"/>
      <c r="M28" s="54">
        <f t="shared" si="1"/>
        <v>169</v>
      </c>
      <c r="N28" s="55"/>
      <c r="O28" s="11" t="str">
        <f ca="1">IFERROR(VLOOKUP(M28,Tabla5[],2,FALSE),"")</f>
        <v/>
      </c>
      <c r="P28" s="12"/>
      <c r="Q28" s="54">
        <f t="shared" si="2"/>
        <v>219</v>
      </c>
      <c r="R28" s="55"/>
      <c r="S28" s="11" t="str">
        <f ca="1">IFERROR(VLOOKUP(Q28,Tabla5[],2,FALSE),"")</f>
        <v/>
      </c>
    </row>
    <row r="29" spans="1:19" s="9" customFormat="1" ht="15.75" x14ac:dyDescent="0.25">
      <c r="A29" s="54">
        <v>20</v>
      </c>
      <c r="B29" s="55"/>
      <c r="C29" s="11" t="str">
        <f ca="1">IFERROR(VLOOKUP(A29,Tabla5[],2,FALSE),"")</f>
        <v/>
      </c>
      <c r="D29" s="12"/>
      <c r="E29" s="54">
        <v>70</v>
      </c>
      <c r="F29" s="55"/>
      <c r="G29" s="11" t="str">
        <f ca="1">IFERROR(VLOOKUP(E29,Tabla5[],2,FALSE),"")</f>
        <v>X</v>
      </c>
      <c r="H29" s="12"/>
      <c r="I29" s="54">
        <f t="shared" si="0"/>
        <v>120</v>
      </c>
      <c r="J29" s="55"/>
      <c r="K29" s="11" t="str">
        <f ca="1">IFERROR(VLOOKUP(I29,Tabla5[],2,FALSE),"")</f>
        <v/>
      </c>
      <c r="L29" s="12"/>
      <c r="M29" s="54">
        <f t="shared" si="1"/>
        <v>170</v>
      </c>
      <c r="N29" s="55"/>
      <c r="O29" s="11" t="str">
        <f ca="1">IFERROR(VLOOKUP(M29,Tabla5[],2,FALSE),"")</f>
        <v/>
      </c>
      <c r="P29" s="12"/>
      <c r="Q29" s="54">
        <f t="shared" si="2"/>
        <v>220</v>
      </c>
      <c r="R29" s="55"/>
      <c r="S29" s="11" t="str">
        <f ca="1">IFERROR(VLOOKUP(Q29,Tabla5[],2,FALSE),"")</f>
        <v/>
      </c>
    </row>
    <row r="30" spans="1:19" s="9" customFormat="1" ht="15.75" x14ac:dyDescent="0.25">
      <c r="A30" s="54">
        <v>21</v>
      </c>
      <c r="B30" s="55"/>
      <c r="C30" s="11" t="str">
        <f ca="1">IFERROR(VLOOKUP(A30,Tabla5[],2,FALSE),"")</f>
        <v/>
      </c>
      <c r="D30" s="12"/>
      <c r="E30" s="54">
        <v>71</v>
      </c>
      <c r="F30" s="55"/>
      <c r="G30" s="11" t="str">
        <f ca="1">IFERROR(VLOOKUP(E30,Tabla5[],2,FALSE),"")</f>
        <v/>
      </c>
      <c r="H30" s="12"/>
      <c r="I30" s="54">
        <f t="shared" si="0"/>
        <v>121</v>
      </c>
      <c r="J30" s="55"/>
      <c r="K30" s="11" t="str">
        <f ca="1">IFERROR(VLOOKUP(I30,Tabla5[],2,FALSE),"")</f>
        <v/>
      </c>
      <c r="L30" s="12"/>
      <c r="M30" s="54">
        <f t="shared" si="1"/>
        <v>171</v>
      </c>
      <c r="N30" s="55"/>
      <c r="O30" s="11" t="str">
        <f ca="1">IFERROR(VLOOKUP(M30,Tabla5[],2,FALSE),"")</f>
        <v/>
      </c>
      <c r="P30" s="12"/>
      <c r="Q30" s="54">
        <f t="shared" si="2"/>
        <v>221</v>
      </c>
      <c r="R30" s="55"/>
      <c r="S30" s="11" t="str">
        <f ca="1">IFERROR(VLOOKUP(Q30,Tabla5[],2,FALSE),"")</f>
        <v/>
      </c>
    </row>
    <row r="31" spans="1:19" s="9" customFormat="1" ht="15.75" x14ac:dyDescent="0.25">
      <c r="A31" s="54">
        <v>22</v>
      </c>
      <c r="B31" s="55"/>
      <c r="C31" s="11" t="str">
        <f ca="1">IFERROR(VLOOKUP(A31,Tabla5[],2,FALSE),"")</f>
        <v>X</v>
      </c>
      <c r="D31" s="12"/>
      <c r="E31" s="54">
        <v>72</v>
      </c>
      <c r="F31" s="55"/>
      <c r="G31" s="11" t="str">
        <f ca="1">IFERROR(VLOOKUP(E31,Tabla5[],2,FALSE),"")</f>
        <v/>
      </c>
      <c r="H31" s="12"/>
      <c r="I31" s="54">
        <f t="shared" si="0"/>
        <v>122</v>
      </c>
      <c r="J31" s="55"/>
      <c r="K31" s="11" t="str">
        <f ca="1">IFERROR(VLOOKUP(I31,Tabla5[],2,FALSE),"")</f>
        <v/>
      </c>
      <c r="L31" s="12"/>
      <c r="M31" s="54">
        <f t="shared" si="1"/>
        <v>172</v>
      </c>
      <c r="N31" s="55"/>
      <c r="O31" s="11" t="str">
        <f ca="1">IFERROR(VLOOKUP(M31,Tabla5[],2,FALSE),"")</f>
        <v>X</v>
      </c>
      <c r="P31" s="12"/>
      <c r="Q31" s="54">
        <f t="shared" si="2"/>
        <v>222</v>
      </c>
      <c r="R31" s="55"/>
      <c r="S31" s="11" t="str">
        <f ca="1">IFERROR(VLOOKUP(Q31,Tabla5[],2,FALSE),"")</f>
        <v>X</v>
      </c>
    </row>
    <row r="32" spans="1:19" s="9" customFormat="1" ht="15.75" x14ac:dyDescent="0.25">
      <c r="A32" s="54">
        <v>23</v>
      </c>
      <c r="B32" s="55"/>
      <c r="C32" s="11" t="str">
        <f ca="1">IFERROR(VLOOKUP(A32,Tabla5[],2,FALSE),"")</f>
        <v/>
      </c>
      <c r="D32" s="12"/>
      <c r="E32" s="54">
        <v>73</v>
      </c>
      <c r="F32" s="55"/>
      <c r="G32" s="11" t="str">
        <f ca="1">IFERROR(VLOOKUP(E32,Tabla5[],2,FALSE),"")</f>
        <v>X</v>
      </c>
      <c r="H32" s="12"/>
      <c r="I32" s="54">
        <f t="shared" si="0"/>
        <v>123</v>
      </c>
      <c r="J32" s="55"/>
      <c r="K32" s="11" t="str">
        <f ca="1">IFERROR(VLOOKUP(I32,Tabla5[],2,FALSE),"")</f>
        <v>X</v>
      </c>
      <c r="L32" s="12"/>
      <c r="M32" s="54">
        <f t="shared" si="1"/>
        <v>173</v>
      </c>
      <c r="N32" s="55"/>
      <c r="O32" s="11" t="str">
        <f ca="1">IFERROR(VLOOKUP(M32,Tabla5[],2,FALSE),"")</f>
        <v>X</v>
      </c>
      <c r="P32" s="12"/>
      <c r="Q32" s="54">
        <f t="shared" si="2"/>
        <v>223</v>
      </c>
      <c r="R32" s="55"/>
      <c r="S32" s="11" t="str">
        <f ca="1">IFERROR(VLOOKUP(Q32,Tabla5[],2,FALSE),"")</f>
        <v/>
      </c>
    </row>
    <row r="33" spans="1:19" s="9" customFormat="1" ht="15.75" x14ac:dyDescent="0.25">
      <c r="A33" s="54">
        <v>24</v>
      </c>
      <c r="B33" s="55"/>
      <c r="C33" s="11" t="str">
        <f ca="1">IFERROR(VLOOKUP(A33,Tabla5[],2,FALSE),"")</f>
        <v/>
      </c>
      <c r="D33" s="12"/>
      <c r="E33" s="54">
        <v>74</v>
      </c>
      <c r="F33" s="55"/>
      <c r="G33" s="11" t="str">
        <f ca="1">IFERROR(VLOOKUP(E33,Tabla5[],2,FALSE),"")</f>
        <v>X</v>
      </c>
      <c r="H33" s="12"/>
      <c r="I33" s="54">
        <f t="shared" si="0"/>
        <v>124</v>
      </c>
      <c r="J33" s="55"/>
      <c r="K33" s="11" t="str">
        <f ca="1">IFERROR(VLOOKUP(I33,Tabla5[],2,FALSE),"")</f>
        <v/>
      </c>
      <c r="L33" s="12"/>
      <c r="M33" s="54">
        <f t="shared" si="1"/>
        <v>174</v>
      </c>
      <c r="N33" s="55"/>
      <c r="O33" s="11" t="str">
        <f ca="1">IFERROR(VLOOKUP(M33,Tabla5[],2,FALSE),"")</f>
        <v/>
      </c>
      <c r="P33" s="12"/>
      <c r="Q33" s="54">
        <f t="shared" si="2"/>
        <v>224</v>
      </c>
      <c r="R33" s="55"/>
      <c r="S33" s="11" t="str">
        <f ca="1">IFERROR(VLOOKUP(Q33,Tabla5[],2,FALSE),"")</f>
        <v/>
      </c>
    </row>
    <row r="34" spans="1:19" s="9" customFormat="1" ht="15.75" x14ac:dyDescent="0.25">
      <c r="A34" s="54">
        <v>25</v>
      </c>
      <c r="B34" s="55"/>
      <c r="C34" s="11" t="str">
        <f ca="1">IFERROR(VLOOKUP(A34,Tabla5[],2,FALSE),"")</f>
        <v/>
      </c>
      <c r="D34" s="12"/>
      <c r="E34" s="54">
        <v>75</v>
      </c>
      <c r="F34" s="55"/>
      <c r="G34" s="11" t="str">
        <f ca="1">IFERROR(VLOOKUP(E34,Tabla5[],2,FALSE),"")</f>
        <v/>
      </c>
      <c r="H34" s="12"/>
      <c r="I34" s="54">
        <f t="shared" si="0"/>
        <v>125</v>
      </c>
      <c r="J34" s="55"/>
      <c r="K34" s="11" t="str">
        <f ca="1">IFERROR(VLOOKUP(I34,Tabla5[],2,FALSE),"")</f>
        <v/>
      </c>
      <c r="L34" s="12"/>
      <c r="M34" s="54">
        <f t="shared" si="1"/>
        <v>175</v>
      </c>
      <c r="N34" s="55"/>
      <c r="O34" s="11" t="str">
        <f ca="1">IFERROR(VLOOKUP(M34,Tabla5[],2,FALSE),"")</f>
        <v/>
      </c>
      <c r="P34" s="12"/>
      <c r="Q34" s="54">
        <f t="shared" si="2"/>
        <v>225</v>
      </c>
      <c r="R34" s="55"/>
      <c r="S34" s="11" t="str">
        <f ca="1">IFERROR(VLOOKUP(Q34,Tabla5[],2,FALSE),"")</f>
        <v>X</v>
      </c>
    </row>
    <row r="35" spans="1:19" s="9" customFormat="1" ht="15.75" x14ac:dyDescent="0.25">
      <c r="A35" s="54">
        <v>26</v>
      </c>
      <c r="B35" s="55"/>
      <c r="C35" s="11" t="str">
        <f ca="1">IFERROR(VLOOKUP(A35,Tabla5[],2,FALSE),"")</f>
        <v/>
      </c>
      <c r="D35" s="12"/>
      <c r="E35" s="54">
        <v>76</v>
      </c>
      <c r="F35" s="55"/>
      <c r="G35" s="11" t="str">
        <f ca="1">IFERROR(VLOOKUP(E35,Tabla5[],2,FALSE),"")</f>
        <v>X</v>
      </c>
      <c r="H35" s="12"/>
      <c r="I35" s="54">
        <f t="shared" si="0"/>
        <v>126</v>
      </c>
      <c r="J35" s="55"/>
      <c r="K35" s="11" t="str">
        <f ca="1">IFERROR(VLOOKUP(I35,Tabla5[],2,FALSE),"")</f>
        <v/>
      </c>
      <c r="L35" s="12"/>
      <c r="M35" s="54">
        <f t="shared" si="1"/>
        <v>176</v>
      </c>
      <c r="N35" s="55"/>
      <c r="O35" s="11" t="str">
        <f ca="1">IFERROR(VLOOKUP(M35,Tabla5[],2,FALSE),"")</f>
        <v>X</v>
      </c>
      <c r="P35" s="12"/>
      <c r="Q35" s="54">
        <f t="shared" si="2"/>
        <v>226</v>
      </c>
      <c r="R35" s="55"/>
      <c r="S35" s="11" t="str">
        <f ca="1">IFERROR(VLOOKUP(Q35,Tabla5[],2,FALSE),"")</f>
        <v/>
      </c>
    </row>
    <row r="36" spans="1:19" s="9" customFormat="1" ht="15.75" x14ac:dyDescent="0.25">
      <c r="A36" s="54">
        <v>27</v>
      </c>
      <c r="B36" s="55"/>
      <c r="C36" s="11" t="str">
        <f ca="1">IFERROR(VLOOKUP(A36,Tabla5[],2,FALSE),"")</f>
        <v/>
      </c>
      <c r="D36" s="12"/>
      <c r="E36" s="54">
        <v>77</v>
      </c>
      <c r="F36" s="55"/>
      <c r="G36" s="11" t="str">
        <f ca="1">IFERROR(VLOOKUP(E36,Tabla5[],2,FALSE),"")</f>
        <v/>
      </c>
      <c r="H36" s="12"/>
      <c r="I36" s="54">
        <f t="shared" si="0"/>
        <v>127</v>
      </c>
      <c r="J36" s="55"/>
      <c r="K36" s="11" t="str">
        <f ca="1">IFERROR(VLOOKUP(I36,Tabla5[],2,FALSE),"")</f>
        <v/>
      </c>
      <c r="L36" s="12"/>
      <c r="M36" s="54">
        <f t="shared" si="1"/>
        <v>177</v>
      </c>
      <c r="N36" s="55"/>
      <c r="O36" s="11" t="str">
        <f ca="1">IFERROR(VLOOKUP(M36,Tabla5[],2,FALSE),"")</f>
        <v/>
      </c>
      <c r="P36" s="12"/>
      <c r="Q36" s="54">
        <f t="shared" si="2"/>
        <v>227</v>
      </c>
      <c r="R36" s="55"/>
      <c r="S36" s="11" t="str">
        <f ca="1">IFERROR(VLOOKUP(Q36,Tabla5[],2,FALSE),"")</f>
        <v/>
      </c>
    </row>
    <row r="37" spans="1:19" s="9" customFormat="1" ht="15.75" x14ac:dyDescent="0.25">
      <c r="A37" s="54">
        <v>28</v>
      </c>
      <c r="B37" s="55"/>
      <c r="C37" s="11" t="str">
        <f ca="1">IFERROR(VLOOKUP(A37,Tabla5[],2,FALSE),"")</f>
        <v>X</v>
      </c>
      <c r="D37" s="12"/>
      <c r="E37" s="54">
        <v>78</v>
      </c>
      <c r="F37" s="55"/>
      <c r="G37" s="11" t="str">
        <f ca="1">IFERROR(VLOOKUP(E37,Tabla5[],2,FALSE),"")</f>
        <v/>
      </c>
      <c r="H37" s="12"/>
      <c r="I37" s="54">
        <f t="shared" si="0"/>
        <v>128</v>
      </c>
      <c r="J37" s="55"/>
      <c r="K37" s="11" t="str">
        <f ca="1">IFERROR(VLOOKUP(I37,Tabla5[],2,FALSE),"")</f>
        <v>X</v>
      </c>
      <c r="L37" s="12"/>
      <c r="M37" s="54">
        <f t="shared" si="1"/>
        <v>178</v>
      </c>
      <c r="N37" s="55"/>
      <c r="O37" s="11" t="str">
        <f ca="1">IFERROR(VLOOKUP(M37,Tabla5[],2,FALSE),"")</f>
        <v/>
      </c>
      <c r="P37" s="12"/>
      <c r="Q37" s="54">
        <f t="shared" si="2"/>
        <v>228</v>
      </c>
      <c r="R37" s="55"/>
      <c r="S37" s="11" t="str">
        <f ca="1">IFERROR(VLOOKUP(Q37,Tabla5[],2,FALSE),"")</f>
        <v>X</v>
      </c>
    </row>
    <row r="38" spans="1:19" s="9" customFormat="1" ht="15.75" x14ac:dyDescent="0.25">
      <c r="A38" s="54">
        <v>29</v>
      </c>
      <c r="B38" s="55"/>
      <c r="C38" s="11" t="str">
        <f ca="1">IFERROR(VLOOKUP(A38,Tabla5[],2,FALSE),"")</f>
        <v/>
      </c>
      <c r="D38" s="12"/>
      <c r="E38" s="54">
        <v>79</v>
      </c>
      <c r="F38" s="55"/>
      <c r="G38" s="11" t="str">
        <f ca="1">IFERROR(VLOOKUP(E38,Tabla5[],2,FALSE),"")</f>
        <v/>
      </c>
      <c r="H38" s="12"/>
      <c r="I38" s="54">
        <f t="shared" si="0"/>
        <v>129</v>
      </c>
      <c r="J38" s="55"/>
      <c r="K38" s="11" t="str">
        <f ca="1">IFERROR(VLOOKUP(I38,Tabla5[],2,FALSE),"")</f>
        <v>X</v>
      </c>
      <c r="L38" s="12"/>
      <c r="M38" s="54">
        <f t="shared" si="1"/>
        <v>179</v>
      </c>
      <c r="N38" s="55"/>
      <c r="O38" s="11" t="str">
        <f ca="1">IFERROR(VLOOKUP(M38,Tabla5[],2,FALSE),"")</f>
        <v>X</v>
      </c>
      <c r="P38" s="12"/>
      <c r="Q38" s="54">
        <f t="shared" si="2"/>
        <v>229</v>
      </c>
      <c r="R38" s="55"/>
      <c r="S38" s="11" t="str">
        <f ca="1">IFERROR(VLOOKUP(Q38,Tabla5[],2,FALSE),"")</f>
        <v/>
      </c>
    </row>
    <row r="39" spans="1:19" s="9" customFormat="1" ht="15.75" x14ac:dyDescent="0.25">
      <c r="A39" s="54">
        <v>30</v>
      </c>
      <c r="B39" s="55"/>
      <c r="C39" s="11" t="str">
        <f ca="1">IFERROR(VLOOKUP(A39,Tabla5[],2,FALSE),"")</f>
        <v/>
      </c>
      <c r="D39" s="12"/>
      <c r="E39" s="54">
        <v>80</v>
      </c>
      <c r="F39" s="55"/>
      <c r="G39" s="11" t="str">
        <f ca="1">IFERROR(VLOOKUP(E39,Tabla5[],2,FALSE),"")</f>
        <v/>
      </c>
      <c r="H39" s="12"/>
      <c r="I39" s="54">
        <f t="shared" si="0"/>
        <v>130</v>
      </c>
      <c r="J39" s="55"/>
      <c r="K39" s="11" t="str">
        <f ca="1">IFERROR(VLOOKUP(I39,Tabla5[],2,FALSE),"")</f>
        <v/>
      </c>
      <c r="L39" s="12"/>
      <c r="M39" s="54">
        <f t="shared" si="1"/>
        <v>180</v>
      </c>
      <c r="N39" s="55"/>
      <c r="O39" s="11" t="str">
        <f ca="1">IFERROR(VLOOKUP(M39,Tabla5[],2,FALSE),"")</f>
        <v>X</v>
      </c>
      <c r="P39" s="12"/>
      <c r="Q39" s="54">
        <f t="shared" si="2"/>
        <v>230</v>
      </c>
      <c r="R39" s="55"/>
      <c r="S39" s="11" t="str">
        <f ca="1">IFERROR(VLOOKUP(Q39,Tabla5[],2,FALSE),"")</f>
        <v/>
      </c>
    </row>
    <row r="40" spans="1:19" s="9" customFormat="1" ht="15.75" x14ac:dyDescent="0.25">
      <c r="A40" s="54">
        <v>31</v>
      </c>
      <c r="B40" s="55"/>
      <c r="C40" s="11" t="str">
        <f ca="1">IFERROR(VLOOKUP(A40,Tabla5[],2,FALSE),"")</f>
        <v>X</v>
      </c>
      <c r="D40" s="12"/>
      <c r="E40" s="54">
        <v>81</v>
      </c>
      <c r="F40" s="55"/>
      <c r="G40" s="11" t="str">
        <f ca="1">IFERROR(VLOOKUP(E40,Tabla5[],2,FALSE),"")</f>
        <v/>
      </c>
      <c r="H40" s="12"/>
      <c r="I40" s="54">
        <f t="shared" si="0"/>
        <v>131</v>
      </c>
      <c r="J40" s="55"/>
      <c r="K40" s="11" t="str">
        <f ca="1">IFERROR(VLOOKUP(I40,Tabla5[],2,FALSE),"")</f>
        <v/>
      </c>
      <c r="L40" s="12"/>
      <c r="M40" s="54">
        <f t="shared" si="1"/>
        <v>181</v>
      </c>
      <c r="N40" s="55"/>
      <c r="O40" s="11" t="str">
        <f ca="1">IFERROR(VLOOKUP(M40,Tabla5[],2,FALSE),"")</f>
        <v>X</v>
      </c>
      <c r="P40" s="12"/>
      <c r="Q40" s="54">
        <f t="shared" si="2"/>
        <v>231</v>
      </c>
      <c r="R40" s="55"/>
      <c r="S40" s="11" t="str">
        <f ca="1">IFERROR(VLOOKUP(Q40,Tabla5[],2,FALSE),"")</f>
        <v/>
      </c>
    </row>
    <row r="41" spans="1:19" s="9" customFormat="1" ht="15.75" x14ac:dyDescent="0.25">
      <c r="A41" s="54">
        <v>32</v>
      </c>
      <c r="B41" s="55"/>
      <c r="C41" s="11" t="str">
        <f ca="1">IFERROR(VLOOKUP(A41,Tabla5[],2,FALSE),"")</f>
        <v/>
      </c>
      <c r="D41" s="12"/>
      <c r="E41" s="54">
        <v>82</v>
      </c>
      <c r="F41" s="55"/>
      <c r="G41" s="11" t="str">
        <f ca="1">IFERROR(VLOOKUP(E41,Tabla5[],2,FALSE),"")</f>
        <v/>
      </c>
      <c r="H41" s="12"/>
      <c r="I41" s="54">
        <f t="shared" si="0"/>
        <v>132</v>
      </c>
      <c r="J41" s="55"/>
      <c r="K41" s="11" t="str">
        <f ca="1">IFERROR(VLOOKUP(I41,Tabla5[],2,FALSE),"")</f>
        <v/>
      </c>
      <c r="L41" s="12"/>
      <c r="M41" s="54">
        <f t="shared" si="1"/>
        <v>182</v>
      </c>
      <c r="N41" s="55"/>
      <c r="O41" s="11" t="str">
        <f ca="1">IFERROR(VLOOKUP(M41,Tabla5[],2,FALSE),"")</f>
        <v/>
      </c>
      <c r="P41" s="12"/>
      <c r="Q41" s="54">
        <f t="shared" si="2"/>
        <v>232</v>
      </c>
      <c r="R41" s="55"/>
      <c r="S41" s="11" t="str">
        <f ca="1">IFERROR(VLOOKUP(Q41,Tabla5[],2,FALSE),"")</f>
        <v/>
      </c>
    </row>
    <row r="42" spans="1:19" s="9" customFormat="1" ht="15.75" x14ac:dyDescent="0.25">
      <c r="A42" s="54">
        <v>33</v>
      </c>
      <c r="B42" s="55"/>
      <c r="C42" s="11" t="str">
        <f ca="1">IFERROR(VLOOKUP(A42,Tabla5[],2,FALSE),"")</f>
        <v/>
      </c>
      <c r="D42" s="12"/>
      <c r="E42" s="54">
        <v>83</v>
      </c>
      <c r="F42" s="55"/>
      <c r="G42" s="11" t="str">
        <f ca="1">IFERROR(VLOOKUP(E42,Tabla5[],2,FALSE),"")</f>
        <v/>
      </c>
      <c r="H42" s="12"/>
      <c r="I42" s="54">
        <f t="shared" si="0"/>
        <v>133</v>
      </c>
      <c r="J42" s="55"/>
      <c r="K42" s="11" t="str">
        <f ca="1">IFERROR(VLOOKUP(I42,Tabla5[],2,FALSE),"")</f>
        <v/>
      </c>
      <c r="L42" s="12"/>
      <c r="M42" s="54">
        <f t="shared" si="1"/>
        <v>183</v>
      </c>
      <c r="N42" s="55"/>
      <c r="O42" s="11" t="str">
        <f ca="1">IFERROR(VLOOKUP(M42,Tabla5[],2,FALSE),"")</f>
        <v/>
      </c>
      <c r="P42" s="12"/>
      <c r="Q42" s="54">
        <f t="shared" si="2"/>
        <v>233</v>
      </c>
      <c r="R42" s="55"/>
      <c r="S42" s="11" t="str">
        <f ca="1">IFERROR(VLOOKUP(Q42,Tabla5[],2,FALSE),"")</f>
        <v/>
      </c>
    </row>
    <row r="43" spans="1:19" s="9" customFormat="1" ht="15.75" x14ac:dyDescent="0.25">
      <c r="A43" s="54">
        <v>34</v>
      </c>
      <c r="B43" s="55"/>
      <c r="C43" s="11" t="str">
        <f ca="1">IFERROR(VLOOKUP(A43,Tabla5[],2,FALSE),"")</f>
        <v/>
      </c>
      <c r="D43" s="12"/>
      <c r="E43" s="54">
        <v>84</v>
      </c>
      <c r="F43" s="55"/>
      <c r="G43" s="11" t="str">
        <f ca="1">IFERROR(VLOOKUP(E43,Tabla5[],2,FALSE),"")</f>
        <v/>
      </c>
      <c r="H43" s="12"/>
      <c r="I43" s="54">
        <f t="shared" si="0"/>
        <v>134</v>
      </c>
      <c r="J43" s="55"/>
      <c r="K43" s="11" t="str">
        <f ca="1">IFERROR(VLOOKUP(I43,Tabla5[],2,FALSE),"")</f>
        <v/>
      </c>
      <c r="L43" s="12"/>
      <c r="M43" s="54">
        <f t="shared" si="1"/>
        <v>184</v>
      </c>
      <c r="N43" s="55"/>
      <c r="O43" s="11" t="str">
        <f ca="1">IFERROR(VLOOKUP(M43,Tabla5[],2,FALSE),"")</f>
        <v/>
      </c>
      <c r="P43" s="12"/>
      <c r="Q43" s="54">
        <f t="shared" si="2"/>
        <v>234</v>
      </c>
      <c r="R43" s="55"/>
      <c r="S43" s="11" t="str">
        <f ca="1">IFERROR(VLOOKUP(Q43,Tabla5[],2,FALSE),"")</f>
        <v/>
      </c>
    </row>
    <row r="44" spans="1:19" s="9" customFormat="1" ht="15.75" x14ac:dyDescent="0.25">
      <c r="A44" s="54">
        <v>35</v>
      </c>
      <c r="B44" s="55"/>
      <c r="C44" s="11" t="str">
        <f ca="1">IFERROR(VLOOKUP(A44,Tabla5[],2,FALSE),"")</f>
        <v>X</v>
      </c>
      <c r="D44" s="12"/>
      <c r="E44" s="54">
        <v>85</v>
      </c>
      <c r="F44" s="55"/>
      <c r="G44" s="11" t="str">
        <f ca="1">IFERROR(VLOOKUP(E44,Tabla5[],2,FALSE),"")</f>
        <v>X</v>
      </c>
      <c r="H44" s="12"/>
      <c r="I44" s="54">
        <f t="shared" si="0"/>
        <v>135</v>
      </c>
      <c r="J44" s="55"/>
      <c r="K44" s="11" t="str">
        <f ca="1">IFERROR(VLOOKUP(I44,Tabla5[],2,FALSE),"")</f>
        <v/>
      </c>
      <c r="L44" s="12"/>
      <c r="M44" s="54">
        <f t="shared" si="1"/>
        <v>185</v>
      </c>
      <c r="N44" s="55"/>
      <c r="O44" s="11" t="str">
        <f ca="1">IFERROR(VLOOKUP(M44,Tabla5[],2,FALSE),"")</f>
        <v/>
      </c>
      <c r="P44" s="12"/>
      <c r="Q44" s="54">
        <f t="shared" si="2"/>
        <v>235</v>
      </c>
      <c r="R44" s="55"/>
      <c r="S44" s="11" t="str">
        <f ca="1">IFERROR(VLOOKUP(Q44,Tabla5[],2,FALSE),"")</f>
        <v/>
      </c>
    </row>
    <row r="45" spans="1:19" s="9" customFormat="1" ht="15.75" x14ac:dyDescent="0.25">
      <c r="A45" s="54">
        <v>36</v>
      </c>
      <c r="B45" s="55"/>
      <c r="C45" s="11" t="str">
        <f ca="1">IFERROR(VLOOKUP(A45,Tabla5[],2,FALSE),"")</f>
        <v/>
      </c>
      <c r="D45" s="12"/>
      <c r="E45" s="54">
        <v>86</v>
      </c>
      <c r="F45" s="55"/>
      <c r="G45" s="11" t="str">
        <f ca="1">IFERROR(VLOOKUP(E45,Tabla5[],2,FALSE),"")</f>
        <v>X</v>
      </c>
      <c r="H45" s="12"/>
      <c r="I45" s="54">
        <f t="shared" si="0"/>
        <v>136</v>
      </c>
      <c r="J45" s="55"/>
      <c r="K45" s="11" t="str">
        <f ca="1">IFERROR(VLOOKUP(I45,Tabla5[],2,FALSE),"")</f>
        <v>X</v>
      </c>
      <c r="L45" s="12"/>
      <c r="M45" s="54">
        <f t="shared" si="1"/>
        <v>186</v>
      </c>
      <c r="N45" s="55"/>
      <c r="O45" s="11" t="str">
        <f ca="1">IFERROR(VLOOKUP(M45,Tabla5[],2,FALSE),"")</f>
        <v/>
      </c>
      <c r="P45" s="12"/>
      <c r="Q45" s="54">
        <f t="shared" si="2"/>
        <v>236</v>
      </c>
      <c r="R45" s="55"/>
      <c r="S45" s="11" t="str">
        <f ca="1">IFERROR(VLOOKUP(Q45,Tabla5[],2,FALSE),"")</f>
        <v/>
      </c>
    </row>
    <row r="46" spans="1:19" s="9" customFormat="1" ht="15.75" x14ac:dyDescent="0.25">
      <c r="A46" s="54">
        <v>37</v>
      </c>
      <c r="B46" s="55"/>
      <c r="C46" s="11" t="str">
        <f ca="1">IFERROR(VLOOKUP(A46,Tabla5[],2,FALSE),"")</f>
        <v/>
      </c>
      <c r="D46" s="12"/>
      <c r="E46" s="54">
        <v>87</v>
      </c>
      <c r="F46" s="55"/>
      <c r="G46" s="11" t="str">
        <f ca="1">IFERROR(VLOOKUP(E46,Tabla5[],2,FALSE),"")</f>
        <v>X</v>
      </c>
      <c r="H46" s="12"/>
      <c r="I46" s="54">
        <f t="shared" si="0"/>
        <v>137</v>
      </c>
      <c r="J46" s="55"/>
      <c r="K46" s="11" t="str">
        <f ca="1">IFERROR(VLOOKUP(I46,Tabla5[],2,FALSE),"")</f>
        <v>X</v>
      </c>
      <c r="L46" s="12"/>
      <c r="M46" s="54">
        <f t="shared" si="1"/>
        <v>187</v>
      </c>
      <c r="N46" s="55"/>
      <c r="O46" s="11" t="str">
        <f ca="1">IFERROR(VLOOKUP(M46,Tabla5[],2,FALSE),"")</f>
        <v>X</v>
      </c>
      <c r="P46" s="12"/>
      <c r="Q46" s="54">
        <f t="shared" si="2"/>
        <v>237</v>
      </c>
      <c r="R46" s="55"/>
      <c r="S46" s="11" t="str">
        <f ca="1">IFERROR(VLOOKUP(Q46,Tabla5[],2,FALSE),"")</f>
        <v/>
      </c>
    </row>
    <row r="47" spans="1:19" s="9" customFormat="1" ht="15.75" x14ac:dyDescent="0.25">
      <c r="A47" s="54">
        <v>38</v>
      </c>
      <c r="B47" s="55"/>
      <c r="C47" s="11" t="str">
        <f ca="1">IFERROR(VLOOKUP(A47,Tabla5[],2,FALSE),"")</f>
        <v/>
      </c>
      <c r="D47" s="12"/>
      <c r="E47" s="54">
        <v>88</v>
      </c>
      <c r="F47" s="55"/>
      <c r="G47" s="11" t="str">
        <f ca="1">IFERROR(VLOOKUP(E47,Tabla5[],2,FALSE),"")</f>
        <v/>
      </c>
      <c r="H47" s="12"/>
      <c r="I47" s="54">
        <f t="shared" si="0"/>
        <v>138</v>
      </c>
      <c r="J47" s="55"/>
      <c r="K47" s="11" t="str">
        <f ca="1">IFERROR(VLOOKUP(I47,Tabla5[],2,FALSE),"")</f>
        <v>X</v>
      </c>
      <c r="L47" s="12"/>
      <c r="M47" s="54">
        <f t="shared" si="1"/>
        <v>188</v>
      </c>
      <c r="N47" s="55"/>
      <c r="O47" s="11" t="str">
        <f ca="1">IFERROR(VLOOKUP(M47,Tabla5[],2,FALSE),"")</f>
        <v/>
      </c>
      <c r="P47" s="12"/>
      <c r="Q47" s="54">
        <f t="shared" si="2"/>
        <v>238</v>
      </c>
      <c r="R47" s="55"/>
      <c r="S47" s="11" t="str">
        <f ca="1">IFERROR(VLOOKUP(Q47,Tabla5[],2,FALSE),"")</f>
        <v/>
      </c>
    </row>
    <row r="48" spans="1:19" s="9" customFormat="1" ht="15.75" x14ac:dyDescent="0.25">
      <c r="A48" s="54">
        <v>39</v>
      </c>
      <c r="B48" s="55"/>
      <c r="C48" s="11" t="str">
        <f ca="1">IFERROR(VLOOKUP(A48,Tabla5[],2,FALSE),"")</f>
        <v/>
      </c>
      <c r="D48" s="12"/>
      <c r="E48" s="54">
        <v>89</v>
      </c>
      <c r="F48" s="55"/>
      <c r="G48" s="11" t="str">
        <f ca="1">IFERROR(VLOOKUP(E48,Tabla5[],2,FALSE),"")</f>
        <v/>
      </c>
      <c r="H48" s="12"/>
      <c r="I48" s="54">
        <f t="shared" si="0"/>
        <v>139</v>
      </c>
      <c r="J48" s="55"/>
      <c r="K48" s="11" t="str">
        <f ca="1">IFERROR(VLOOKUP(I48,Tabla5[],2,FALSE),"")</f>
        <v>X</v>
      </c>
      <c r="L48" s="12"/>
      <c r="M48" s="54">
        <f t="shared" si="1"/>
        <v>189</v>
      </c>
      <c r="N48" s="55"/>
      <c r="O48" s="11" t="str">
        <f ca="1">IFERROR(VLOOKUP(M48,Tabla5[],2,FALSE),"")</f>
        <v/>
      </c>
      <c r="P48" s="12"/>
      <c r="Q48" s="54">
        <f t="shared" si="2"/>
        <v>239</v>
      </c>
      <c r="R48" s="55"/>
      <c r="S48" s="11" t="str">
        <f ca="1">IFERROR(VLOOKUP(Q48,Tabla5[],2,FALSE),"")</f>
        <v>X</v>
      </c>
    </row>
    <row r="49" spans="1:19" s="9" customFormat="1" ht="15.75" x14ac:dyDescent="0.25">
      <c r="A49" s="54">
        <v>40</v>
      </c>
      <c r="B49" s="55"/>
      <c r="C49" s="11" t="str">
        <f ca="1">IFERROR(VLOOKUP(A49,Tabla5[],2,FALSE),"")</f>
        <v>X</v>
      </c>
      <c r="D49" s="12"/>
      <c r="E49" s="54">
        <v>90</v>
      </c>
      <c r="F49" s="55"/>
      <c r="G49" s="11" t="str">
        <f ca="1">IFERROR(VLOOKUP(E49,Tabla5[],2,FALSE),"")</f>
        <v>X</v>
      </c>
      <c r="H49" s="12"/>
      <c r="I49" s="54">
        <f t="shared" si="0"/>
        <v>140</v>
      </c>
      <c r="J49" s="55"/>
      <c r="K49" s="11" t="str">
        <f ca="1">IFERROR(VLOOKUP(I49,Tabla5[],2,FALSE),"")</f>
        <v/>
      </c>
      <c r="L49" s="12"/>
      <c r="M49" s="54">
        <f t="shared" si="1"/>
        <v>190</v>
      </c>
      <c r="N49" s="55"/>
      <c r="O49" s="11" t="str">
        <f ca="1">IFERROR(VLOOKUP(M49,Tabla5[],2,FALSE),"")</f>
        <v/>
      </c>
      <c r="P49" s="12"/>
      <c r="Q49" s="54">
        <f t="shared" si="2"/>
        <v>240</v>
      </c>
      <c r="R49" s="55"/>
      <c r="S49" s="11" t="str">
        <f ca="1">IFERROR(VLOOKUP(Q49,Tabla5[],2,FALSE),"")</f>
        <v/>
      </c>
    </row>
    <row r="50" spans="1:19" s="9" customFormat="1" ht="15.75" x14ac:dyDescent="0.25">
      <c r="A50" s="54">
        <v>41</v>
      </c>
      <c r="B50" s="55"/>
      <c r="C50" s="11" t="str">
        <f ca="1">IFERROR(VLOOKUP(A50,Tabla5[],2,FALSE),"")</f>
        <v/>
      </c>
      <c r="D50" s="12"/>
      <c r="E50" s="54">
        <v>91</v>
      </c>
      <c r="F50" s="55"/>
      <c r="G50" s="11" t="str">
        <f ca="1">IFERROR(VLOOKUP(E50,Tabla5[],2,FALSE),"")</f>
        <v>X</v>
      </c>
      <c r="H50" s="12"/>
      <c r="I50" s="54">
        <f t="shared" si="0"/>
        <v>141</v>
      </c>
      <c r="J50" s="55"/>
      <c r="K50" s="11" t="str">
        <f ca="1">IFERROR(VLOOKUP(I50,Tabla5[],2,FALSE),"")</f>
        <v>X</v>
      </c>
      <c r="L50" s="12"/>
      <c r="M50" s="54">
        <f t="shared" si="1"/>
        <v>191</v>
      </c>
      <c r="N50" s="55"/>
      <c r="O50" s="11" t="str">
        <f ca="1">IFERROR(VLOOKUP(M50,Tabla5[],2,FALSE),"")</f>
        <v/>
      </c>
      <c r="P50" s="12"/>
      <c r="Q50" s="54">
        <f t="shared" si="2"/>
        <v>241</v>
      </c>
      <c r="R50" s="55"/>
      <c r="S50" s="11" t="str">
        <f ca="1">IFERROR(VLOOKUP(Q50,Tabla5[],2,FALSE),"")</f>
        <v/>
      </c>
    </row>
    <row r="51" spans="1:19" s="9" customFormat="1" ht="15.75" x14ac:dyDescent="0.25">
      <c r="A51" s="54">
        <v>42</v>
      </c>
      <c r="B51" s="55"/>
      <c r="C51" s="11" t="str">
        <f ca="1">IFERROR(VLOOKUP(A51,Tabla5[],2,FALSE),"")</f>
        <v/>
      </c>
      <c r="D51" s="12"/>
      <c r="E51" s="54">
        <v>92</v>
      </c>
      <c r="F51" s="55"/>
      <c r="G51" s="11" t="str">
        <f ca="1">IFERROR(VLOOKUP(E51,Tabla5[],2,FALSE),"")</f>
        <v/>
      </c>
      <c r="H51" s="12"/>
      <c r="I51" s="54">
        <f t="shared" si="0"/>
        <v>142</v>
      </c>
      <c r="J51" s="55"/>
      <c r="K51" s="11" t="str">
        <f ca="1">IFERROR(VLOOKUP(I51,Tabla5[],2,FALSE),"")</f>
        <v/>
      </c>
      <c r="L51" s="12"/>
      <c r="M51" s="54">
        <f t="shared" si="1"/>
        <v>192</v>
      </c>
      <c r="N51" s="55"/>
      <c r="O51" s="11" t="str">
        <f ca="1">IFERROR(VLOOKUP(M51,Tabla5[],2,FALSE),"")</f>
        <v>X</v>
      </c>
      <c r="P51" s="12"/>
      <c r="Q51" s="54">
        <f t="shared" si="2"/>
        <v>242</v>
      </c>
      <c r="R51" s="55"/>
      <c r="S51" s="11" t="str">
        <f ca="1">IFERROR(VLOOKUP(Q51,Tabla5[],2,FALSE),"")</f>
        <v/>
      </c>
    </row>
    <row r="52" spans="1:19" s="9" customFormat="1" ht="15.75" x14ac:dyDescent="0.25">
      <c r="A52" s="54">
        <v>43</v>
      </c>
      <c r="B52" s="55"/>
      <c r="C52" s="11" t="str">
        <f ca="1">IFERROR(VLOOKUP(A52,Tabla5[],2,FALSE),"")</f>
        <v>X</v>
      </c>
      <c r="D52" s="12"/>
      <c r="E52" s="54">
        <v>93</v>
      </c>
      <c r="F52" s="55"/>
      <c r="G52" s="11" t="str">
        <f ca="1">IFERROR(VLOOKUP(E52,Tabla5[],2,FALSE),"")</f>
        <v>X</v>
      </c>
      <c r="H52" s="12"/>
      <c r="I52" s="54">
        <f t="shared" si="0"/>
        <v>143</v>
      </c>
      <c r="J52" s="55"/>
      <c r="K52" s="11" t="str">
        <f ca="1">IFERROR(VLOOKUP(I52,Tabla5[],2,FALSE),"")</f>
        <v/>
      </c>
      <c r="L52" s="12"/>
      <c r="M52" s="54">
        <f t="shared" si="1"/>
        <v>193</v>
      </c>
      <c r="N52" s="55"/>
      <c r="O52" s="11" t="str">
        <f ca="1">IFERROR(VLOOKUP(M52,Tabla5[],2,FALSE),"")</f>
        <v/>
      </c>
      <c r="P52" s="12"/>
      <c r="Q52" s="54">
        <f t="shared" si="2"/>
        <v>243</v>
      </c>
      <c r="R52" s="55"/>
      <c r="S52" s="11" t="str">
        <f ca="1">IFERROR(VLOOKUP(Q52,Tabla5[],2,FALSE),"")</f>
        <v/>
      </c>
    </row>
    <row r="53" spans="1:19" s="9" customFormat="1" ht="15.75" x14ac:dyDescent="0.25">
      <c r="A53" s="54">
        <v>44</v>
      </c>
      <c r="B53" s="55"/>
      <c r="C53" s="11" t="str">
        <f ca="1">IFERROR(VLOOKUP(A53,Tabla5[],2,FALSE),"")</f>
        <v>X</v>
      </c>
      <c r="D53" s="12"/>
      <c r="E53" s="54">
        <v>94</v>
      </c>
      <c r="F53" s="55"/>
      <c r="G53" s="11" t="str">
        <f ca="1">IFERROR(VLOOKUP(E53,Tabla5[],2,FALSE),"")</f>
        <v>X</v>
      </c>
      <c r="H53" s="12"/>
      <c r="I53" s="54">
        <f t="shared" si="0"/>
        <v>144</v>
      </c>
      <c r="J53" s="55"/>
      <c r="K53" s="11" t="str">
        <f ca="1">IFERROR(VLOOKUP(I53,Tabla5[],2,FALSE),"")</f>
        <v/>
      </c>
      <c r="L53" s="12"/>
      <c r="M53" s="54">
        <f t="shared" si="1"/>
        <v>194</v>
      </c>
      <c r="N53" s="55"/>
      <c r="O53" s="11" t="str">
        <f ca="1">IFERROR(VLOOKUP(M53,Tabla5[],2,FALSE),"")</f>
        <v/>
      </c>
      <c r="P53" s="12"/>
      <c r="Q53" s="54">
        <f t="shared" si="2"/>
        <v>244</v>
      </c>
      <c r="R53" s="55"/>
      <c r="S53" s="11" t="str">
        <f ca="1">IFERROR(VLOOKUP(Q53,Tabla5[],2,FALSE),"")</f>
        <v/>
      </c>
    </row>
    <row r="54" spans="1:19" s="9" customFormat="1" ht="15.75" x14ac:dyDescent="0.25">
      <c r="A54" s="54">
        <v>45</v>
      </c>
      <c r="B54" s="55"/>
      <c r="C54" s="11" t="str">
        <f ca="1">IFERROR(VLOOKUP(A54,Tabla5[],2,FALSE),"")</f>
        <v/>
      </c>
      <c r="D54" s="12"/>
      <c r="E54" s="54">
        <v>95</v>
      </c>
      <c r="F54" s="55"/>
      <c r="G54" s="11" t="str">
        <f ca="1">IFERROR(VLOOKUP(E54,Tabla5[],2,FALSE),"")</f>
        <v/>
      </c>
      <c r="H54" s="12"/>
      <c r="I54" s="54">
        <f t="shared" si="0"/>
        <v>145</v>
      </c>
      <c r="J54" s="55"/>
      <c r="K54" s="11" t="str">
        <f ca="1">IFERROR(VLOOKUP(I54,Tabla5[],2,FALSE),"")</f>
        <v/>
      </c>
      <c r="L54" s="12"/>
      <c r="M54" s="54">
        <f t="shared" si="1"/>
        <v>195</v>
      </c>
      <c r="N54" s="55"/>
      <c r="O54" s="11" t="str">
        <f ca="1">IFERROR(VLOOKUP(M54,Tabla5[],2,FALSE),"")</f>
        <v/>
      </c>
      <c r="P54" s="12"/>
      <c r="Q54" s="54">
        <f t="shared" si="2"/>
        <v>245</v>
      </c>
      <c r="R54" s="55"/>
      <c r="S54" s="11" t="str">
        <f ca="1">IFERROR(VLOOKUP(Q54,Tabla5[],2,FALSE),"")</f>
        <v>X</v>
      </c>
    </row>
    <row r="55" spans="1:19" s="9" customFormat="1" ht="15.75" x14ac:dyDescent="0.25">
      <c r="A55" s="54">
        <v>46</v>
      </c>
      <c r="B55" s="55"/>
      <c r="C55" s="11" t="str">
        <f ca="1">IFERROR(VLOOKUP(A55,Tabla5[],2,FALSE),"")</f>
        <v>X</v>
      </c>
      <c r="D55" s="12"/>
      <c r="E55" s="54">
        <v>96</v>
      </c>
      <c r="F55" s="55"/>
      <c r="G55" s="11" t="str">
        <f ca="1">IFERROR(VLOOKUP(E55,Tabla5[],2,FALSE),"")</f>
        <v/>
      </c>
      <c r="H55" s="12"/>
      <c r="I55" s="54">
        <f t="shared" si="0"/>
        <v>146</v>
      </c>
      <c r="J55" s="55"/>
      <c r="K55" s="11" t="str">
        <f ca="1">IFERROR(VLOOKUP(I55,Tabla5[],2,FALSE),"")</f>
        <v/>
      </c>
      <c r="L55" s="12"/>
      <c r="M55" s="54">
        <f t="shared" si="1"/>
        <v>196</v>
      </c>
      <c r="N55" s="55"/>
      <c r="O55" s="11" t="str">
        <f ca="1">IFERROR(VLOOKUP(M55,Tabla5[],2,FALSE),"")</f>
        <v/>
      </c>
      <c r="P55" s="12"/>
      <c r="Q55" s="54">
        <f t="shared" si="2"/>
        <v>246</v>
      </c>
      <c r="R55" s="55"/>
      <c r="S55" s="11" t="str">
        <f ca="1">IFERROR(VLOOKUP(Q55,Tabla5[],2,FALSE),"")</f>
        <v/>
      </c>
    </row>
    <row r="56" spans="1:19" s="9" customFormat="1" ht="15.75" x14ac:dyDescent="0.25">
      <c r="A56" s="54">
        <v>47</v>
      </c>
      <c r="B56" s="55"/>
      <c r="C56" s="11" t="str">
        <f ca="1">IFERROR(VLOOKUP(A56,Tabla5[],2,FALSE),"")</f>
        <v/>
      </c>
      <c r="D56" s="12"/>
      <c r="E56" s="54">
        <v>97</v>
      </c>
      <c r="F56" s="55"/>
      <c r="G56" s="11" t="str">
        <f ca="1">IFERROR(VLOOKUP(E56,Tabla5[],2,FALSE),"")</f>
        <v/>
      </c>
      <c r="H56" s="12"/>
      <c r="I56" s="54">
        <f t="shared" si="0"/>
        <v>147</v>
      </c>
      <c r="J56" s="55"/>
      <c r="K56" s="11" t="str">
        <f ca="1">IFERROR(VLOOKUP(I56,Tabla5[],2,FALSE),"")</f>
        <v/>
      </c>
      <c r="L56" s="12"/>
      <c r="M56" s="54">
        <f t="shared" si="1"/>
        <v>197</v>
      </c>
      <c r="N56" s="55"/>
      <c r="O56" s="11" t="str">
        <f ca="1">IFERROR(VLOOKUP(M56,Tabla5[],2,FALSE),"")</f>
        <v/>
      </c>
      <c r="P56" s="12"/>
      <c r="Q56" s="54">
        <f t="shared" si="2"/>
        <v>247</v>
      </c>
      <c r="R56" s="55"/>
      <c r="S56" s="11" t="str">
        <f ca="1">IFERROR(VLOOKUP(Q56,Tabla5[],2,FALSE),"")</f>
        <v>X</v>
      </c>
    </row>
    <row r="57" spans="1:19" s="9" customFormat="1" ht="15.75" x14ac:dyDescent="0.25">
      <c r="A57" s="54">
        <v>48</v>
      </c>
      <c r="B57" s="55"/>
      <c r="C57" s="11" t="str">
        <f ca="1">IFERROR(VLOOKUP(A57,Tabla5[],2,FALSE),"")</f>
        <v/>
      </c>
      <c r="D57" s="12"/>
      <c r="E57" s="54">
        <v>98</v>
      </c>
      <c r="F57" s="55"/>
      <c r="G57" s="11" t="str">
        <f ca="1">IFERROR(VLOOKUP(E57,Tabla5[],2,FALSE),"")</f>
        <v/>
      </c>
      <c r="H57" s="12"/>
      <c r="I57" s="54">
        <f t="shared" si="0"/>
        <v>148</v>
      </c>
      <c r="J57" s="55"/>
      <c r="K57" s="11" t="str">
        <f ca="1">IFERROR(VLOOKUP(I57,Tabla5[],2,FALSE),"")</f>
        <v>X</v>
      </c>
      <c r="L57" s="12"/>
      <c r="M57" s="54">
        <f t="shared" si="1"/>
        <v>198</v>
      </c>
      <c r="N57" s="55"/>
      <c r="O57" s="11" t="str">
        <f ca="1">IFERROR(VLOOKUP(M57,Tabla5[],2,FALSE),"")</f>
        <v/>
      </c>
      <c r="P57" s="12"/>
      <c r="Q57" s="54">
        <f t="shared" si="2"/>
        <v>248</v>
      </c>
      <c r="R57" s="55"/>
      <c r="S57" s="11" t="str">
        <f ca="1">IFERROR(VLOOKUP(Q57,Tabla5[],2,FALSE),"")</f>
        <v>X</v>
      </c>
    </row>
    <row r="58" spans="1:19" s="9" customFormat="1" ht="15.75" x14ac:dyDescent="0.25">
      <c r="A58" s="54">
        <v>49</v>
      </c>
      <c r="B58" s="55"/>
      <c r="C58" s="11" t="str">
        <f ca="1">IFERROR(VLOOKUP(A58,Tabla5[],2,FALSE),"")</f>
        <v/>
      </c>
      <c r="D58" s="12"/>
      <c r="E58" s="54">
        <v>99</v>
      </c>
      <c r="F58" s="55"/>
      <c r="G58" s="11" t="str">
        <f ca="1">IFERROR(VLOOKUP(E58,Tabla5[],2,FALSE),"")</f>
        <v/>
      </c>
      <c r="H58" s="12"/>
      <c r="I58" s="54">
        <f t="shared" si="0"/>
        <v>149</v>
      </c>
      <c r="J58" s="55"/>
      <c r="K58" s="11" t="str">
        <f ca="1">IFERROR(VLOOKUP(I58,Tabla5[],2,FALSE),"")</f>
        <v/>
      </c>
      <c r="L58" s="12"/>
      <c r="M58" s="54">
        <f t="shared" si="1"/>
        <v>199</v>
      </c>
      <c r="N58" s="55"/>
      <c r="O58" s="11" t="str">
        <f ca="1">IFERROR(VLOOKUP(M58,Tabla5[],2,FALSE),"")</f>
        <v/>
      </c>
      <c r="P58" s="12"/>
      <c r="Q58" s="54">
        <f t="shared" si="2"/>
        <v>249</v>
      </c>
      <c r="R58" s="55"/>
      <c r="S58" s="11" t="str">
        <f ca="1">IFERROR(VLOOKUP(Q58,Tabla5[],2,FALSE),"")</f>
        <v/>
      </c>
    </row>
    <row r="59" spans="1:19" s="9" customFormat="1" ht="15.75" x14ac:dyDescent="0.25">
      <c r="A59" s="54">
        <v>50</v>
      </c>
      <c r="B59" s="55"/>
      <c r="C59" s="11" t="str">
        <f ca="1">IFERROR(VLOOKUP(A59,Tabla5[],2,FALSE),"")</f>
        <v/>
      </c>
      <c r="D59" s="12"/>
      <c r="E59" s="54">
        <v>100</v>
      </c>
      <c r="F59" s="55"/>
      <c r="G59" s="11" t="str">
        <f ca="1">IFERROR(VLOOKUP(E59,Tabla5[],2,FALSE),"")</f>
        <v/>
      </c>
      <c r="H59" s="12"/>
      <c r="I59" s="54">
        <f t="shared" si="0"/>
        <v>150</v>
      </c>
      <c r="J59" s="55"/>
      <c r="K59" s="11" t="str">
        <f ca="1">IFERROR(VLOOKUP(I59,Tabla5[],2,FALSE),"")</f>
        <v/>
      </c>
      <c r="L59" s="12"/>
      <c r="M59" s="54">
        <f t="shared" si="1"/>
        <v>200</v>
      </c>
      <c r="N59" s="55"/>
      <c r="O59" s="11" t="str">
        <f ca="1">IFERROR(VLOOKUP(M59,Tabla5[],2,FALSE),"")</f>
        <v/>
      </c>
      <c r="P59" s="12"/>
      <c r="Q59" s="54">
        <f t="shared" si="2"/>
        <v>250</v>
      </c>
      <c r="R59" s="55"/>
      <c r="S59" s="11" t="str">
        <f ca="1">IFERROR(VLOOKUP(Q59,Tabla5[],2,FALSE),"")</f>
        <v/>
      </c>
    </row>
  </sheetData>
  <mergeCells count="262">
    <mergeCell ref="A9:B9"/>
    <mergeCell ref="E9:F9"/>
    <mergeCell ref="I9:J9"/>
    <mergeCell ref="M9:N9"/>
    <mergeCell ref="Q9:R9"/>
    <mergeCell ref="A10:B10"/>
    <mergeCell ref="E10:F10"/>
    <mergeCell ref="I10:J10"/>
    <mergeCell ref="M10:N10"/>
    <mergeCell ref="Q10:R10"/>
    <mergeCell ref="A11:B11"/>
    <mergeCell ref="E11:F11"/>
    <mergeCell ref="I11:J11"/>
    <mergeCell ref="M11:N11"/>
    <mergeCell ref="Q11:R11"/>
    <mergeCell ref="A12:B12"/>
    <mergeCell ref="E12:F12"/>
    <mergeCell ref="I12:J12"/>
    <mergeCell ref="M12:N12"/>
    <mergeCell ref="Q12:R12"/>
    <mergeCell ref="A13:B13"/>
    <mergeCell ref="E13:F13"/>
    <mergeCell ref="I13:J13"/>
    <mergeCell ref="M13:N13"/>
    <mergeCell ref="Q13:R13"/>
    <mergeCell ref="A14:B14"/>
    <mergeCell ref="E14:F14"/>
    <mergeCell ref="I14:J14"/>
    <mergeCell ref="M14:N14"/>
    <mergeCell ref="Q14:R14"/>
    <mergeCell ref="A15:B15"/>
    <mergeCell ref="E15:F15"/>
    <mergeCell ref="I15:J15"/>
    <mergeCell ref="M15:N15"/>
    <mergeCell ref="Q15:R15"/>
    <mergeCell ref="A16:B16"/>
    <mergeCell ref="E16:F16"/>
    <mergeCell ref="I16:J16"/>
    <mergeCell ref="M16:N16"/>
    <mergeCell ref="Q16:R16"/>
    <mergeCell ref="A17:B17"/>
    <mergeCell ref="E17:F17"/>
    <mergeCell ref="I17:J17"/>
    <mergeCell ref="M17:N17"/>
    <mergeCell ref="Q17:R17"/>
    <mergeCell ref="A18:B18"/>
    <mergeCell ref="E18:F18"/>
    <mergeCell ref="I18:J18"/>
    <mergeCell ref="M18:N18"/>
    <mergeCell ref="Q18:R18"/>
    <mergeCell ref="A19:B19"/>
    <mergeCell ref="E19:F19"/>
    <mergeCell ref="I19:J19"/>
    <mergeCell ref="M19:N19"/>
    <mergeCell ref="Q19:R19"/>
    <mergeCell ref="A20:B20"/>
    <mergeCell ref="E20:F20"/>
    <mergeCell ref="I20:J20"/>
    <mergeCell ref="M20:N20"/>
    <mergeCell ref="Q20:R20"/>
    <mergeCell ref="A21:B21"/>
    <mergeCell ref="E21:F21"/>
    <mergeCell ref="I21:J21"/>
    <mergeCell ref="M21:N21"/>
    <mergeCell ref="Q21:R21"/>
    <mergeCell ref="A22:B22"/>
    <mergeCell ref="E22:F22"/>
    <mergeCell ref="I22:J22"/>
    <mergeCell ref="M22:N22"/>
    <mergeCell ref="Q22:R22"/>
    <mergeCell ref="A23:B23"/>
    <mergeCell ref="E23:F23"/>
    <mergeCell ref="I23:J23"/>
    <mergeCell ref="M23:N23"/>
    <mergeCell ref="Q23:R23"/>
    <mergeCell ref="A24:B24"/>
    <mergeCell ref="E24:F24"/>
    <mergeCell ref="I24:J24"/>
    <mergeCell ref="M24:N24"/>
    <mergeCell ref="Q24:R24"/>
    <mergeCell ref="A25:B25"/>
    <mergeCell ref="E25:F25"/>
    <mergeCell ref="I25:J25"/>
    <mergeCell ref="M25:N25"/>
    <mergeCell ref="Q25:R25"/>
    <mergeCell ref="A26:B26"/>
    <mergeCell ref="E26:F26"/>
    <mergeCell ref="I26:J26"/>
    <mergeCell ref="M26:N26"/>
    <mergeCell ref="Q26:R26"/>
    <mergeCell ref="A27:B27"/>
    <mergeCell ref="E27:F27"/>
    <mergeCell ref="I27:J27"/>
    <mergeCell ref="M27:N27"/>
    <mergeCell ref="Q27:R27"/>
    <mergeCell ref="A28:B28"/>
    <mergeCell ref="E28:F28"/>
    <mergeCell ref="I28:J28"/>
    <mergeCell ref="M28:N28"/>
    <mergeCell ref="Q28:R28"/>
    <mergeCell ref="A29:B29"/>
    <mergeCell ref="E29:F29"/>
    <mergeCell ref="I29:J29"/>
    <mergeCell ref="M29:N29"/>
    <mergeCell ref="Q29:R29"/>
    <mergeCell ref="A30:B30"/>
    <mergeCell ref="E30:F30"/>
    <mergeCell ref="I30:J30"/>
    <mergeCell ref="M30:N30"/>
    <mergeCell ref="Q30:R30"/>
    <mergeCell ref="A31:B31"/>
    <mergeCell ref="E31:F31"/>
    <mergeCell ref="I31:J31"/>
    <mergeCell ref="M31:N31"/>
    <mergeCell ref="Q31:R31"/>
    <mergeCell ref="A32:B32"/>
    <mergeCell ref="E32:F32"/>
    <mergeCell ref="I32:J32"/>
    <mergeCell ref="M32:N32"/>
    <mergeCell ref="Q32:R32"/>
    <mergeCell ref="A33:B33"/>
    <mergeCell ref="E33:F33"/>
    <mergeCell ref="I33:J33"/>
    <mergeCell ref="M33:N33"/>
    <mergeCell ref="Q33:R33"/>
    <mergeCell ref="A34:B34"/>
    <mergeCell ref="E34:F34"/>
    <mergeCell ref="I34:J34"/>
    <mergeCell ref="M34:N34"/>
    <mergeCell ref="Q34:R34"/>
    <mergeCell ref="A35:B35"/>
    <mergeCell ref="E35:F35"/>
    <mergeCell ref="I35:J35"/>
    <mergeCell ref="M35:N35"/>
    <mergeCell ref="Q35:R35"/>
    <mergeCell ref="A36:B36"/>
    <mergeCell ref="E36:F36"/>
    <mergeCell ref="I36:J36"/>
    <mergeCell ref="M36:N36"/>
    <mergeCell ref="Q36:R36"/>
    <mergeCell ref="A37:B37"/>
    <mergeCell ref="E37:F37"/>
    <mergeCell ref="I37:J37"/>
    <mergeCell ref="M37:N37"/>
    <mergeCell ref="Q37:R37"/>
    <mergeCell ref="A38:B38"/>
    <mergeCell ref="E38:F38"/>
    <mergeCell ref="I38:J38"/>
    <mergeCell ref="M38:N38"/>
    <mergeCell ref="Q38:R38"/>
    <mergeCell ref="A39:B39"/>
    <mergeCell ref="E39:F39"/>
    <mergeCell ref="I39:J39"/>
    <mergeCell ref="M39:N39"/>
    <mergeCell ref="Q39:R39"/>
    <mergeCell ref="A40:B40"/>
    <mergeCell ref="E40:F40"/>
    <mergeCell ref="I40:J40"/>
    <mergeCell ref="M40:N40"/>
    <mergeCell ref="Q40:R40"/>
    <mergeCell ref="A41:B41"/>
    <mergeCell ref="E41:F41"/>
    <mergeCell ref="I41:J41"/>
    <mergeCell ref="M41:N41"/>
    <mergeCell ref="Q41:R41"/>
    <mergeCell ref="A42:B42"/>
    <mergeCell ref="E42:F42"/>
    <mergeCell ref="I42:J42"/>
    <mergeCell ref="M42:N42"/>
    <mergeCell ref="Q42:R42"/>
    <mergeCell ref="A43:B43"/>
    <mergeCell ref="E43:F43"/>
    <mergeCell ref="I43:J43"/>
    <mergeCell ref="M43:N43"/>
    <mergeCell ref="Q43:R43"/>
    <mergeCell ref="A44:B44"/>
    <mergeCell ref="E44:F44"/>
    <mergeCell ref="I44:J44"/>
    <mergeCell ref="M44:N44"/>
    <mergeCell ref="Q44:R44"/>
    <mergeCell ref="A45:B45"/>
    <mergeCell ref="E45:F45"/>
    <mergeCell ref="I45:J45"/>
    <mergeCell ref="M45:N45"/>
    <mergeCell ref="Q45:R45"/>
    <mergeCell ref="A46:B46"/>
    <mergeCell ref="E46:F46"/>
    <mergeCell ref="I46:J46"/>
    <mergeCell ref="M46:N46"/>
    <mergeCell ref="Q46:R46"/>
    <mergeCell ref="A47:B47"/>
    <mergeCell ref="E47:F47"/>
    <mergeCell ref="I47:J47"/>
    <mergeCell ref="M47:N47"/>
    <mergeCell ref="Q47:R47"/>
    <mergeCell ref="A48:B48"/>
    <mergeCell ref="E48:F48"/>
    <mergeCell ref="I48:J48"/>
    <mergeCell ref="M48:N48"/>
    <mergeCell ref="Q48:R48"/>
    <mergeCell ref="A49:B49"/>
    <mergeCell ref="E49:F49"/>
    <mergeCell ref="I49:J49"/>
    <mergeCell ref="M49:N49"/>
    <mergeCell ref="Q49:R49"/>
    <mergeCell ref="A50:B50"/>
    <mergeCell ref="E50:F50"/>
    <mergeCell ref="I50:J50"/>
    <mergeCell ref="M50:N50"/>
    <mergeCell ref="Q50:R50"/>
    <mergeCell ref="A51:B51"/>
    <mergeCell ref="E51:F51"/>
    <mergeCell ref="I51:J51"/>
    <mergeCell ref="M51:N51"/>
    <mergeCell ref="Q51:R51"/>
    <mergeCell ref="A52:B52"/>
    <mergeCell ref="E52:F52"/>
    <mergeCell ref="I52:J52"/>
    <mergeCell ref="M52:N52"/>
    <mergeCell ref="Q52:R52"/>
    <mergeCell ref="I55:J55"/>
    <mergeCell ref="M55:N55"/>
    <mergeCell ref="Q55:R55"/>
    <mergeCell ref="A56:B56"/>
    <mergeCell ref="E56:F56"/>
    <mergeCell ref="I56:J56"/>
    <mergeCell ref="M56:N56"/>
    <mergeCell ref="Q56:R56"/>
    <mergeCell ref="A53:B53"/>
    <mergeCell ref="E53:F53"/>
    <mergeCell ref="I53:J53"/>
    <mergeCell ref="M53:N53"/>
    <mergeCell ref="Q53:R53"/>
    <mergeCell ref="A54:B54"/>
    <mergeCell ref="E54:F54"/>
    <mergeCell ref="I54:J54"/>
    <mergeCell ref="M54:N54"/>
    <mergeCell ref="Q54:R54"/>
    <mergeCell ref="R4:T4"/>
    <mergeCell ref="E6:K6"/>
    <mergeCell ref="E4:K4"/>
    <mergeCell ref="A6:D6"/>
    <mergeCell ref="A4:D4"/>
    <mergeCell ref="A1:T2"/>
    <mergeCell ref="A59:B59"/>
    <mergeCell ref="E59:F59"/>
    <mergeCell ref="I59:J59"/>
    <mergeCell ref="M59:N59"/>
    <mergeCell ref="Q59:R59"/>
    <mergeCell ref="O4:Q4"/>
    <mergeCell ref="A57:B57"/>
    <mergeCell ref="E57:F57"/>
    <mergeCell ref="I57:J57"/>
    <mergeCell ref="M57:N57"/>
    <mergeCell ref="Q57:R57"/>
    <mergeCell ref="A58:B58"/>
    <mergeCell ref="E58:F58"/>
    <mergeCell ref="I58:J58"/>
    <mergeCell ref="M58:N58"/>
    <mergeCell ref="Q58:R58"/>
    <mergeCell ref="A55:B55"/>
    <mergeCell ref="E55:F5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55" fitToHeight="0" orientation="landscape" r:id="rId1"/>
  <headerFooter>
    <oddHeader>&amp;R&amp;D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Gerente CC</dc:creator>
  <cp:lastModifiedBy>Gestion de Calidad Bonin</cp:lastModifiedBy>
  <cp:lastPrinted>2024-02-01T15:21:15Z</cp:lastPrinted>
  <dcterms:created xsi:type="dcterms:W3CDTF">2012-02-14T22:45:41Z</dcterms:created>
  <dcterms:modified xsi:type="dcterms:W3CDTF">2024-06-07T13:31:52Z</dcterms:modified>
</cp:coreProperties>
</file>