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tud365-my.sharepoint.com/personal/gstrunck_tudelft_nl/Documents/Documents/A_Own_Documents/Education/University/Master/Thesis/ROPE_Real-time_Onboard_Pose_Estimation_for_perching_MAV/Literature_Study/Papers/"/>
    </mc:Choice>
  </mc:AlternateContent>
  <xr:revisionPtr revIDLastSave="1087" documentId="8_{651966B7-69FF-4A85-84DC-1F8322F0C7AB}" xr6:coauthVersionLast="47" xr6:coauthVersionMax="47" xr10:uidLastSave="{8C91F2AD-3569-41E8-84B7-1B33973D1EEB}"/>
  <bookViews>
    <workbookView xWindow="-93" yWindow="360" windowWidth="25786" windowHeight="14133" xr2:uid="{F0602B55-B8D3-4AE1-80A2-CE619765F1B7}"/>
  </bookViews>
  <sheets>
    <sheet name="Papers" sheetId="1" r:id="rId1"/>
    <sheet name="Read Papers" sheetId="4" r:id="rId2"/>
    <sheet name="Simulation_envs" sheetId="2" r:id="rId3"/>
    <sheet name="Open_Source_Code"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4" l="1"/>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B13" i="4"/>
  <c r="B12" i="4"/>
  <c r="B14" i="4"/>
  <c r="B15" i="4"/>
  <c r="B16" i="4"/>
  <c r="C12" i="4"/>
  <c r="C13" i="4"/>
  <c r="C14" i="4"/>
  <c r="C15" i="4"/>
  <c r="C16"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3" i="4"/>
  <c r="C11" i="4"/>
  <c r="C52" i="4"/>
  <c r="C6" i="4"/>
  <c r="C7" i="4"/>
  <c r="C8" i="4"/>
  <c r="C10" i="4"/>
  <c r="C9" i="4"/>
  <c r="C17" i="4"/>
  <c r="B9" i="4"/>
  <c r="B49" i="4"/>
  <c r="B50" i="4"/>
  <c r="B51" i="4"/>
  <c r="B53" i="4"/>
  <c r="B11" i="4"/>
  <c r="B52" i="4"/>
  <c r="B6" i="4"/>
  <c r="B7" i="4"/>
  <c r="B8" i="4"/>
  <c r="B10" i="4"/>
  <c r="B39" i="4"/>
  <c r="B40" i="4"/>
  <c r="B41" i="4"/>
  <c r="B42" i="4"/>
  <c r="B43" i="4"/>
  <c r="B44" i="4"/>
  <c r="B45" i="4"/>
  <c r="B46" i="4"/>
  <c r="B47" i="4"/>
  <c r="B48" i="4"/>
  <c r="B29" i="4"/>
  <c r="B30" i="4"/>
  <c r="B31" i="4"/>
  <c r="B32" i="4"/>
  <c r="B33" i="4"/>
  <c r="B34" i="4"/>
  <c r="B35" i="4"/>
  <c r="B36" i="4"/>
  <c r="B37" i="4"/>
  <c r="B38" i="4"/>
  <c r="B24" i="4"/>
  <c r="B25" i="4"/>
  <c r="B26" i="4"/>
  <c r="B27" i="4"/>
  <c r="B28" i="4"/>
  <c r="B18" i="4"/>
  <c r="B19" i="4"/>
  <c r="B20" i="4"/>
  <c r="B21" i="4"/>
  <c r="B22" i="4"/>
  <c r="B23" i="4"/>
  <c r="B17" i="4"/>
</calcChain>
</file>

<file path=xl/sharedStrings.xml><?xml version="1.0" encoding="utf-8"?>
<sst xmlns="http://schemas.openxmlformats.org/spreadsheetml/2006/main" count="488" uniqueCount="318">
  <si>
    <t>LS - Paper tracker</t>
  </si>
  <si>
    <t>Below 4 stays pending</t>
  </si>
  <si>
    <t>Above 3 is must skim</t>
  </si>
  <si>
    <t>Above 6 is must read</t>
  </si>
  <si>
    <t>#</t>
  </si>
  <si>
    <t>Paper name</t>
  </si>
  <si>
    <t>Author(s)</t>
  </si>
  <si>
    <t>Year of Publication</t>
  </si>
  <si>
    <t>Related lab</t>
  </si>
  <si>
    <t>Link</t>
  </si>
  <si>
    <t>Importance to LS  (1-10)</t>
  </si>
  <si>
    <t>Reading stage</t>
  </si>
  <si>
    <t>Keywords</t>
  </si>
  <si>
    <t>Summary</t>
  </si>
  <si>
    <t>Fusing ultra-wideband range measurements with accelerometers and rate gyroscopes for quadrocopter state estimation</t>
  </si>
  <si>
    <t>ETHZ</t>
  </si>
  <si>
    <t>2015_FusingUltra-widebandRangeMeasurementsWithAccelerometersAndRateGyroscopesForQuadrocopterStateEstimation.pdf (berkeley.edu)</t>
  </si>
  <si>
    <t>PENDING</t>
  </si>
  <si>
    <t>State-estimator, Fusing accelerometer gyro and ultra-wideband range radios</t>
  </si>
  <si>
    <t>FAST-Dynamic-Vision: Detection and Tracking Dynamic Objects with Event and Depth Sensing</t>
  </si>
  <si>
    <t>Fei Gao</t>
  </si>
  <si>
    <t>FAST</t>
  </si>
  <si>
    <t>2103.05903.pdf (arxiv.org)</t>
  </si>
  <si>
    <t>Fast dynamic object tracking and avoidance</t>
  </si>
  <si>
    <t>Autonomous Flights in Dynamic Environments with Onboard Vision</t>
  </si>
  <si>
    <t>2103.05870.pdf (arxiv.org)</t>
  </si>
  <si>
    <t>Static vs Dynamic objects + dynamic avoidance/planning</t>
  </si>
  <si>
    <t>Visibility-aware Trajectory Optimization with Application to Aerial Tracking</t>
  </si>
  <si>
    <t>2103.06742.pdf (arxiv.org)</t>
  </si>
  <si>
    <t>Improving visual tracking/visibility of tracked object</t>
  </si>
  <si>
    <t>VID-Fusion: Robust Visual-Inertial-Dynamics Odometry for Accurate External Force Estimation</t>
  </si>
  <si>
    <t>2011.03993.pdf (arxiv.org)</t>
  </si>
  <si>
    <t>VIO with force modelling for higher accuracy</t>
  </si>
  <si>
    <t>The Visual-Inertial-Dynamical Multirotor Dataset</t>
  </si>
  <si>
    <t>2103.11152.pdf (arxiv.org)</t>
  </si>
  <si>
    <t>Dataset for VIO</t>
  </si>
  <si>
    <t>CREPES: Cooperative RElative Pose Estimation System</t>
  </si>
  <si>
    <t>2302.01036.pdf (arxiv.org)</t>
  </si>
  <si>
    <t>Event-based Stereo Visual Odometry</t>
  </si>
  <si>
    <t>Shaojie Shen</t>
  </si>
  <si>
    <t>HKUST</t>
  </si>
  <si>
    <t>Event-based Stereo Visual Odometry (arxiv.org)</t>
  </si>
  <si>
    <t>Object tracking, visual inertial odometry, event-based stereo camera</t>
  </si>
  <si>
    <t>GVINS: Tightly Coupled GNSS-Visual-Inertial Fusion for Smooth and Consistent State Estimation</t>
  </si>
  <si>
    <t>2103.07899.pdf (arxiv.org)</t>
  </si>
  <si>
    <t>Combining noisy GPS, image, inertial --&gt; ULTRA VIO</t>
  </si>
  <si>
    <t>Omni-Swarm: A Decentralized Omnidirectional Visual–Inertial–UWB State Estimation System for Aerial Swarms</t>
  </si>
  <si>
    <t>IEEE Xplore Full-Text PDF: (oclc.org)</t>
  </si>
  <si>
    <t>Swarm VIO + UWB</t>
  </si>
  <si>
    <t>VINS-Mono: A Robust and Versatile Monocular Visual-Inertial State Estimator</t>
  </si>
  <si>
    <t>VINS for mono-cam + IMU</t>
  </si>
  <si>
    <t>Monocular Visual–Inertial State Estimation With Online Initialization and Camera–IMU Extrinsic Calibration</t>
  </si>
  <si>
    <t>VIO monocular, initialisation, calibration</t>
  </si>
  <si>
    <t>Model-Based Global Localization for Aerial Robots Using Edge Alignment</t>
  </si>
  <si>
    <t>State estimation based on previous/available 3D model</t>
  </si>
  <si>
    <t>Edge alignment-based visual–inertial fusion for tracking of aggressive motions</t>
  </si>
  <si>
    <t>Edge alignment-based visual–inertial fusion for tracking of aggressive motions (oclc.org)</t>
  </si>
  <si>
    <t>Using VIO + edge detection/alignment</t>
  </si>
  <si>
    <t>Autonomous Aerial Navigation using Monocular Visual-Inertial Fusion</t>
  </si>
  <si>
    <t>Shaojie Shen, Fei Gao</t>
  </si>
  <si>
    <t>Autonomous aerial navigation using monocular visual‐inertial fusion (oclc.org)</t>
  </si>
  <si>
    <t>Monocular VIO, early, but reasoned</t>
  </si>
  <si>
    <t>Spline-Based Initialization of Monocular Visual–Inertial State Estimators at High Altitude</t>
  </si>
  <si>
    <t>High altitude VIO (initialization)</t>
  </si>
  <si>
    <t>RP-VIO: Robust Plane-based Visual-Inertial Odometry for Dynamic Environments</t>
  </si>
  <si>
    <t>Hydrerabad</t>
  </si>
  <si>
    <t>Plane based VINS (eg walkways, street, walls to remove dynamic obstacles)</t>
  </si>
  <si>
    <t>Neural Network-Based Motion Control Algorithm for Perching Nano-Quadrotor on Outdoor Vertical Surface</t>
  </si>
  <si>
    <t>S. Gupta, L. Behera</t>
  </si>
  <si>
    <t>IIT, Kanpur, India</t>
  </si>
  <si>
    <t>Neural Network-Based Motion Control Algorithm for Perching Nano-Quadrotor on Outdoor Vertical Surface | SpringerLink (oclc.org)</t>
  </si>
  <si>
    <t>Nice overview of quadcopter control algos</t>
  </si>
  <si>
    <t>DynaVINS: A Visual-Inertial SLAM for Dynamic Environments</t>
  </si>
  <si>
    <t>KAIST</t>
  </si>
  <si>
    <t>2208.11500.pdf (arxiv.org)</t>
  </si>
  <si>
    <t>Visual-Inertial SLAM for dynamic environments</t>
  </si>
  <si>
    <t>RANGE Robust autonomous navigation in GPS‐denied environments</t>
  </si>
  <si>
    <t>Abraham Bachrach</t>
  </si>
  <si>
    <t>MIT</t>
  </si>
  <si>
    <t>RANGE–Robust autonomous navigation in GPS‐denied environments (oclc.org)</t>
  </si>
  <si>
    <t>Early SLAM, MIT</t>
  </si>
  <si>
    <t>DC-VINS: Dynamic Camera Visual Inertial Navigation System with Online Calibration</t>
  </si>
  <si>
    <t>Toronto</t>
  </si>
  <si>
    <t>DC-VINS: Dynamic Camera Visual Inertial Navigation System With Online Calibration (thecvf.com)</t>
  </si>
  <si>
    <t>VINS for gimbal/non-rigid camera-IMU relation</t>
  </si>
  <si>
    <t>Inclined Quadrotor Landing using Deep Reinforcement Learning</t>
  </si>
  <si>
    <t>Kooi, Babuska</t>
  </si>
  <si>
    <t>TU Delft</t>
  </si>
  <si>
    <t>Deep RL, Landing, Control</t>
  </si>
  <si>
    <t>Estimation_and_control_for_MAV_navigation_in_GPS_denied_cluttered_environments.pdf</t>
  </si>
  <si>
    <t>Fraundorfer, de Croon</t>
  </si>
  <si>
    <t>Estimation_and_control_for_MAV_navigation_in_GPS_denied_cluttered_environments.pdf (tudelft.nl)</t>
  </si>
  <si>
    <t>MAV nav/pose collection … long</t>
  </si>
  <si>
    <t>Automated Vision-based Recovery of a Rotary WingUnmanned Aerial Vehicle onto a Moving Platform</t>
  </si>
  <si>
    <t>Thomas Richardson</t>
  </si>
  <si>
    <t>University of Bristol</t>
  </si>
  <si>
    <t>Automated Vision‐based Recovery of a Rotary Wing Unmanned Aerial Vehicle onto a Moving Platform (oclc.org)</t>
  </si>
  <si>
    <t>Vision-based localization of target</t>
  </si>
  <si>
    <t>RECENT ADVANCEMENTS IN DEEP LEARNING APPLICATIONS AND METHODS FOR AUTONOMOUS NAVIGATION: A COMPREHENSIVE REVIEW</t>
  </si>
  <si>
    <t>University of Tehran</t>
  </si>
  <si>
    <t>2302.11089.pdf (arxiv.org)</t>
  </si>
  <si>
    <t>Deep learning, AI, navigation</t>
  </si>
  <si>
    <t>Onboard Hover Control of a Quadrotor using Template Matching and Optic Flow</t>
  </si>
  <si>
    <t>UNSW Canberra/Sydney</t>
  </si>
  <si>
    <t>(PDF) Onboard Hover Control of a Quadrotor using Template Matching and Optic Flow (researchgate.net)</t>
  </si>
  <si>
    <t>2D snapshot hover, monocam</t>
  </si>
  <si>
    <t>Vision-Controlled_Micro_Flying_Robots_From_System_Design_to_Autonomous_Navigation_and_Mapping_in_GPS-Denied_Environments</t>
  </si>
  <si>
    <t>Davide Scaramuzza</t>
  </si>
  <si>
    <t>UZH</t>
  </si>
  <si>
    <t>Design of GPS-denied drone</t>
  </si>
  <si>
    <t>SVO: Fast Semi-Direct Monocular Visual Odometry</t>
  </si>
  <si>
    <t>CMSY10 (uzh.ch)</t>
  </si>
  <si>
    <t>Monocular VIO, high prec, high framerate</t>
  </si>
  <si>
    <t>VO_Part_I_Scaramuzza.</t>
  </si>
  <si>
    <t>untitled (uzh.ch)</t>
  </si>
  <si>
    <t>Tutorial to VO - Part 1</t>
  </si>
  <si>
    <t>VO_Part_II_Scaramuzza.</t>
  </si>
  <si>
    <t>Tutorial to VO - Part 2</t>
  </si>
  <si>
    <t>HDVIO: Improving Localization and Disturbance Estimation with Hybrid Dynamics VIO</t>
  </si>
  <si>
    <t>RSS23_Cioffi.pdf (uzh.ch)</t>
  </si>
  <si>
    <t>Hybrid dynamics VIO, wind disturbances, ML + VIO</t>
  </si>
  <si>
    <t>Data-Efficient Collaborative Decentralized Thermal-Inertial Odometry</t>
  </si>
  <si>
    <t>RAL22_Polizzi.pdf (uzh.ch)</t>
  </si>
  <si>
    <t>Thermal IO</t>
  </si>
  <si>
    <t>Ultimate SLAM? Combining Events, Images, and IMU for Robust Visual SLAM in HDR and High-Speed Scenarios</t>
  </si>
  <si>
    <t>RAL18_VidalRebecq.pdf (uzh.ch)</t>
  </si>
  <si>
    <t>Combining events, image, inertial --&gt; ULTRA VIO</t>
  </si>
  <si>
    <t>Tightly-coupled Fusion of Global Positional Measurements in Optimization-based Visual-Inertial Odometry</t>
  </si>
  <si>
    <t>IROS20_Cioffi.pdf (uzh.ch)</t>
  </si>
  <si>
    <t>Faster than FAST: GPU-Accelerated Frontend for High-Speed VIO</t>
  </si>
  <si>
    <t>Faster than FAST: GPU-Accelerated Frontend for High-Speed VIO (uzh.ch)</t>
  </si>
  <si>
    <t>Use GPU for VIO</t>
  </si>
  <si>
    <t>A Tutorial on Quantitative Trajectory Evaluation for Visual(-Inertial) Odometry</t>
  </si>
  <si>
    <t>Zichao Zhang, Davide Scaramuzza</t>
  </si>
  <si>
    <t>UZH, ETHZ</t>
  </si>
  <si>
    <t>A Tutorial on Quantitative Trajectory Evaluation for Visual(-Inertial) Odometry (uzh.ch)</t>
  </si>
  <si>
    <t>Champion-level drone racing using deep reinforcement learning</t>
  </si>
  <si>
    <t>Davide Scaramuzza Bauersfeld et al</t>
  </si>
  <si>
    <t>Champion-level drone racing using deep reinforcement learning (nature.com)</t>
  </si>
  <si>
    <t>SWIFT, AI racing drone</t>
  </si>
  <si>
    <t>NeuroBEM: Hybrid Aerodynamic Quadrotor Model</t>
  </si>
  <si>
    <t>Davide Scaramuzza et al</t>
  </si>
  <si>
    <t>RSS21_Bauersfeld.pdf (uzh.ch)</t>
  </si>
  <si>
    <t>Quadcopter aerodynamics model</t>
  </si>
  <si>
    <t>RGB-D Inertial Odometry for a Resource-restricted Robot in Dynamic Environments</t>
  </si>
  <si>
    <t>2304.10987.pdf (arxiv.org)</t>
  </si>
  <si>
    <t>Rsource oriented dynamic VINS</t>
  </si>
  <si>
    <t>GPS-denied Navigation: Attitude, Position, Linear Velocity, and Gravity Estimation with Nonlinear Stochastic Observer</t>
  </si>
  <si>
    <t>2104.09920.pdf (arxiv.org)</t>
  </si>
  <si>
    <t>stochastic IMU improvement</t>
  </si>
  <si>
    <t>Combined RGBD-Inertial based State Estimation for MAV in GPS-denied Indoor Environments</t>
  </si>
  <si>
    <t>RGB-D VO for indoor</t>
  </si>
  <si>
    <t>Simulation Environments</t>
  </si>
  <si>
    <t>Environment name</t>
  </si>
  <si>
    <t>Implementing stage</t>
  </si>
  <si>
    <t>Notes</t>
  </si>
  <si>
    <t>Flightmare</t>
  </si>
  <si>
    <t>uzh-rpg/flightmare: An Open Flexible Quadrotor Simulator (github.com)</t>
  </si>
  <si>
    <t>NONE</t>
  </si>
  <si>
    <t>Full sim</t>
  </si>
  <si>
    <t>Avoidbench</t>
  </si>
  <si>
    <t>tudelft/AvoidBench: AvoidBench (github.com)</t>
  </si>
  <si>
    <t>ERRORS</t>
  </si>
  <si>
    <t>Vision-based obstacle avoidance</t>
  </si>
  <si>
    <t>ego-planner-swarm</t>
  </si>
  <si>
    <t>ZJU FASTlab</t>
  </si>
  <si>
    <t>ZJU-FAST-Lab/ego-planner-swarm: An efficient single/multi-agent trajectory planner for multicopters. (github.com)</t>
  </si>
  <si>
    <t>Swarm control, ROS, Ubuntu</t>
  </si>
  <si>
    <t>EPSILON</t>
  </si>
  <si>
    <t>HKUST-Aerial-Robotics/EPSILON (github.com)</t>
  </si>
  <si>
    <t>Planning, ROS (melodic, kinetic), Ubuntu (16, 18)</t>
  </si>
  <si>
    <t>Open Source Code</t>
  </si>
  <si>
    <t>Benchmarks</t>
  </si>
  <si>
    <t>The KITTI Vision Benchmark Suite (cvlibs.net)</t>
  </si>
  <si>
    <t>KAIST VIO Dataset Dataset | Papers With Code</t>
  </si>
  <si>
    <t>VINS-Fusion</t>
  </si>
  <si>
    <t>HKUST-Aerial-Robotics/VINS-Fusion: An optimization-based multi-sensor state estimator (github.com)</t>
  </si>
  <si>
    <t>Efficient Visual Ego-Motion Estimation for Agile Flying Robots_Yingfu_Thesis.pdf</t>
  </si>
  <si>
    <t>https://doi.org/10.4233/uuid:a5998475-a7be-46e5-9bd9-6fbd9b81c15c</t>
  </si>
  <si>
    <t>Introduction to Visual SLAM From Theory to Practice</t>
  </si>
  <si>
    <t>Dissertation about ego-motion, including some VIO, good overview</t>
  </si>
  <si>
    <t>Papers Read</t>
  </si>
  <si>
    <t>Skimmed/Read</t>
  </si>
  <si>
    <t>Vision-Aided Localization and Mapping in Forested Environments Using Stereo Images</t>
  </si>
  <si>
    <t>Sensors | Free Full-Text | Vision-Aided Localization and Mapping in Forested Environments Using Stereo Images (mdpi.com)</t>
  </si>
  <si>
    <t>Vision-aided localization and mapping of forest environment, low accuracy of 2+[m]</t>
  </si>
  <si>
    <t>Date reviewed</t>
  </si>
  <si>
    <t>SKIMMED</t>
  </si>
  <si>
    <t>VIMO: Simultaneous Visual Inertial Model-based Odometry and Force Estimation</t>
  </si>
  <si>
    <t>RSS19_Nisar.pdf (uzh.ch)</t>
  </si>
  <si>
    <t>Dynamic model add-on to VIO, claiming 29% increase of accuracy</t>
  </si>
  <si>
    <t>READ</t>
  </si>
  <si>
    <t>uzh-rpg/rpg_svo_pro_open (github.com)</t>
  </si>
  <si>
    <t>Autonomous, Vision-based Flight and Live Dense 3D Mapping with a Quadrotor Micro Aerial Vehicle</t>
  </si>
  <si>
    <t>Autonomous, Vision&amp;#x02010;based Flight and Live Dense 3D Mapping with a Quadrotor Micro Aerial Vehicle (uzh.ch)</t>
  </si>
  <si>
    <t>Nice all in one explanation of quad model and VIO and Mapping</t>
  </si>
  <si>
    <t>SVO+MSF [14] and the EKF-based, tightly-coupled, map-less MSCKF outperform others in efficiency among several openly-available visual-inertial ego-motion estimation solutions[10] //ML techniques for VIO exist! // linear drag force model prevents attitude and velocity estimation in the body’s horizontal plane from drifting over time when there is no visual information // Using Lucas-Kanade-Tomasi feature tracking --&gt; calculate translation and rotation based on epipolar geometry // translational motion diverges due to IMU bias and simplified drag model if not enough vision updates (depending on tracked features)</t>
  </si>
  <si>
    <t>Using dynamic model tom improve VIO by modelling aerodynamic and external forces // most dynamic models rely on the state information and thus introducing a feedback loop //here a TCN is used to model the redisual forces (aerodynamics) allowing better accuracies on position, orientation and external force estimation</t>
  </si>
  <si>
    <t xml:space="preserve">•basically an advanced outlier detection to disregard (or mark) temporarily static and/or dynamic objects. </t>
  </si>
  <si>
    <t>Visual Odometry Revisited: What Should Be Learnt?</t>
  </si>
  <si>
    <t>https://ieeexplore-ieee-org.tudelft.idm.oclc.org/stamp/stamp.jsp?tp=&amp;arnumber=9197374</t>
  </si>
  <si>
    <t>ML for VIO</t>
  </si>
  <si>
    <t>Flowdometry_An_Optical_Flow_and_Deep_Learning_Based_Approach_to_Visual_Odometry.</t>
  </si>
  <si>
    <t>DeepL for for OpticalFlow --&gt; 10.7% trans acc…</t>
  </si>
  <si>
    <t>26.10.2023</t>
  </si>
  <si>
    <t>Using ML  for mono depth prediction and correspondence estimation combined with geometric methods might be promising</t>
  </si>
  <si>
    <t>Aggressive Flight With Quadrotors for Perching on Inclined Surfaces</t>
  </si>
  <si>
    <t>Stanford, Grasp lab</t>
  </si>
  <si>
    <t>Stanford</t>
  </si>
  <si>
    <t>Gripper for inclined surface landings</t>
  </si>
  <si>
    <t>Perception-Aware_Perching_on_Powerlines_With_Multirotors</t>
  </si>
  <si>
    <t>Davide Scaramucca et al</t>
  </si>
  <si>
    <t>Power line perching, intorducing also object tracking/position estimation</t>
  </si>
  <si>
    <t>Aggressive Visual Perching with Quadrotors on Inclined Surfaces</t>
  </si>
  <si>
    <t>2107.11171.pdf (arxiv.org)</t>
  </si>
  <si>
    <t>Perching on vertical velcro pad using vio, but not the best accuracies…, downwards pointing camera</t>
  </si>
  <si>
    <t>09.11.2023</t>
  </si>
  <si>
    <t>See description</t>
  </si>
  <si>
    <t>PAMPC: Perception-Aware Model Predictive Control for Quadrotors</t>
  </si>
  <si>
    <t>1804.04811.pdf (arxiv.org)</t>
  </si>
  <si>
    <t>Combine tracking with camera and flying to goal</t>
  </si>
  <si>
    <t>Bird-inspired dynamic grasping and perching in arboreal environments</t>
  </si>
  <si>
    <t>https://www-science-org.tudelft.idm.oclc.org/doi/epdf/10.1126/scirobotics.abj7562</t>
  </si>
  <si>
    <t>Roderick et al</t>
  </si>
  <si>
    <t>Perching mechanism with approach</t>
  </si>
  <si>
    <t>A Bird-Inspired Perching Landing</t>
  </si>
  <si>
    <t>https://watermark-silverchair-com.tudelft.idm.oclc.org/jmr_11_6_061002.pdf?token=AQECAHi208BE49Ooan9kkhW_Ercy7Dm3ZL_9Cf3qfKAc485ysgAABJMwggSPBgkqhkiG9w0BBwagggSAMIIEfAIBADCCBHUGCSqGSIb3DQEHATAeBglghkgBZQMEAS4wEQQM05sueZz0bwSo9TSyAgEQgIIERqv1vyg7-mdLpNrFWOnGVK66hGIe6Qpo4Pj8SKz4Ch7KV0QXFGRMhwc62VTVXTXZfEdf6W1bv0hqneKpULdkm_BwvSYTKSm0U0tF8uy34pSyxudRqk8pMoeFoAnY1foSiw9LcuviNRVeeTiI1WUGHeUZGZBnHEd8lrgnFDHaU1L0h7ffjVHPzZ70H79bbfFuCQIGIA5PyMT3xmARsL9vrk3OL0YnQPj-2Cpm-AZVbpvGHiFZvwIHk4uUpfgMQa0rFA50JjNZBbgA5Mc5cgneGPp2zAECCX3CZI0ZW6o9BQQ4_Av3se65PGTNvtgxRXAmWIbfS1ca-ipLW8Waj_x_PpkWehJzk7RiYtQ2z51SE6Fd2VnnysRAvx0gmJ9qDn7OILHwYu2CKh29jIFHVK8b-68X_D-9-YbeFFcVsk72Bi7EoUN3smGCpoBgllI1o3Sb75kB8lMbCAkCznzTQmPcSMtXbqgXDOXtqD0uf8X_Y9sTirh4YhMvj0nyjO2vB3EYxa1L1WYHJYHLE4-uZlRepKbXWS8MoTKOstynROlB8syex_RvLzpV_rVV5NoIU_BCu8UBhIpBq4UEny7JK6ukW88DzW0b0fUVdvTWQTi7HdTWpeB7bvPj-35p7aq14-6vV-fiPysuOxA3DNoW4JqIGyjFCH8Vi7Zdt7Z2lAffjC-q0zGB7w80FmgkMSuqNUf8jdfT6CPKD6umNUqnRH-25cP73sWeAeOaPIeim8DKoNzfba1D2KxGZaqc-4_yzJ_QIXsxa_5OlSdpRxadKWfRFNsKGysiIJWbmeauZHZMxliOK2_UVbTVfcWXg6CGvK0gfZa2hTvVo6tTLSzdCbOJVizpbXOGgpe2GvFs-8Yl23rDt4srjLzzWHm40jA7OyLtBnrkwX7FNav1r_5SIime0t-xKngX8rxwX9ip86Ofll5pJhgZjxXGWuV-ajuYcFXogAJ2Ss4zkZ28-Boj7jUWTkMNzodsoLuNhJVSnBTIyx1MMtjQv9ueaanckDy9chhvrV51YF6QH892cECj3Jtvi31DY5zjolA6p5Osf35s0fFrvTgNkmRCsaBlIynJDAaUhdBtmF3TMkYysyq7A0RkQOSdOJm7fw5Kw8W3IhakBKHvKXSsBW0hPMN822y5FTVvuUYS-qV-PEFd28WODeb2Nhlu0DQjc9sOMHmBiDRlZEzxvfu3rvjnPAhUMfa3-3oTS8W_ZE681RO03L98TAAR_d2suH-URSs8ms_v-uL1HbuplBFgTuHacSdD12IajygEYt03Btqxp09VVeU2WDj0W1cuKrNa0cgQoTWGEF38MT7aVrcM_l8RjnnX8Bo2sJFQkUEPs257WHRKOUEiLjOl9zgCK_D7MtWsxjrQVf_KAfVb6UBFPHFRiMhS2w8LrNfpmxjmKdfuy8aRN54w-gPF_u7iAOYCcFSHOMv6GdWQxtd8PiW8xMAI</t>
  </si>
  <si>
    <t>Olin</t>
  </si>
  <si>
    <t>Lee et al</t>
  </si>
  <si>
    <t>https://www.researchgate.net/publication/254352043_Visual_control_of_velocity_of_approach_by_pigeons_when_landing?enrichId=rgreq-5d7ee3b35b727f995e82ca682c0421e6-XXX&amp;enrichSource=Y292ZXJQYWdlOzI1NDM1MjA0MztBUzoxMTUxMzIxNzY4MDE3OTNAMTQwNDQ2MTA2MDU5MQ%3D%3D&amp;el=1_x_2&amp;_esc=publicationCoverPdf</t>
  </si>
  <si>
    <t>London</t>
  </si>
  <si>
    <t>Tau function - birds approaching landing spot with constant tau (time to contact)</t>
  </si>
  <si>
    <t>Head Orientation in Pigeons During Landing Flight</t>
  </si>
  <si>
    <t>Green et al</t>
  </si>
  <si>
    <t>https://pdf.sciencedirectassets.com/271122/1-s2.0-S0042698900X0288X/1-s2.0-004269899290087Y/main.pdf?X-Amz-Security-Token=IQoJb3JpZ2luX2VjENP%2F%2F%2F%2F%2F%2F%2F%2F%2F%2FwEaCXVzLWVhc3QtMSJHMEUCIAhkd%2B0HY2FZXbH%2F56p0Ui2AgZijLaGWkFmtS3Lqu19hAiEAz821Ja3GAs3Yqjyo8yip848Fs8k6YA%2FTZBUP1pYnwpEqswUILBAFGgwwNTkwMDM1NDY4NjUiDNllzBge%2FqqE%2FGrk0CqQBTPGXXIf5xw5iFYQW5oUrt1%2BXfYGEk5cNwfNYxUQwC58%2BIGRiaxLumjRZtr3ZmQzD7ZQKjGolfvCejbtSkt80hUwbTEis3NOChSNgGBTLdZyJGWUXXGIoHQfkquPLdLrOWruYxmRqxFUYMBp6pJMufmAi1c%2BbC24niZBOGa8H1Qvxfa5PdbrReRcYDmB63hNi0wqI4U%2BkQ4CuVPVojqFULPyg3QyqSOQZId2jKwOY%2BmfSED%2FI08xfJLoj833vTQ4l%2FeV8wj1WDG82JiI%2FY%2BvKbfDhM4mcdI3pEaFJBmlN4E%2FPVancM3qt%2Byj4fbWHUzf0wPQqVM2QInq0bTCkBb7GXt%2BaOIsUwcHMnZY3IchjA%2BJW2SMSNZZ%2BGxP6g7V77SLUj6wZotH4DToRBfxSqVztBgpxiewkyFIrdFCvZZdJhKQFEbEz17P01wbqenPGQgpI9Lf%2F1W73Q9%2F%2FPL8y4qTiaMaLxp9WDHRYhz7150KtFTsTj4tK1Oa0n1vGpfWFa7%2BQ3X5PuVuirU7UdmQ8JP1QpQS018DGUr8x3zRnFp%2By2bTxiBnZALLDUyF04ChKcvw0%2FjXDx4YtwILL5LjvT%2Bhk77y6HeI1z7WJncflqyUDbhANNQCoT9jgDTDGb0rEnnh92X5p%2Fg6mGJ9%2Fcl58wonKMeHwfab05%2BdQxHyoK40H9SIW2PFIxTE2wzfD%2BmGN1syBM489MMRmXMMtYTg59QZvmf%2FRM1nkA7CefcMjyEPs4bUGlacuA1kQjqQvQHyVFUQVdfYGLTaTHdZU3xhbokgFVL7UiSUkRzwyYw76aWdAK4QiqaxMUTjNcsXUP%2FUvBzhWsCI6vEUfuGiVEv6Lb1saF3BIrdG31h4r5dto9ICpd5CMOCy96oGOrEB1YhayNxykGRi8FGhI%2BM8DweFL4NzRCa7imRwZErYWc25P1m4YUwmAHgPTstqlH3G7LF7B2L%2FTZo0IYVYNVnCDK2yTiWTliawU50CEZ43UxPX6PHlHkKKD8yC9pNidaIM9ObKYZcSy0KrIMc7yP2%2BE%2FLij95fJh%2BOdb9%2BB35ydyN5w2XTRR1bJS8GCwqkgHGUBOdCoWoNnQ8whu12t5k34%2Bam2nmf9XsWrImNMGrCVpBX&amp;X-Amz-Algorithm=AWS4-HMAC-SHA256&amp;X-Amz-Date=20231122T111617Z&amp;X-Amz-SignedHeaders=host&amp;X-Amz-Expires=300&amp;X-Amz-Credential=ASIAQ3PHCVTYWQLXHGPZ%2F20231122%2Fus-east-1%2Fs3%2Faws4_request&amp;X-Amz-Signature=f659826c0366a74287459dfef7f0a56a4e27994b3bcb123174cf15bcc6e9e36b&amp;hash=33761f1bf066d813f07b38415547ae79cd27c792412752506e14e42ae94ced03&amp;host=68042c943591013ac2b2430a89b270f6af2c76d8dfd086a07176afe7c76c2c61&amp;pii=004269899290087Y&amp;tid=spdf-19c16138-c1aa-4ec8-85b9-96d407acc0a1&amp;sid=91e1ccdf9922c3456569dfc524e13cdbb0f6gxrqb&amp;type=client&amp;tsoh=d3d3LXNjaWVuY2VkaXJlY3QtY29tLnR1ZGVsZnQuaWRtLm9jbGMub3Jn&amp;ua=080f5752025700565459&amp;rr=82a0c266dbc86711&amp;cc=nl</t>
  </si>
  <si>
    <t>Head orientation towards perch location</t>
  </si>
  <si>
    <t>Through hawks’ eyes: reconstructing a bird’s visual field in flight to study gaze strategy and attention during perching and obstacle avoidance</t>
  </si>
  <si>
    <t>Minano et Taylor</t>
  </si>
  <si>
    <t>Oxford</t>
  </si>
  <si>
    <t>https://www.biorxiv.org/content/10.1101/2021.06.16.446415v1.full.pdf</t>
  </si>
  <si>
    <t>Quote for visual important for bird flight</t>
  </si>
  <si>
    <t>Through Hawks’ Eyes Synthetically Reconstructing the Visual Field of a Bird in Flight Enhanced Reader</t>
  </si>
  <si>
    <t>Comparison of Visually Guided Flight in Insects an Birds</t>
  </si>
  <si>
    <t>Srinivasan et al</t>
  </si>
  <si>
    <t>UBC</t>
  </si>
  <si>
    <t>https://www.frontiersin.org/articles/10.3389/fnins.2018.00157/full</t>
  </si>
  <si>
    <t>comparing trajectpry planning and visualplanning of animals</t>
  </si>
  <si>
    <t>Visual control of velocity of approach by pigeons when landing</t>
  </si>
  <si>
    <t>What Drives Bird Vision Bill Control and Predator Detection Overshadow Flight</t>
  </si>
  <si>
    <t>Martin</t>
  </si>
  <si>
    <t>Birmingham</t>
  </si>
  <si>
    <t>About vision for evolution of birds</t>
  </si>
  <si>
    <t>How ornithopters can perch autonomously on a branch</t>
  </si>
  <si>
    <t>Raphael Zufferey</t>
  </si>
  <si>
    <t>https://www-nature-com.tudelft.idm.oclc.org/articles/s41467-022-35356-5</t>
  </si>
  <si>
    <t>ornithopter for perching, using motion capture, admitting the need for better bio inspired approach trajectories and precision positioning for landing!</t>
  </si>
  <si>
    <t>Optimization of avian perching manoeuvres</t>
  </si>
  <si>
    <t>KleinHeerenbrink</t>
  </si>
  <si>
    <t>https://doi.org/10.1038/s41586-022-04861-4</t>
  </si>
  <si>
    <t>Analyzing the swooping flight trajectory to land of hawks, realizing that they minimize the stall time, not energy or time to touchdown, helps in keeping the branch in view</t>
  </si>
  <si>
    <t>Need for high precision pose estimation for perching copters and bio-inspired trajectories</t>
  </si>
  <si>
    <t>Pigeons keep tau(dot) constant for landing, hummingbirds use tau(dot)=0.71 constant (hard collision)</t>
  </si>
  <si>
    <t>pigeons keep their eyes fixed on the perch</t>
  </si>
  <si>
    <t>Birds use time-to-contact for landings, based on optic flow, more nice sources for landing birds/insects, optic drift happens to hummingbirds</t>
  </si>
  <si>
    <t>A universal strategy for visually guided landing</t>
  </si>
  <si>
    <t>Baird</t>
  </si>
  <si>
    <t>Lund</t>
  </si>
  <si>
    <t>https://www-pnas-org.tudelft.idm.oclc.org/doi/epdf/10.1073/pnas.1314311110</t>
  </si>
  <si>
    <t>Relative pose estimation of multiple robots, VIO+UWB+IR for swarms (2+ drones)</t>
  </si>
  <si>
    <t>VISUAL-INERTIAL NAVIGATION: A CONCISE REVIEW</t>
  </si>
  <si>
    <t>1906.02650.pdf (arxiv.org)</t>
  </si>
  <si>
    <t>2019 VIO survey paper</t>
  </si>
  <si>
    <t>Hawks keep branch in view by sweeping</t>
  </si>
  <si>
    <t>Lovebirds use the azimuthal retinal extent of the landing site for landing on swaying branches</t>
  </si>
  <si>
    <t>1.12.2023</t>
  </si>
  <si>
    <t>How Lovebirds Maneuver Rapidly UsingSuper-Fast Head Saccades and ImageFeature Stabilization</t>
  </si>
  <si>
    <t>Stanford, Wageningen</t>
  </si>
  <si>
    <t>| DOI:10.1371/journal.pone.0129</t>
  </si>
  <si>
    <t>Lentink</t>
  </si>
  <si>
    <t>Birds land reliably on complex surfaces by adapting their foot-surface interactions upon contact</t>
  </si>
  <si>
    <t>https://doi.org/10.7554/eLife.46415</t>
  </si>
  <si>
    <t>"The experiments revealed that the first landing phase was the same regardless of the nature of the perch. The birds used their wings to slow down, unfurled their feet and claws in preparation for touchdown and then allowed their legs to absorb the landing impact."</t>
  </si>
  <si>
    <t>A Perception-Aware Flatness-Based Model Predictive Controller for Fast Vision-Based Multirotor Flight ?</t>
  </si>
  <si>
    <t>PANTHER: Perception-Aware Trajectory Planner in Dynamic Environments</t>
  </si>
  <si>
    <t>Tordesillas</t>
  </si>
  <si>
    <t>https://arxiv.org/pdf/2103.06372.pdf</t>
  </si>
  <si>
    <t>My keywords</t>
  </si>
  <si>
    <t>Perching mechanism, landing legs wth tendons</t>
  </si>
  <si>
    <t>Using MPC that is tuned for both enabling good visual feature tracking by preventing sharp turns, but allowing faster flight when otherwise good tracking possible, MPC that takes the location of landmarks into account instead of simple PID</t>
  </si>
  <si>
    <t>How to benchmark/evaluate VIO algorithms</t>
  </si>
  <si>
    <t>intro_why_perching, intro_perch_mech</t>
  </si>
  <si>
    <t>cw_target_in_view</t>
  </si>
  <si>
    <t>desig_vio_evaluate</t>
  </si>
  <si>
    <t>cw_target_in_view_bio</t>
  </si>
  <si>
    <t>Another honeybee landing opticflow paper, reduce speed due to landing site larger in image</t>
  </si>
  <si>
    <t>Adaptive Tracking and Perching for Quadrotor in Dynamic Scenarios</t>
  </si>
  <si>
    <t>Stereo_Visual_Inertial_Odometry_for_Robots_with_Limited_Computational_Resources</t>
  </si>
  <si>
    <t>de Croon</t>
  </si>
  <si>
    <t>Stereo Visual Inertial Odometry for Robots with Limited Computational Resources* | TU Delft Repositories</t>
  </si>
  <si>
    <t>Stereo VIO for low cost comp</t>
  </si>
  <si>
    <t>intro_to_vio</t>
  </si>
  <si>
    <t>https://arxiv.org/pdf/2307.11758</t>
  </si>
  <si>
    <t>A Comprehensive Introduction of Visual-Inertial Navigation</t>
  </si>
  <si>
    <t>Ning</t>
  </si>
  <si>
    <t>VIO intro and theory</t>
  </si>
  <si>
    <t>vio_theory</t>
  </si>
  <si>
    <t>https://ieeexplore-ieee-org.tudelft.idm.oclc.org/stamp/stamp.jsp?tp=&amp;arnumber=8460664</t>
  </si>
  <si>
    <t>vio_trade_off</t>
  </si>
  <si>
    <t>A Benchmark Comparison of Monocular Visual-Inertial Odometry Algorithms for Flying Robots</t>
  </si>
  <si>
    <t>VIO comparison, including links to reproducing code</t>
  </si>
  <si>
    <t>Perching Upside Down with Bi-directional Thrust Quadrotor</t>
  </si>
  <si>
    <t>Yu et all</t>
  </si>
  <si>
    <t>Sydney, Texas</t>
  </si>
  <si>
    <t>bi directional thrust</t>
  </si>
  <si>
    <t>Estimation, Control and Planning for Aggressive Flight with a Small Quadrotor with a Single Camera and IMU</t>
  </si>
  <si>
    <t>Loianno</t>
  </si>
  <si>
    <t>GRASP Lab</t>
  </si>
  <si>
    <t>VIO for aggressive manoevers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</si>
</sst>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2"/>
      <color theme="1"/>
      <name val="Biome Light"/>
      <family val="2"/>
    </font>
    <font>
      <sz val="11"/>
      <color theme="1"/>
      <name val="Biome Light"/>
      <family val="2"/>
    </font>
    <font>
      <u/>
      <sz val="11"/>
      <color theme="10"/>
      <name val="Calibri"/>
      <family val="2"/>
      <scheme val="minor"/>
    </font>
    <font>
      <sz val="8"/>
      <name val="Calibri"/>
      <family val="2"/>
      <scheme val="minor"/>
    </font>
    <font>
      <sz val="11"/>
      <color rgb="FF000000"/>
      <name val="Biome Light"/>
      <family val="2"/>
    </font>
  </fonts>
  <fills count="5">
    <fill>
      <patternFill patternType="none"/>
    </fill>
    <fill>
      <patternFill patternType="gray125"/>
    </fill>
    <fill>
      <patternFill patternType="solid">
        <fgColor rgb="FFD8D2CD"/>
        <bgColor indexed="64"/>
      </patternFill>
    </fill>
    <fill>
      <patternFill patternType="solid">
        <fgColor rgb="FFF2F4F3"/>
        <bgColor indexed="64"/>
      </patternFill>
    </fill>
    <fill>
      <patternFill patternType="solid">
        <fgColor rgb="FFF2F4F3"/>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2" fillId="3" borderId="0" xfId="0" applyFont="1" applyFill="1"/>
    <xf numFmtId="0" fontId="1" fillId="3" borderId="0" xfId="0" applyFont="1" applyFill="1" applyAlignment="1">
      <alignment vertical="center"/>
    </xf>
    <xf numFmtId="0" fontId="2" fillId="2" borderId="0" xfId="0" applyFont="1" applyFill="1"/>
    <xf numFmtId="0" fontId="2" fillId="3" borderId="1" xfId="0" applyFont="1" applyFill="1" applyBorder="1"/>
    <xf numFmtId="0" fontId="2" fillId="3" borderId="0" xfId="0" applyFont="1" applyFill="1" applyAlignment="1">
      <alignment vertical="center"/>
    </xf>
    <xf numFmtId="0" fontId="2" fillId="3" borderId="1" xfId="0" applyFont="1" applyFill="1" applyBorder="1" applyAlignment="1">
      <alignment wrapText="1"/>
    </xf>
    <xf numFmtId="0" fontId="2" fillId="2" borderId="0" xfId="0" applyFont="1" applyFill="1" applyAlignment="1">
      <alignment wrapText="1"/>
    </xf>
    <xf numFmtId="0" fontId="2" fillId="3" borderId="1" xfId="0" applyFont="1" applyFill="1" applyBorder="1" applyAlignment="1">
      <alignment horizontal="center"/>
    </xf>
    <xf numFmtId="0" fontId="1" fillId="2" borderId="0" xfId="0" applyFont="1" applyFill="1" applyAlignment="1">
      <alignment horizontal="center" vertical="center"/>
    </xf>
    <xf numFmtId="0" fontId="2" fillId="3" borderId="0" xfId="0" applyFont="1" applyFill="1" applyAlignment="1">
      <alignment horizontal="center" vertical="center"/>
    </xf>
    <xf numFmtId="0" fontId="2" fillId="3" borderId="2" xfId="0" applyFont="1" applyFill="1" applyBorder="1" applyAlignment="1">
      <alignment wrapText="1"/>
    </xf>
    <xf numFmtId="0" fontId="2" fillId="3" borderId="2" xfId="0" applyFont="1" applyFill="1" applyBorder="1"/>
    <xf numFmtId="0" fontId="2" fillId="3" borderId="2" xfId="0" applyFont="1" applyFill="1" applyBorder="1" applyAlignment="1">
      <alignment horizontal="center"/>
    </xf>
    <xf numFmtId="0" fontId="3" fillId="0" borderId="0" xfId="1"/>
    <xf numFmtId="0" fontId="5" fillId="4" borderId="1" xfId="0" applyFont="1" applyFill="1" applyBorder="1" applyAlignment="1">
      <alignment wrapText="1"/>
    </xf>
    <xf numFmtId="0" fontId="5" fillId="4" borderId="2" xfId="0" applyFont="1" applyFill="1" applyBorder="1" applyAlignment="1">
      <alignment wrapText="1"/>
    </xf>
    <xf numFmtId="16" fontId="5" fillId="4" borderId="2" xfId="0" applyNumberFormat="1" applyFont="1" applyFill="1" applyBorder="1" applyAlignment="1">
      <alignment wrapText="1"/>
    </xf>
    <xf numFmtId="14" fontId="5" fillId="4" borderId="2" xfId="0" applyNumberFormat="1" applyFont="1" applyFill="1" applyBorder="1"/>
    <xf numFmtId="0" fontId="5" fillId="4" borderId="0" xfId="0" applyFont="1" applyFill="1"/>
    <xf numFmtId="0" fontId="2" fillId="3" borderId="0" xfId="0" applyFont="1" applyFill="1" applyAlignment="1">
      <alignment wrapText="1"/>
    </xf>
    <xf numFmtId="14" fontId="2" fillId="3" borderId="2" xfId="0" applyNumberFormat="1" applyFont="1" applyFill="1" applyBorder="1"/>
    <xf numFmtId="16" fontId="2" fillId="3" borderId="2" xfId="0" applyNumberFormat="1" applyFont="1" applyFill="1" applyBorder="1" applyAlignment="1">
      <alignment wrapText="1"/>
    </xf>
    <xf numFmtId="14" fontId="2" fillId="3" borderId="2" xfId="0" applyNumberFormat="1" applyFont="1" applyFill="1" applyBorder="1" applyAlignment="1">
      <alignment wrapText="1"/>
    </xf>
    <xf numFmtId="0" fontId="2" fillId="3" borderId="2" xfId="1" applyFont="1" applyFill="1" applyBorder="1"/>
    <xf numFmtId="0" fontId="1" fillId="2" borderId="0" xfId="0" applyFont="1" applyFill="1" applyAlignment="1">
      <alignment horizontal="center" vertical="center"/>
    </xf>
    <xf numFmtId="0" fontId="2" fillId="3" borderId="1" xfId="1" applyFont="1" applyFill="1" applyBorder="1"/>
    <xf numFmtId="14" fontId="2" fillId="3" borderId="1" xfId="0" applyNumberFormat="1" applyFont="1" applyFill="1" applyBorder="1" applyAlignment="1">
      <alignment wrapText="1"/>
    </xf>
    <xf numFmtId="0" fontId="2" fillId="3" borderId="0" xfId="0" applyFont="1" applyFill="1" applyBorder="1" applyAlignment="1">
      <alignment wrapText="1"/>
    </xf>
  </cellXfs>
  <cellStyles count="2">
    <cellStyle name="Hyperlink" xfId="1" builtinId="8"/>
    <cellStyle name="Normal" xfId="0" builtinId="0"/>
  </cellStyles>
  <dxfs count="36">
    <dxf>
      <font>
        <strike val="0"/>
        <outline val="0"/>
        <shadow val="0"/>
        <u val="none"/>
        <vertAlign val="baseline"/>
        <sz val="11"/>
        <color theme="1"/>
        <name val="Biome Light"/>
        <family val="2"/>
        <scheme val="none"/>
      </font>
      <fill>
        <patternFill>
          <fgColor indexed="64"/>
          <bgColor rgb="FFF2F4F3"/>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dxf>
    <dxf>
      <font>
        <strike val="0"/>
        <outline val="0"/>
        <shadow val="0"/>
        <u val="none"/>
        <vertAlign val="baseline"/>
        <sz val="11"/>
        <color theme="1"/>
        <name val="Biome Light"/>
        <family val="2"/>
        <scheme val="none"/>
      </font>
      <fill>
        <patternFill patternType="solid">
          <fgColor indexed="64"/>
          <bgColor rgb="FFD8D2CD"/>
        </patternFill>
      </fill>
    </dxf>
    <dxf>
      <font>
        <strike val="0"/>
        <outline val="0"/>
        <shadow val="0"/>
        <u val="none"/>
        <vertAlign val="baseline"/>
        <sz val="11"/>
        <color theme="1"/>
        <name val="Biome Light"/>
        <family val="2"/>
        <scheme val="none"/>
      </font>
      <fill>
        <patternFill>
          <fgColor indexed="64"/>
          <bgColor rgb="FFF2F4F3"/>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dxf>
    <dxf>
      <font>
        <strike val="0"/>
        <outline val="0"/>
        <shadow val="0"/>
        <u val="none"/>
        <vertAlign val="baseline"/>
        <sz val="11"/>
        <color theme="1"/>
        <name val="Biome Light"/>
        <family val="2"/>
        <scheme val="none"/>
      </font>
      <fill>
        <patternFill patternType="solid">
          <fgColor indexed="64"/>
          <bgColor rgb="FFD8D2CD"/>
        </patternFill>
      </fill>
    </dxf>
    <dxf>
      <font>
        <strike val="0"/>
        <outline val="0"/>
        <shadow val="0"/>
        <u val="none"/>
        <vertAlign val="baseline"/>
        <sz val="11"/>
        <color rgb="FF000000"/>
        <name val="Biome Light"/>
        <family val="2"/>
        <scheme val="none"/>
      </font>
      <fill>
        <patternFill>
          <fgColor rgb="FF000000"/>
          <bgColor rgb="FFF2F4F3"/>
        </patternFill>
      </fill>
    </dxf>
    <dxf>
      <font>
        <b val="0"/>
        <i val="0"/>
        <strike val="0"/>
        <condense val="0"/>
        <extend val="0"/>
        <outline val="0"/>
        <shadow val="0"/>
        <u val="none"/>
        <vertAlign val="baseline"/>
        <sz val="11"/>
        <color theme="1"/>
        <name val="Biome Light"/>
        <family val="2"/>
        <scheme val="none"/>
      </font>
      <numFmt numFmtId="0" formatCode="General"/>
      <fill>
        <patternFill patternType="solid">
          <fgColor indexed="64"/>
          <bgColor rgb="FFF2F4F3"/>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sz val="11"/>
        <color theme="1"/>
        <name val="Biome Light"/>
        <family val="2"/>
        <scheme val="none"/>
      </font>
      <fill>
        <patternFill>
          <fgColor indexed="64"/>
          <bgColor rgb="FFF2F4F3"/>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000000"/>
        <name val="Biome Light"/>
        <family val="2"/>
        <scheme val="none"/>
      </font>
      <fill>
        <patternFill>
          <fgColor rgb="FF000000"/>
          <bgColor rgb="FFF2F4F3"/>
        </patternFill>
      </fill>
    </dxf>
    <dxf>
      <font>
        <strike val="0"/>
        <outline val="0"/>
        <shadow val="0"/>
        <u val="none"/>
        <vertAlign val="baseline"/>
        <sz val="11"/>
        <color theme="1"/>
        <name val="Biome Light"/>
        <family val="2"/>
        <scheme val="none"/>
      </font>
      <fill>
        <patternFill patternType="solid">
          <fgColor indexed="64"/>
          <bgColor rgb="FFD8D2CD"/>
        </patternFill>
      </fill>
    </dxf>
    <dxf>
      <font>
        <strike val="0"/>
        <outline val="0"/>
        <shadow val="0"/>
        <u val="none"/>
        <vertAlign val="baseline"/>
        <sz val="11"/>
        <color theme="1"/>
        <name val="Biome Light"/>
        <family val="2"/>
        <scheme val="none"/>
      </font>
      <fill>
        <patternFill>
          <fgColor indexed="64"/>
          <bgColor rgb="FFF2F4F3"/>
        </patternFill>
      </fill>
    </dxf>
    <dxf>
      <font>
        <strike val="0"/>
        <outline val="0"/>
        <shadow val="0"/>
        <u val="none"/>
        <vertAlign val="baseline"/>
        <sz val="11"/>
        <color theme="1"/>
        <name val="Biome Light"/>
        <family val="2"/>
        <scheme val="none"/>
      </font>
      <fill>
        <patternFill>
          <fgColor indexed="64"/>
          <bgColor rgb="FFF2F4F3"/>
        </patternFill>
      </fill>
    </dxf>
    <dxf>
      <font>
        <strike val="0"/>
        <outline val="0"/>
        <shadow val="0"/>
        <u val="none"/>
        <vertAlign val="baseline"/>
        <sz val="11"/>
        <color theme="1"/>
        <name val="Biome Light"/>
        <family val="2"/>
        <scheme val="none"/>
      </font>
      <fill>
        <patternFill>
          <fgColor indexed="64"/>
          <bgColor rgb="FFF2F4F3"/>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iome Light"/>
        <family val="2"/>
        <scheme val="none"/>
      </font>
      <fill>
        <patternFill patternType="solid">
          <fgColor indexed="64"/>
          <bgColor rgb="FFF2F4F3"/>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Biome Light"/>
        <family val="2"/>
        <scheme val="none"/>
      </font>
      <fill>
        <patternFill>
          <fgColor indexed="64"/>
          <bgColor rgb="FFF2F4F3"/>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Biome Light"/>
        <family val="2"/>
        <scheme val="none"/>
      </font>
      <fill>
        <patternFill>
          <fgColor indexed="64"/>
          <bgColor rgb="FFF2F4F3"/>
        </patternFill>
      </fill>
    </dxf>
    <dxf>
      <font>
        <strike val="0"/>
        <outline val="0"/>
        <shadow val="0"/>
        <u val="none"/>
        <vertAlign val="baseline"/>
        <sz val="11"/>
        <color theme="1"/>
        <name val="Biome Light"/>
        <family val="2"/>
        <scheme val="none"/>
      </font>
      <fill>
        <patternFill patternType="solid">
          <fgColor indexed="64"/>
          <bgColor rgb="FFD8D2CD"/>
        </patternFill>
      </fill>
    </dxf>
  </dxfs>
  <tableStyles count="0" defaultTableStyle="TableStyleMedium2" defaultPivotStyle="PivotStyleLight16"/>
  <colors>
    <mruColors>
      <color rgb="FFD8D2CD"/>
      <color rgb="FFF2F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BD5DCD-FA8B-4D6A-894B-4507A6F5EB56}" name="Table1" displayName="Table1" ref="B5:K81" totalsRowShown="0" headerRowDxfId="35" dataDxfId="34">
  <autoFilter ref="B5:K81" xr:uid="{DCBD5DCD-FA8B-4D6A-894B-4507A6F5EB56}"/>
  <sortState xmlns:xlrd2="http://schemas.microsoft.com/office/spreadsheetml/2017/richdata2" ref="B6:K81">
    <sortCondition descending="1" ref="G5:G81"/>
  </sortState>
  <tableColumns count="10">
    <tableColumn id="1" xr3:uid="{64B312BD-E3D6-41E9-9772-25E8FCC5CDA2}" name="Paper name" dataDxfId="33"/>
    <tableColumn id="2" xr3:uid="{DE21F324-9141-4634-9CD9-A16461A61783}" name="Author(s)" dataDxfId="32"/>
    <tableColumn id="9" xr3:uid="{151152F3-C62B-4038-99BB-F9B52C536328}" name="Year of Publication" dataDxfId="31"/>
    <tableColumn id="3" xr3:uid="{2ED8C4FE-FD6B-4E67-83A8-B98C07A00F01}" name="Related lab" dataDxfId="30"/>
    <tableColumn id="4" xr3:uid="{554639FC-CEDC-4176-8680-89646FA69206}" name="Link" dataDxfId="29"/>
    <tableColumn id="5" xr3:uid="{1782717F-E7E9-4881-A5CC-4C6DDB9E19CB}" name="Importance to LS  (1-10)" dataDxfId="28"/>
    <tableColumn id="6" xr3:uid="{10E17938-65CF-4686-A8E0-ADBF06C1A43F}" name="Reading stage" dataDxfId="27"/>
    <tableColumn id="7" xr3:uid="{FA08766E-AB66-44AB-B7A8-EAEB395F766D}" name="Keywords" dataDxfId="26"/>
    <tableColumn id="8" xr3:uid="{CE34130D-771F-4021-8804-C71C4F59F1BF}" name="Date reviewed" dataDxfId="25"/>
    <tableColumn id="10" xr3:uid="{C8B31C2C-95A0-489E-8BAB-9B3B470EDA33}" name="My keywords" dataDxfId="2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6A65DA-F86E-4517-AA9D-1D3425497656}" name="Table15" displayName="Table15" ref="B5:E54" totalsRowShown="0" headerRowDxfId="23" dataDxfId="22">
  <autoFilter ref="B5:E54" xr:uid="{DCBD5DCD-FA8B-4D6A-894B-4507A6F5EB56}"/>
  <sortState xmlns:xlrd2="http://schemas.microsoft.com/office/spreadsheetml/2017/richdata2" ref="B6:D54">
    <sortCondition ref="C5:C54"/>
  </sortState>
  <tableColumns count="4">
    <tableColumn id="1" xr3:uid="{641783CB-4B90-4D13-8143-F460ECC84AC6}" name="Paper name" dataDxfId="21"/>
    <tableColumn id="2" xr3:uid="{2F2D04C1-4F47-4CEB-BA32-D67AD95D40EE}" name="Reading stage" dataDxfId="20"/>
    <tableColumn id="9" xr3:uid="{8AAF98BB-4C4C-4A72-839D-C5A6B527177E}" name="Summary" dataDxfId="19">
      <calculatedColumnFormula>Table1[[#This Row],[My keywords]]</calculatedColumnFormula>
    </tableColumn>
    <tableColumn id="4" xr3:uid="{4A0776AE-98B2-4698-9D52-461350715B61}" name="Date reviewed" dataDxfId="1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F4EDCD-CD3F-4FB0-AA14-644860D56E68}" name="Table13" displayName="Table13" ref="B5:H13" totalsRowShown="0" headerRowDxfId="17" dataDxfId="16">
  <autoFilter ref="B5:H13" xr:uid="{4BF4EDCD-CD3F-4FB0-AA14-644860D56E68}"/>
  <sortState xmlns:xlrd2="http://schemas.microsoft.com/office/spreadsheetml/2017/richdata2" ref="B6:H12">
    <sortCondition ref="B5:B12"/>
  </sortState>
  <tableColumns count="7">
    <tableColumn id="1" xr3:uid="{892D81BB-A758-4720-B151-4FF3C5712A1E}" name="Environment name" dataDxfId="15"/>
    <tableColumn id="3" xr3:uid="{C80ABE02-B97E-404F-AFE1-C576347DAAC3}" name="Related lab" dataDxfId="14"/>
    <tableColumn id="4" xr3:uid="{3399EDE4-2EA8-4D8A-B2EE-F8A3EE5EB040}" name="Link" dataDxfId="13"/>
    <tableColumn id="5" xr3:uid="{C886D5A5-716E-425F-BF7D-85784B1737FF}" name="Importance to LS  (1-10)" dataDxfId="12"/>
    <tableColumn id="6" xr3:uid="{5C0B2ADF-D567-40E4-B1DB-348A05236171}" name="Implementing stage" dataDxfId="11"/>
    <tableColumn id="7" xr3:uid="{484F9B07-DE51-4358-A163-120F911CC5D2}" name="Keywords" dataDxfId="10"/>
    <tableColumn id="8" xr3:uid="{930F04E2-0680-40DD-98EA-9796CC05EA7D}" name="Notes"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B76075-6E3B-4265-AB7B-75D1DAF86BD2}" name="Table134" displayName="Table134" ref="B5:H13" totalsRowShown="0" headerRowDxfId="8" dataDxfId="7">
  <autoFilter ref="B5:H13" xr:uid="{2FB76075-6E3B-4265-AB7B-75D1DAF86BD2}"/>
  <sortState xmlns:xlrd2="http://schemas.microsoft.com/office/spreadsheetml/2017/richdata2" ref="B6:H12">
    <sortCondition ref="B5:B12"/>
  </sortState>
  <tableColumns count="7">
    <tableColumn id="1" xr3:uid="{80C27232-AF8A-4F17-AD1D-B93A76EA14AB}" name="Environment name" dataDxfId="6"/>
    <tableColumn id="3" xr3:uid="{135E089D-242C-4917-A9AB-1609B6834F35}" name="Related lab" dataDxfId="5"/>
    <tableColumn id="4" xr3:uid="{E1068FFB-6713-412F-92D1-37C68F41603F}" name="Link" dataDxfId="4"/>
    <tableColumn id="5" xr3:uid="{81900387-9608-4961-941B-E1D251BABFEA}" name="Importance to LS  (1-10)" dataDxfId="3"/>
    <tableColumn id="6" xr3:uid="{97AFDE81-9AFD-400B-BA4A-CF6927CF1A5B}" name="Implementing stage" dataDxfId="2"/>
    <tableColumn id="7" xr3:uid="{8FF1DEC2-F239-41E3-B676-CC0F65AA05C9}" name="Keywords" dataDxfId="1"/>
    <tableColumn id="8" xr3:uid="{3F087477-3945-499A-8D97-6F3F088AA27C}" name="Notes"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rpg.ifi.uzh.ch/docs/VO_Part_II_Scaramuzza.pdf" TargetMode="External"/><Relationship Id="rId7" Type="http://schemas.openxmlformats.org/officeDocument/2006/relationships/hyperlink" Target="https://repository.tudelft.nl/islandora/object/uuid%3A6e78308d-25d1-47c1-b66c-2f105ce09c1b" TargetMode="External"/><Relationship Id="rId2" Type="http://schemas.openxmlformats.org/officeDocument/2006/relationships/hyperlink" Target="https://arxiv.org/pdf/2304.10987.pdf" TargetMode="External"/><Relationship Id="rId1" Type="http://schemas.openxmlformats.org/officeDocument/2006/relationships/hyperlink" Target="https://rpg.ifi.uzh.ch/docs/IROS18_Zhang.pdf" TargetMode="External"/><Relationship Id="rId6" Type="http://schemas.openxmlformats.org/officeDocument/2006/relationships/hyperlink" Target="https://arxiv.org/pdf/2103.11152.pdf" TargetMode="External"/><Relationship Id="rId5" Type="http://schemas.openxmlformats.org/officeDocument/2006/relationships/hyperlink" Target="https://arxiv.org/pdf/2011.03993.pdf" TargetMode="External"/><Relationship Id="rId4" Type="http://schemas.openxmlformats.org/officeDocument/2006/relationships/hyperlink" Target="https://pure.tudelft.nl/ws/portalfiles/portal/84699193/Estimation_and_control_for_MAV_navigation_in_GPS_denied_cluttered_environments.pdf"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s://github.com/uzh-rpg/rpg_svo_pro_op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429F2-7925-4B5D-BB80-91C8552C6F56}">
  <dimension ref="A1:K83"/>
  <sheetViews>
    <sheetView tabSelected="1" zoomScale="85" zoomScaleNormal="85" workbookViewId="0">
      <pane ySplit="5" topLeftCell="A6" activePane="bottomLeft" state="frozen"/>
      <selection pane="bottomLeft" activeCell="B15" sqref="B15"/>
    </sheetView>
  </sheetViews>
  <sheetFormatPr defaultColWidth="8.8203125" defaultRowHeight="14.35" x14ac:dyDescent="0.5"/>
  <cols>
    <col min="1" max="1" width="4.41015625" style="1" customWidth="1"/>
    <col min="2" max="2" width="48" style="1" customWidth="1"/>
    <col min="3" max="3" width="22.3515625" style="1" customWidth="1"/>
    <col min="4" max="4" width="8.3515625" style="1" customWidth="1"/>
    <col min="5" max="5" width="13.5859375" style="1" bestFit="1" customWidth="1"/>
    <col min="6" max="6" width="9" style="1" customWidth="1"/>
    <col min="7" max="7" width="12" style="1" customWidth="1"/>
    <col min="8" max="8" width="11.87890625" style="1" customWidth="1"/>
    <col min="9" max="9" width="44.41015625" style="1" customWidth="1"/>
    <col min="10" max="10" width="12.52734375" style="1" customWidth="1"/>
    <col min="11" max="11" width="44.64453125" style="1" customWidth="1"/>
    <col min="12" max="16384" width="8.8203125" style="1"/>
  </cols>
  <sheetData>
    <row r="1" spans="1:11" ht="14.5" customHeight="1" x14ac:dyDescent="0.5">
      <c r="A1" s="25" t="s">
        <v>0</v>
      </c>
      <c r="B1" s="25"/>
      <c r="C1" s="25"/>
      <c r="D1" s="9"/>
      <c r="E1" s="2"/>
      <c r="F1" s="2"/>
      <c r="G1" s="2"/>
      <c r="H1" s="2"/>
    </row>
    <row r="2" spans="1:11" ht="14.5" customHeight="1" x14ac:dyDescent="0.5">
      <c r="A2" s="25"/>
      <c r="B2" s="25"/>
      <c r="C2" s="25"/>
      <c r="D2" s="9"/>
      <c r="E2" s="2"/>
      <c r="G2" s="5" t="s">
        <v>1</v>
      </c>
      <c r="H2" s="2"/>
    </row>
    <row r="3" spans="1:11" ht="14.5" customHeight="1" x14ac:dyDescent="0.5">
      <c r="A3" s="25"/>
      <c r="B3" s="25"/>
      <c r="C3" s="25"/>
      <c r="D3" s="9"/>
      <c r="E3" s="2"/>
      <c r="G3" s="5" t="s">
        <v>2</v>
      </c>
      <c r="H3" s="2"/>
    </row>
    <row r="4" spans="1:11" x14ac:dyDescent="0.5">
      <c r="G4" s="5" t="s">
        <v>3</v>
      </c>
    </row>
    <row r="5" spans="1:11" ht="30" customHeight="1" x14ac:dyDescent="0.5">
      <c r="A5" s="10" t="s">
        <v>4</v>
      </c>
      <c r="B5" s="3" t="s">
        <v>5</v>
      </c>
      <c r="C5" s="3" t="s">
        <v>6</v>
      </c>
      <c r="D5" s="7" t="s">
        <v>7</v>
      </c>
      <c r="E5" s="3" t="s">
        <v>8</v>
      </c>
      <c r="F5" s="3" t="s">
        <v>9</v>
      </c>
      <c r="G5" s="7" t="s">
        <v>10</v>
      </c>
      <c r="H5" s="3" t="s">
        <v>11</v>
      </c>
      <c r="I5" s="3" t="s">
        <v>12</v>
      </c>
      <c r="J5" s="3" t="s">
        <v>186</v>
      </c>
      <c r="K5" s="7" t="s">
        <v>286</v>
      </c>
    </row>
    <row r="6" spans="1:11" ht="114.7" x14ac:dyDescent="0.5">
      <c r="A6" s="10">
        <v>1</v>
      </c>
      <c r="B6" s="6" t="s">
        <v>118</v>
      </c>
      <c r="C6" s="6" t="s">
        <v>107</v>
      </c>
      <c r="D6" s="6">
        <v>2023</v>
      </c>
      <c r="E6" s="6" t="s">
        <v>108</v>
      </c>
      <c r="F6" s="4" t="s">
        <v>119</v>
      </c>
      <c r="G6" s="8">
        <v>9</v>
      </c>
      <c r="H6" s="4" t="s">
        <v>191</v>
      </c>
      <c r="I6" s="6" t="s">
        <v>120</v>
      </c>
      <c r="J6" s="27">
        <v>45210</v>
      </c>
      <c r="K6" s="6" t="s">
        <v>197</v>
      </c>
    </row>
    <row r="7" spans="1:11" ht="28.7" x14ac:dyDescent="0.5">
      <c r="A7" s="10">
        <v>2</v>
      </c>
      <c r="B7" s="6" t="s">
        <v>295</v>
      </c>
      <c r="C7" s="6" t="s">
        <v>20</v>
      </c>
      <c r="D7" s="6">
        <v>2023</v>
      </c>
      <c r="E7" s="6" t="s">
        <v>21</v>
      </c>
      <c r="F7" s="4"/>
      <c r="G7" s="8">
        <v>9</v>
      </c>
      <c r="H7" s="4" t="s">
        <v>187</v>
      </c>
      <c r="I7" s="6"/>
      <c r="J7" s="6"/>
      <c r="K7" s="6"/>
    </row>
    <row r="8" spans="1:11" ht="28.7" x14ac:dyDescent="0.5">
      <c r="A8" s="10">
        <v>3</v>
      </c>
      <c r="B8" s="6" t="s">
        <v>110</v>
      </c>
      <c r="C8" s="6" t="s">
        <v>107</v>
      </c>
      <c r="D8" s="6"/>
      <c r="E8" s="6" t="s">
        <v>108</v>
      </c>
      <c r="F8" s="4" t="s">
        <v>111</v>
      </c>
      <c r="G8" s="8">
        <v>8</v>
      </c>
      <c r="H8" s="4" t="s">
        <v>17</v>
      </c>
      <c r="I8" s="6" t="s">
        <v>112</v>
      </c>
      <c r="J8" s="6"/>
      <c r="K8" s="6"/>
    </row>
    <row r="9" spans="1:11" ht="43" x14ac:dyDescent="0.5">
      <c r="A9" s="10">
        <v>4</v>
      </c>
      <c r="B9" s="6" t="s">
        <v>127</v>
      </c>
      <c r="C9" s="6" t="s">
        <v>107</v>
      </c>
      <c r="D9" s="6">
        <v>2020</v>
      </c>
      <c r="E9" s="6" t="s">
        <v>108</v>
      </c>
      <c r="F9" s="4" t="s">
        <v>128</v>
      </c>
      <c r="G9" s="8">
        <v>8</v>
      </c>
      <c r="H9" s="4" t="s">
        <v>17</v>
      </c>
      <c r="I9" s="6" t="s">
        <v>45</v>
      </c>
      <c r="J9" s="6"/>
      <c r="K9" s="6"/>
    </row>
    <row r="10" spans="1:11" ht="43" x14ac:dyDescent="0.5">
      <c r="A10" s="10"/>
      <c r="B10" s="6" t="s">
        <v>124</v>
      </c>
      <c r="C10" s="6" t="s">
        <v>107</v>
      </c>
      <c r="D10" s="6">
        <v>2018</v>
      </c>
      <c r="E10" s="6" t="s">
        <v>108</v>
      </c>
      <c r="F10" s="4" t="s">
        <v>125</v>
      </c>
      <c r="G10" s="8">
        <v>8</v>
      </c>
      <c r="H10" s="4" t="s">
        <v>17</v>
      </c>
      <c r="I10" s="6" t="s">
        <v>126</v>
      </c>
      <c r="J10" s="6"/>
      <c r="K10" s="6"/>
    </row>
    <row r="11" spans="1:11" x14ac:dyDescent="0.5">
      <c r="A11" s="10">
        <v>5</v>
      </c>
      <c r="B11" s="6" t="s">
        <v>113</v>
      </c>
      <c r="C11" s="6" t="s">
        <v>107</v>
      </c>
      <c r="D11" s="6"/>
      <c r="E11" s="6" t="s">
        <v>108</v>
      </c>
      <c r="F11" s="4" t="s">
        <v>114</v>
      </c>
      <c r="G11" s="8">
        <v>8</v>
      </c>
      <c r="H11" s="4" t="s">
        <v>17</v>
      </c>
      <c r="I11" s="6" t="s">
        <v>115</v>
      </c>
      <c r="J11" s="6"/>
      <c r="K11" s="6" t="s">
        <v>300</v>
      </c>
    </row>
    <row r="12" spans="1:11" x14ac:dyDescent="0.5">
      <c r="A12" s="10">
        <v>6</v>
      </c>
      <c r="B12" s="6" t="s">
        <v>116</v>
      </c>
      <c r="C12" s="6" t="s">
        <v>107</v>
      </c>
      <c r="D12" s="6"/>
      <c r="E12" s="6" t="s">
        <v>108</v>
      </c>
      <c r="F12" s="4" t="s">
        <v>114</v>
      </c>
      <c r="G12" s="8">
        <v>8</v>
      </c>
      <c r="H12" s="4" t="s">
        <v>17</v>
      </c>
      <c r="I12" s="6" t="s">
        <v>117</v>
      </c>
      <c r="J12" s="6"/>
      <c r="K12" s="6" t="s">
        <v>300</v>
      </c>
    </row>
    <row r="13" spans="1:11" ht="43" x14ac:dyDescent="0.5">
      <c r="A13" s="10">
        <v>7</v>
      </c>
      <c r="B13" s="6" t="s">
        <v>43</v>
      </c>
      <c r="C13" s="6" t="s">
        <v>39</v>
      </c>
      <c r="D13" s="6">
        <v>2022</v>
      </c>
      <c r="E13" s="6" t="s">
        <v>40</v>
      </c>
      <c r="F13" s="4" t="s">
        <v>44</v>
      </c>
      <c r="G13" s="8">
        <v>8</v>
      </c>
      <c r="H13" s="4" t="s">
        <v>17</v>
      </c>
      <c r="I13" s="6" t="s">
        <v>45</v>
      </c>
      <c r="J13" s="11"/>
      <c r="K13" s="11"/>
    </row>
    <row r="14" spans="1:11" ht="43" x14ac:dyDescent="0.5">
      <c r="A14" s="10">
        <v>8</v>
      </c>
      <c r="B14" s="11" t="s">
        <v>213</v>
      </c>
      <c r="C14" s="11"/>
      <c r="D14" s="11">
        <v>2021</v>
      </c>
      <c r="E14" s="11"/>
      <c r="F14" s="4" t="s">
        <v>214</v>
      </c>
      <c r="G14" s="13">
        <v>8</v>
      </c>
      <c r="H14" s="12" t="s">
        <v>191</v>
      </c>
      <c r="I14" s="11" t="s">
        <v>215</v>
      </c>
      <c r="J14" s="11" t="s">
        <v>216</v>
      </c>
      <c r="K14" s="11" t="s">
        <v>217</v>
      </c>
    </row>
    <row r="15" spans="1:11" ht="43" x14ac:dyDescent="0.5">
      <c r="A15" s="10">
        <v>9</v>
      </c>
      <c r="B15" s="11" t="s">
        <v>72</v>
      </c>
      <c r="C15" s="11"/>
      <c r="D15" s="11">
        <v>2022</v>
      </c>
      <c r="E15" s="11" t="s">
        <v>73</v>
      </c>
      <c r="F15" s="4" t="s">
        <v>74</v>
      </c>
      <c r="G15" s="13">
        <v>8</v>
      </c>
      <c r="H15" s="12" t="s">
        <v>191</v>
      </c>
      <c r="I15" s="11" t="s">
        <v>75</v>
      </c>
      <c r="J15" s="23">
        <v>45211</v>
      </c>
      <c r="K15" s="11" t="s">
        <v>198</v>
      </c>
    </row>
    <row r="16" spans="1:11" ht="43" x14ac:dyDescent="0.5">
      <c r="A16" s="10">
        <v>10</v>
      </c>
      <c r="B16" s="11" t="s">
        <v>199</v>
      </c>
      <c r="C16" s="11"/>
      <c r="D16" s="11">
        <v>2020</v>
      </c>
      <c r="E16" s="11"/>
      <c r="F16" s="4" t="s">
        <v>200</v>
      </c>
      <c r="G16" s="13">
        <v>8</v>
      </c>
      <c r="H16" s="12" t="s">
        <v>187</v>
      </c>
      <c r="I16" s="11" t="s">
        <v>201</v>
      </c>
      <c r="J16" s="11" t="s">
        <v>204</v>
      </c>
      <c r="K16" s="11" t="s">
        <v>205</v>
      </c>
    </row>
    <row r="17" spans="1:11" ht="43" x14ac:dyDescent="0.5">
      <c r="A17" s="10">
        <v>11</v>
      </c>
      <c r="B17" s="11" t="s">
        <v>210</v>
      </c>
      <c r="C17" s="11" t="s">
        <v>211</v>
      </c>
      <c r="D17" s="11">
        <v>2021</v>
      </c>
      <c r="E17" s="11" t="s">
        <v>108</v>
      </c>
      <c r="F17" s="4"/>
      <c r="G17" s="13">
        <v>7</v>
      </c>
      <c r="H17" s="12" t="s">
        <v>187</v>
      </c>
      <c r="I17" s="11" t="s">
        <v>212</v>
      </c>
      <c r="J17" s="11" t="s">
        <v>204</v>
      </c>
      <c r="K17" s="11"/>
    </row>
    <row r="18" spans="1:11" ht="57.35" x14ac:dyDescent="0.5">
      <c r="A18" s="10">
        <v>12</v>
      </c>
      <c r="B18" s="11" t="s">
        <v>106</v>
      </c>
      <c r="C18" s="11" t="s">
        <v>107</v>
      </c>
      <c r="D18" s="11"/>
      <c r="E18" s="11" t="s">
        <v>108</v>
      </c>
      <c r="F18" s="4" t="s">
        <v>47</v>
      </c>
      <c r="G18" s="13">
        <v>7</v>
      </c>
      <c r="H18" s="12" t="s">
        <v>17</v>
      </c>
      <c r="I18" s="11" t="s">
        <v>109</v>
      </c>
      <c r="J18" s="11"/>
      <c r="K18" s="11"/>
    </row>
    <row r="19" spans="1:11" ht="28.7" x14ac:dyDescent="0.5">
      <c r="A19" s="10">
        <v>13</v>
      </c>
      <c r="B19" s="11" t="s">
        <v>188</v>
      </c>
      <c r="C19" s="11" t="s">
        <v>141</v>
      </c>
      <c r="D19" s="11">
        <v>2019</v>
      </c>
      <c r="E19" s="11" t="s">
        <v>108</v>
      </c>
      <c r="F19" s="4" t="s">
        <v>189</v>
      </c>
      <c r="G19" s="13">
        <v>7</v>
      </c>
      <c r="H19" s="12" t="s">
        <v>17</v>
      </c>
      <c r="I19" s="11" t="s">
        <v>190</v>
      </c>
      <c r="J19" s="11"/>
      <c r="K19" s="11"/>
    </row>
    <row r="20" spans="1:11" ht="28.7" x14ac:dyDescent="0.5">
      <c r="A20" s="10">
        <v>14</v>
      </c>
      <c r="B20" s="11" t="s">
        <v>296</v>
      </c>
      <c r="C20" s="11" t="s">
        <v>297</v>
      </c>
      <c r="D20" s="11">
        <v>2021</v>
      </c>
      <c r="E20" s="11" t="s">
        <v>87</v>
      </c>
      <c r="F20" s="4" t="s">
        <v>298</v>
      </c>
      <c r="G20" s="13">
        <v>7</v>
      </c>
      <c r="H20" s="12" t="s">
        <v>17</v>
      </c>
      <c r="I20" s="11" t="s">
        <v>299</v>
      </c>
      <c r="J20" s="11"/>
      <c r="K20" s="11"/>
    </row>
    <row r="21" spans="1:11" ht="43" x14ac:dyDescent="0.5">
      <c r="A21" s="10">
        <v>15</v>
      </c>
      <c r="B21" s="11" t="s">
        <v>30</v>
      </c>
      <c r="C21" s="11" t="s">
        <v>20</v>
      </c>
      <c r="D21" s="11">
        <v>2021</v>
      </c>
      <c r="E21" s="11" t="s">
        <v>21</v>
      </c>
      <c r="F21" s="26" t="s">
        <v>31</v>
      </c>
      <c r="G21" s="13">
        <v>7</v>
      </c>
      <c r="H21" s="12" t="s">
        <v>17</v>
      </c>
      <c r="I21" s="11" t="s">
        <v>32</v>
      </c>
      <c r="J21" s="11"/>
      <c r="K21" s="11"/>
    </row>
    <row r="22" spans="1:11" ht="28.7" x14ac:dyDescent="0.5">
      <c r="A22" s="10">
        <v>16</v>
      </c>
      <c r="B22" s="11" t="s">
        <v>221</v>
      </c>
      <c r="C22" s="11" t="s">
        <v>223</v>
      </c>
      <c r="D22" s="11">
        <v>2021</v>
      </c>
      <c r="E22" s="11" t="s">
        <v>208</v>
      </c>
      <c r="F22" s="4" t="s">
        <v>222</v>
      </c>
      <c r="G22" s="13">
        <v>7</v>
      </c>
      <c r="H22" s="12" t="s">
        <v>17</v>
      </c>
      <c r="I22" s="11" t="s">
        <v>224</v>
      </c>
      <c r="J22" s="11"/>
      <c r="K22" s="11"/>
    </row>
    <row r="23" spans="1:11" ht="28.7" x14ac:dyDescent="0.5">
      <c r="A23" s="10">
        <v>17</v>
      </c>
      <c r="B23" s="11" t="s">
        <v>38</v>
      </c>
      <c r="C23" s="11" t="s">
        <v>39</v>
      </c>
      <c r="D23" s="11">
        <v>2021</v>
      </c>
      <c r="E23" s="11" t="s">
        <v>40</v>
      </c>
      <c r="F23" s="4" t="s">
        <v>41</v>
      </c>
      <c r="G23" s="13">
        <v>7</v>
      </c>
      <c r="H23" s="12" t="s">
        <v>17</v>
      </c>
      <c r="I23" s="11" t="s">
        <v>42</v>
      </c>
      <c r="J23" s="11"/>
      <c r="K23" s="11"/>
    </row>
    <row r="24" spans="1:11" ht="28.7" x14ac:dyDescent="0.5">
      <c r="A24" s="10">
        <v>18</v>
      </c>
      <c r="B24" s="11" t="s">
        <v>62</v>
      </c>
      <c r="C24" s="11" t="s">
        <v>39</v>
      </c>
      <c r="D24" s="11">
        <v>2017</v>
      </c>
      <c r="E24" s="11" t="s">
        <v>40</v>
      </c>
      <c r="F24" s="4" t="s">
        <v>47</v>
      </c>
      <c r="G24" s="13">
        <v>7</v>
      </c>
      <c r="H24" s="12" t="s">
        <v>17</v>
      </c>
      <c r="I24" s="11" t="s">
        <v>63</v>
      </c>
      <c r="J24" s="11"/>
      <c r="K24" s="11"/>
    </row>
    <row r="25" spans="1:11" ht="28.7" x14ac:dyDescent="0.5">
      <c r="A25" s="10">
        <v>19</v>
      </c>
      <c r="B25" s="11" t="s">
        <v>58</v>
      </c>
      <c r="C25" s="11" t="s">
        <v>59</v>
      </c>
      <c r="D25" s="11">
        <v>2017</v>
      </c>
      <c r="E25" s="11" t="s">
        <v>40</v>
      </c>
      <c r="F25" s="4" t="s">
        <v>60</v>
      </c>
      <c r="G25" s="13">
        <v>7</v>
      </c>
      <c r="H25" s="12" t="s">
        <v>17</v>
      </c>
      <c r="I25" s="11" t="s">
        <v>61</v>
      </c>
      <c r="J25" s="11"/>
      <c r="K25" s="11"/>
    </row>
    <row r="26" spans="1:11" ht="43" x14ac:dyDescent="0.5">
      <c r="A26" s="10">
        <v>20</v>
      </c>
      <c r="B26" s="11" t="s">
        <v>93</v>
      </c>
      <c r="C26" s="11" t="s">
        <v>94</v>
      </c>
      <c r="D26" s="11"/>
      <c r="E26" s="11" t="s">
        <v>95</v>
      </c>
      <c r="F26" s="12" t="s">
        <v>96</v>
      </c>
      <c r="G26" s="13">
        <v>7</v>
      </c>
      <c r="H26" s="12" t="s">
        <v>17</v>
      </c>
      <c r="I26" s="11" t="s">
        <v>97</v>
      </c>
      <c r="J26" s="11"/>
      <c r="K26" s="11"/>
    </row>
    <row r="27" spans="1:11" ht="86" x14ac:dyDescent="0.5">
      <c r="A27" s="10">
        <v>21</v>
      </c>
      <c r="B27" s="11" t="s">
        <v>282</v>
      </c>
      <c r="C27" s="11"/>
      <c r="D27" s="11"/>
      <c r="E27" s="11"/>
      <c r="F27" s="12"/>
      <c r="G27" s="13">
        <v>7</v>
      </c>
      <c r="H27" s="12" t="s">
        <v>17</v>
      </c>
      <c r="I27" s="11" t="s">
        <v>288</v>
      </c>
      <c r="J27" s="11"/>
      <c r="K27" s="11" t="s">
        <v>291</v>
      </c>
    </row>
    <row r="28" spans="1:11" ht="215" x14ac:dyDescent="0.5">
      <c r="A28" s="10">
        <v>22</v>
      </c>
      <c r="B28" s="11" t="s">
        <v>177</v>
      </c>
      <c r="C28" s="11"/>
      <c r="D28" s="11">
        <v>2023</v>
      </c>
      <c r="E28" s="11" t="s">
        <v>87</v>
      </c>
      <c r="F28" s="12" t="s">
        <v>178</v>
      </c>
      <c r="G28" s="13">
        <v>7</v>
      </c>
      <c r="H28" s="12" t="s">
        <v>187</v>
      </c>
      <c r="I28" s="11" t="s">
        <v>180</v>
      </c>
      <c r="J28" s="23">
        <v>45210</v>
      </c>
      <c r="K28" s="11" t="s">
        <v>196</v>
      </c>
    </row>
    <row r="29" spans="1:11" ht="43" x14ac:dyDescent="0.5">
      <c r="A29" s="10">
        <v>23</v>
      </c>
      <c r="B29" s="11" t="s">
        <v>14</v>
      </c>
      <c r="C29" s="11"/>
      <c r="D29" s="11"/>
      <c r="E29" s="11" t="s">
        <v>15</v>
      </c>
      <c r="F29" s="12" t="s">
        <v>16</v>
      </c>
      <c r="G29" s="13">
        <v>7</v>
      </c>
      <c r="H29" s="12" t="s">
        <v>17</v>
      </c>
      <c r="I29" s="11" t="s">
        <v>18</v>
      </c>
      <c r="J29" s="11"/>
      <c r="K29" s="11"/>
    </row>
    <row r="30" spans="1:11" ht="28.7" x14ac:dyDescent="0.5">
      <c r="A30" s="10">
        <v>24</v>
      </c>
      <c r="B30" s="11" t="s">
        <v>308</v>
      </c>
      <c r="C30" s="11" t="s">
        <v>107</v>
      </c>
      <c r="D30" s="11">
        <v>2018</v>
      </c>
      <c r="E30" s="11"/>
      <c r="F30" s="12" t="s">
        <v>306</v>
      </c>
      <c r="G30" s="13">
        <v>7</v>
      </c>
      <c r="H30" s="12" t="s">
        <v>187</v>
      </c>
      <c r="I30" s="11" t="s">
        <v>309</v>
      </c>
      <c r="J30" s="11"/>
      <c r="K30" s="11" t="s">
        <v>307</v>
      </c>
    </row>
    <row r="31" spans="1:11" ht="28.7" x14ac:dyDescent="0.5">
      <c r="A31" s="10">
        <v>25</v>
      </c>
      <c r="B31" s="11" t="s">
        <v>76</v>
      </c>
      <c r="C31" s="11" t="s">
        <v>77</v>
      </c>
      <c r="D31" s="11">
        <v>2011</v>
      </c>
      <c r="E31" s="11" t="s">
        <v>78</v>
      </c>
      <c r="F31" s="12" t="s">
        <v>79</v>
      </c>
      <c r="G31" s="13">
        <v>6</v>
      </c>
      <c r="H31" s="12" t="s">
        <v>17</v>
      </c>
      <c r="I31" s="11" t="s">
        <v>80</v>
      </c>
      <c r="J31" s="11"/>
      <c r="K31" s="11"/>
    </row>
    <row r="32" spans="1:11" ht="43" x14ac:dyDescent="0.5">
      <c r="A32" s="10">
        <v>26</v>
      </c>
      <c r="B32" s="11" t="s">
        <v>264</v>
      </c>
      <c r="C32" s="11" t="s">
        <v>265</v>
      </c>
      <c r="D32" s="11">
        <v>2013</v>
      </c>
      <c r="E32" s="11" t="s">
        <v>266</v>
      </c>
      <c r="F32" s="12" t="s">
        <v>267</v>
      </c>
      <c r="G32" s="13">
        <v>6</v>
      </c>
      <c r="H32" s="12" t="s">
        <v>187</v>
      </c>
      <c r="I32" s="11" t="s">
        <v>294</v>
      </c>
      <c r="J32" s="11"/>
      <c r="K32" s="11" t="s">
        <v>293</v>
      </c>
    </row>
    <row r="33" spans="1:11" ht="28.7" x14ac:dyDescent="0.5">
      <c r="A33" s="10">
        <v>27</v>
      </c>
      <c r="B33" s="11" t="s">
        <v>218</v>
      </c>
      <c r="C33" s="11" t="s">
        <v>211</v>
      </c>
      <c r="D33" s="11">
        <v>2018</v>
      </c>
      <c r="E33" s="11" t="s">
        <v>108</v>
      </c>
      <c r="F33" s="12" t="s">
        <v>219</v>
      </c>
      <c r="G33" s="13">
        <v>6</v>
      </c>
      <c r="H33" s="12" t="s">
        <v>17</v>
      </c>
      <c r="I33" s="11" t="s">
        <v>220</v>
      </c>
      <c r="J33" s="11"/>
      <c r="K33" s="11"/>
    </row>
    <row r="34" spans="1:11" ht="28.7" x14ac:dyDescent="0.5">
      <c r="A34" s="10">
        <v>28</v>
      </c>
      <c r="B34" s="11" t="s">
        <v>89</v>
      </c>
      <c r="C34" s="11" t="s">
        <v>90</v>
      </c>
      <c r="D34" s="11">
        <v>2018</v>
      </c>
      <c r="E34" s="11" t="s">
        <v>87</v>
      </c>
      <c r="F34" s="12" t="s">
        <v>91</v>
      </c>
      <c r="G34" s="13">
        <v>6</v>
      </c>
      <c r="H34" s="12" t="s">
        <v>17</v>
      </c>
      <c r="I34" s="11" t="s">
        <v>92</v>
      </c>
      <c r="J34" s="23"/>
      <c r="K34" s="11"/>
    </row>
    <row r="35" spans="1:11" ht="28.7" x14ac:dyDescent="0.5">
      <c r="A35" s="10">
        <v>29</v>
      </c>
      <c r="B35" s="11" t="s">
        <v>232</v>
      </c>
      <c r="C35" s="11" t="s">
        <v>233</v>
      </c>
      <c r="D35" s="11">
        <v>1992</v>
      </c>
      <c r="E35" s="11" t="s">
        <v>230</v>
      </c>
      <c r="F35" s="12" t="s">
        <v>234</v>
      </c>
      <c r="G35" s="13">
        <v>6</v>
      </c>
      <c r="H35" s="12" t="s">
        <v>17</v>
      </c>
      <c r="I35" s="11" t="s">
        <v>235</v>
      </c>
      <c r="J35" s="11"/>
      <c r="K35" s="11" t="s">
        <v>262</v>
      </c>
    </row>
    <row r="36" spans="1:11" ht="71.7" x14ac:dyDescent="0.5">
      <c r="A36" s="10">
        <v>30</v>
      </c>
      <c r="B36" s="11" t="s">
        <v>256</v>
      </c>
      <c r="C36" s="11" t="s">
        <v>257</v>
      </c>
      <c r="D36" s="11">
        <v>2022</v>
      </c>
      <c r="E36" s="11" t="s">
        <v>238</v>
      </c>
      <c r="F36" s="12" t="s">
        <v>258</v>
      </c>
      <c r="G36" s="13">
        <v>6</v>
      </c>
      <c r="H36" s="12" t="s">
        <v>187</v>
      </c>
      <c r="I36" s="11" t="s">
        <v>259</v>
      </c>
      <c r="J36" s="22">
        <v>45259</v>
      </c>
      <c r="K36" s="11" t="s">
        <v>272</v>
      </c>
    </row>
    <row r="37" spans="1:11" ht="43" x14ac:dyDescent="0.5">
      <c r="A37" s="10">
        <v>31</v>
      </c>
      <c r="B37" s="11" t="s">
        <v>247</v>
      </c>
      <c r="C37" s="11" t="s">
        <v>228</v>
      </c>
      <c r="D37" s="11">
        <v>1993</v>
      </c>
      <c r="E37" s="11" t="s">
        <v>230</v>
      </c>
      <c r="F37" s="12" t="s">
        <v>229</v>
      </c>
      <c r="G37" s="13">
        <v>6</v>
      </c>
      <c r="H37" s="12" t="s">
        <v>187</v>
      </c>
      <c r="I37" s="11" t="s">
        <v>231</v>
      </c>
      <c r="J37" s="11"/>
      <c r="K37" s="11" t="s">
        <v>261</v>
      </c>
    </row>
    <row r="38" spans="1:11" ht="100.35" x14ac:dyDescent="0.5">
      <c r="A38" s="10">
        <v>32</v>
      </c>
      <c r="B38" s="11" t="s">
        <v>279</v>
      </c>
      <c r="C38" s="11" t="s">
        <v>278</v>
      </c>
      <c r="D38" s="11">
        <v>2019</v>
      </c>
      <c r="E38" s="11" t="s">
        <v>276</v>
      </c>
      <c r="F38" s="12" t="s">
        <v>280</v>
      </c>
      <c r="G38" s="13">
        <v>6</v>
      </c>
      <c r="H38" s="12" t="s">
        <v>187</v>
      </c>
      <c r="I38" s="11" t="s">
        <v>281</v>
      </c>
      <c r="J38" s="11" t="s">
        <v>274</v>
      </c>
      <c r="K38" s="11"/>
    </row>
    <row r="39" spans="1:11" ht="43" x14ac:dyDescent="0.5">
      <c r="A39" s="10">
        <v>33</v>
      </c>
      <c r="B39" s="11" t="s">
        <v>275</v>
      </c>
      <c r="C39" s="11" t="s">
        <v>278</v>
      </c>
      <c r="D39" s="11">
        <v>2015</v>
      </c>
      <c r="E39" s="11" t="s">
        <v>276</v>
      </c>
      <c r="F39" s="12" t="s">
        <v>277</v>
      </c>
      <c r="G39" s="13">
        <v>6</v>
      </c>
      <c r="H39" s="12" t="s">
        <v>187</v>
      </c>
      <c r="I39" s="11" t="s">
        <v>273</v>
      </c>
      <c r="J39" s="11" t="s">
        <v>274</v>
      </c>
      <c r="K39" s="11"/>
    </row>
    <row r="40" spans="1:11" ht="28.7" x14ac:dyDescent="0.5">
      <c r="A40" s="10">
        <v>34</v>
      </c>
      <c r="B40" s="11" t="s">
        <v>248</v>
      </c>
      <c r="C40" s="11" t="s">
        <v>249</v>
      </c>
      <c r="D40" s="11">
        <v>2017</v>
      </c>
      <c r="E40" s="11" t="s">
        <v>250</v>
      </c>
      <c r="F40" s="12"/>
      <c r="G40" s="13">
        <v>6</v>
      </c>
      <c r="H40" s="12" t="s">
        <v>187</v>
      </c>
      <c r="I40" s="11" t="s">
        <v>251</v>
      </c>
      <c r="J40" s="11"/>
      <c r="K40" s="11"/>
    </row>
    <row r="41" spans="1:11" ht="57.35" x14ac:dyDescent="0.5">
      <c r="A41" s="10">
        <v>35</v>
      </c>
      <c r="B41" s="6" t="s">
        <v>252</v>
      </c>
      <c r="C41" s="11" t="s">
        <v>253</v>
      </c>
      <c r="D41" s="11">
        <v>2022</v>
      </c>
      <c r="E41" s="11"/>
      <c r="F41" s="4" t="s">
        <v>254</v>
      </c>
      <c r="G41" s="8">
        <v>6</v>
      </c>
      <c r="H41" s="4" t="s">
        <v>187</v>
      </c>
      <c r="I41" s="6" t="s">
        <v>255</v>
      </c>
      <c r="J41" s="23">
        <v>45254</v>
      </c>
      <c r="K41" s="11" t="s">
        <v>260</v>
      </c>
    </row>
    <row r="42" spans="1:11" ht="28.7" x14ac:dyDescent="0.5">
      <c r="A42" s="10">
        <v>36</v>
      </c>
      <c r="B42" s="11" t="s">
        <v>49</v>
      </c>
      <c r="C42" s="11" t="s">
        <v>39</v>
      </c>
      <c r="D42" s="11">
        <v>2018</v>
      </c>
      <c r="E42" s="11" t="s">
        <v>40</v>
      </c>
      <c r="F42" s="24" t="s">
        <v>47</v>
      </c>
      <c r="G42" s="13">
        <v>6</v>
      </c>
      <c r="H42" s="12" t="s">
        <v>17</v>
      </c>
      <c r="I42" s="11" t="s">
        <v>50</v>
      </c>
      <c r="J42" s="11"/>
      <c r="K42" s="11"/>
    </row>
    <row r="43" spans="1:11" ht="57.35" x14ac:dyDescent="0.5">
      <c r="A43" s="10">
        <v>37</v>
      </c>
      <c r="B43" s="11" t="s">
        <v>242</v>
      </c>
      <c r="C43" s="11" t="s">
        <v>243</v>
      </c>
      <c r="D43" s="11">
        <v>2018</v>
      </c>
      <c r="E43" s="11" t="s">
        <v>244</v>
      </c>
      <c r="F43" s="12" t="s">
        <v>245</v>
      </c>
      <c r="G43" s="13">
        <v>6</v>
      </c>
      <c r="H43" s="12" t="s">
        <v>17</v>
      </c>
      <c r="I43" s="11" t="s">
        <v>246</v>
      </c>
      <c r="J43" s="11"/>
      <c r="K43" s="11" t="s">
        <v>263</v>
      </c>
    </row>
    <row r="44" spans="1:11" ht="28.7" x14ac:dyDescent="0.5">
      <c r="A44" s="10">
        <v>38</v>
      </c>
      <c r="B44" s="11" t="s">
        <v>132</v>
      </c>
      <c r="C44" s="11" t="s">
        <v>133</v>
      </c>
      <c r="D44" s="11"/>
      <c r="E44" s="11" t="s">
        <v>134</v>
      </c>
      <c r="F44" s="12" t="s">
        <v>135</v>
      </c>
      <c r="G44" s="13">
        <v>6</v>
      </c>
      <c r="H44" s="12" t="s">
        <v>17</v>
      </c>
      <c r="I44" s="11" t="s">
        <v>289</v>
      </c>
      <c r="J44" s="11"/>
      <c r="K44" s="11" t="s">
        <v>292</v>
      </c>
    </row>
    <row r="45" spans="1:11" ht="28.7" x14ac:dyDescent="0.5">
      <c r="A45" s="10">
        <v>39</v>
      </c>
      <c r="B45" s="11" t="s">
        <v>150</v>
      </c>
      <c r="C45" s="11"/>
      <c r="D45" s="11">
        <v>2013</v>
      </c>
      <c r="E45" s="11"/>
      <c r="F45" s="12" t="s">
        <v>47</v>
      </c>
      <c r="G45" s="13">
        <v>6</v>
      </c>
      <c r="H45" s="12" t="s">
        <v>17</v>
      </c>
      <c r="I45" s="11" t="s">
        <v>151</v>
      </c>
      <c r="J45" s="11"/>
      <c r="K45" s="11"/>
    </row>
    <row r="46" spans="1:11" ht="28.7" x14ac:dyDescent="0.5">
      <c r="A46" s="10">
        <v>40</v>
      </c>
      <c r="B46" s="11" t="s">
        <v>183</v>
      </c>
      <c r="C46" s="11"/>
      <c r="D46" s="11">
        <v>2023</v>
      </c>
      <c r="E46" s="11"/>
      <c r="F46" s="12" t="s">
        <v>184</v>
      </c>
      <c r="G46" s="13">
        <v>6</v>
      </c>
      <c r="H46" s="12" t="s">
        <v>17</v>
      </c>
      <c r="I46" s="11" t="s">
        <v>185</v>
      </c>
      <c r="J46" s="11"/>
      <c r="K46" s="22"/>
    </row>
    <row r="47" spans="1:11" ht="28.7" x14ac:dyDescent="0.5">
      <c r="A47" s="10">
        <v>41</v>
      </c>
      <c r="B47" s="11" t="s">
        <v>269</v>
      </c>
      <c r="C47" s="11"/>
      <c r="D47" s="11">
        <v>2019</v>
      </c>
      <c r="E47" s="11"/>
      <c r="F47" s="12" t="s">
        <v>270</v>
      </c>
      <c r="G47" s="13">
        <v>6</v>
      </c>
      <c r="H47" s="12"/>
      <c r="I47" s="11" t="s">
        <v>271</v>
      </c>
      <c r="J47" s="11"/>
      <c r="K47" s="28"/>
    </row>
    <row r="48" spans="1:11" ht="28.7" x14ac:dyDescent="0.5">
      <c r="A48" s="10">
        <v>42</v>
      </c>
      <c r="B48" s="11" t="s">
        <v>302</v>
      </c>
      <c r="C48" s="11" t="s">
        <v>303</v>
      </c>
      <c r="D48" s="11">
        <v>2022</v>
      </c>
      <c r="E48" s="11"/>
      <c r="F48" s="12" t="s">
        <v>301</v>
      </c>
      <c r="G48" s="13">
        <v>6</v>
      </c>
      <c r="H48" s="12" t="s">
        <v>187</v>
      </c>
      <c r="I48" s="11" t="s">
        <v>304</v>
      </c>
      <c r="J48" s="11"/>
      <c r="K48" s="11" t="s">
        <v>305</v>
      </c>
    </row>
    <row r="49" spans="1:11" ht="43" x14ac:dyDescent="0.5">
      <c r="A49" s="10">
        <v>43</v>
      </c>
      <c r="B49" s="11" t="s">
        <v>193</v>
      </c>
      <c r="C49" s="11" t="s">
        <v>107</v>
      </c>
      <c r="D49" s="11">
        <v>2015</v>
      </c>
      <c r="E49" s="11" t="s">
        <v>108</v>
      </c>
      <c r="F49" s="12" t="s">
        <v>194</v>
      </c>
      <c r="G49" s="13">
        <v>5</v>
      </c>
      <c r="H49" s="12" t="s">
        <v>17</v>
      </c>
      <c r="I49" s="11" t="s">
        <v>195</v>
      </c>
      <c r="J49" s="11"/>
      <c r="K49" s="11"/>
    </row>
    <row r="50" spans="1:11" ht="28.7" x14ac:dyDescent="0.5">
      <c r="A50" s="10">
        <v>44</v>
      </c>
      <c r="B50" s="11" t="s">
        <v>129</v>
      </c>
      <c r="C50" s="11" t="s">
        <v>107</v>
      </c>
      <c r="D50" s="11">
        <v>2020</v>
      </c>
      <c r="E50" s="11" t="s">
        <v>108</v>
      </c>
      <c r="F50" s="12" t="s">
        <v>130</v>
      </c>
      <c r="G50" s="13">
        <v>5</v>
      </c>
      <c r="H50" s="12" t="s">
        <v>17</v>
      </c>
      <c r="I50" s="11" t="s">
        <v>131</v>
      </c>
      <c r="J50" s="11"/>
      <c r="K50" s="11"/>
    </row>
    <row r="51" spans="1:11" ht="28.7" x14ac:dyDescent="0.5">
      <c r="A51" s="10">
        <v>45</v>
      </c>
      <c r="B51" s="11" t="s">
        <v>36</v>
      </c>
      <c r="C51" s="11" t="s">
        <v>20</v>
      </c>
      <c r="D51" s="11">
        <v>2023</v>
      </c>
      <c r="E51" s="11" t="s">
        <v>21</v>
      </c>
      <c r="F51" s="12" t="s">
        <v>37</v>
      </c>
      <c r="G51" s="13">
        <v>5</v>
      </c>
      <c r="H51" s="12" t="s">
        <v>187</v>
      </c>
      <c r="I51" s="11" t="s">
        <v>268</v>
      </c>
      <c r="J51" s="11"/>
      <c r="K51" s="11"/>
    </row>
    <row r="52" spans="1:11" ht="28.7" x14ac:dyDescent="0.5">
      <c r="A52" s="10">
        <v>46</v>
      </c>
      <c r="B52" s="11" t="s">
        <v>27</v>
      </c>
      <c r="C52" s="11" t="s">
        <v>20</v>
      </c>
      <c r="D52" s="11">
        <v>2021</v>
      </c>
      <c r="E52" s="11" t="s">
        <v>21</v>
      </c>
      <c r="F52" s="12" t="s">
        <v>28</v>
      </c>
      <c r="G52" s="13">
        <v>5</v>
      </c>
      <c r="H52" s="12" t="s">
        <v>17</v>
      </c>
      <c r="I52" s="11" t="s">
        <v>29</v>
      </c>
      <c r="J52" s="11"/>
      <c r="K52" s="12"/>
    </row>
    <row r="53" spans="1:11" ht="28.7" x14ac:dyDescent="0.5">
      <c r="A53" s="10">
        <v>47</v>
      </c>
      <c r="B53" s="11" t="s">
        <v>55</v>
      </c>
      <c r="C53" s="11" t="s">
        <v>39</v>
      </c>
      <c r="D53" s="11">
        <v>2017</v>
      </c>
      <c r="E53" s="11" t="s">
        <v>40</v>
      </c>
      <c r="F53" s="12" t="s">
        <v>56</v>
      </c>
      <c r="G53" s="13">
        <v>5</v>
      </c>
      <c r="H53" s="12" t="s">
        <v>17</v>
      </c>
      <c r="I53" s="11" t="s">
        <v>57</v>
      </c>
      <c r="J53" s="11"/>
      <c r="K53" s="11"/>
    </row>
    <row r="54" spans="1:11" ht="43" x14ac:dyDescent="0.5">
      <c r="A54" s="10">
        <v>48</v>
      </c>
      <c r="B54" s="11" t="s">
        <v>51</v>
      </c>
      <c r="C54" s="6" t="s">
        <v>39</v>
      </c>
      <c r="D54" s="11">
        <v>2017</v>
      </c>
      <c r="E54" s="6" t="s">
        <v>40</v>
      </c>
      <c r="F54" s="4" t="s">
        <v>47</v>
      </c>
      <c r="G54" s="8">
        <v>5</v>
      </c>
      <c r="H54" s="4" t="s">
        <v>17</v>
      </c>
      <c r="I54" s="6" t="s">
        <v>52</v>
      </c>
      <c r="J54" s="11"/>
      <c r="K54" s="11"/>
    </row>
    <row r="55" spans="1:11" ht="43" x14ac:dyDescent="0.5">
      <c r="A55" s="10">
        <v>49</v>
      </c>
      <c r="B55" s="11" t="s">
        <v>46</v>
      </c>
      <c r="C55" s="6" t="s">
        <v>39</v>
      </c>
      <c r="D55" s="11">
        <v>2022</v>
      </c>
      <c r="E55" s="6" t="s">
        <v>40</v>
      </c>
      <c r="F55" s="4" t="s">
        <v>47</v>
      </c>
      <c r="G55" s="8">
        <v>5</v>
      </c>
      <c r="H55" s="4" t="s">
        <v>17</v>
      </c>
      <c r="I55" s="6" t="s">
        <v>48</v>
      </c>
      <c r="J55" s="11"/>
      <c r="K55" s="11"/>
    </row>
    <row r="56" spans="1:11" ht="57.35" x14ac:dyDescent="0.5">
      <c r="A56" s="10">
        <v>50</v>
      </c>
      <c r="B56" s="11" t="s">
        <v>98</v>
      </c>
      <c r="C56" s="6"/>
      <c r="D56" s="11"/>
      <c r="E56" s="6" t="s">
        <v>99</v>
      </c>
      <c r="F56" s="4" t="s">
        <v>100</v>
      </c>
      <c r="G56" s="8">
        <v>5</v>
      </c>
      <c r="H56" s="4" t="s">
        <v>17</v>
      </c>
      <c r="I56" s="6" t="s">
        <v>101</v>
      </c>
      <c r="J56" s="11"/>
      <c r="K56" s="11"/>
    </row>
    <row r="57" spans="1:11" ht="28.7" x14ac:dyDescent="0.5">
      <c r="A57" s="10">
        <v>51</v>
      </c>
      <c r="B57" s="11" t="s">
        <v>64</v>
      </c>
      <c r="C57" s="6"/>
      <c r="D57" s="11"/>
      <c r="E57" s="6" t="s">
        <v>65</v>
      </c>
      <c r="F57" s="4" t="s">
        <v>47</v>
      </c>
      <c r="G57" s="8">
        <v>5</v>
      </c>
      <c r="H57" s="4" t="s">
        <v>17</v>
      </c>
      <c r="I57" s="6" t="s">
        <v>66</v>
      </c>
      <c r="J57" s="11"/>
      <c r="K57" s="11"/>
    </row>
    <row r="58" spans="1:11" ht="28.7" x14ac:dyDescent="0.5">
      <c r="A58" s="10">
        <v>52</v>
      </c>
      <c r="B58" s="11" t="s">
        <v>121</v>
      </c>
      <c r="C58" s="6" t="s">
        <v>107</v>
      </c>
      <c r="D58" s="11">
        <v>2022</v>
      </c>
      <c r="E58" s="6" t="s">
        <v>108</v>
      </c>
      <c r="F58" s="4" t="s">
        <v>122</v>
      </c>
      <c r="G58" s="8">
        <v>4</v>
      </c>
      <c r="H58" s="4" t="s">
        <v>17</v>
      </c>
      <c r="I58" s="6" t="s">
        <v>123</v>
      </c>
      <c r="J58" s="11"/>
      <c r="K58" s="11"/>
    </row>
    <row r="59" spans="1:11" ht="28.7" x14ac:dyDescent="0.5">
      <c r="A59" s="10">
        <v>53</v>
      </c>
      <c r="B59" s="11" t="s">
        <v>136</v>
      </c>
      <c r="C59" s="6" t="s">
        <v>137</v>
      </c>
      <c r="D59" s="11"/>
      <c r="E59" s="6" t="s">
        <v>134</v>
      </c>
      <c r="F59" s="4" t="s">
        <v>138</v>
      </c>
      <c r="G59" s="8">
        <v>4</v>
      </c>
      <c r="H59" s="4" t="s">
        <v>17</v>
      </c>
      <c r="I59" s="6" t="s">
        <v>139</v>
      </c>
      <c r="J59" s="11"/>
      <c r="K59" s="11"/>
    </row>
    <row r="60" spans="1:11" ht="28.7" x14ac:dyDescent="0.5">
      <c r="A60" s="10">
        <v>54</v>
      </c>
      <c r="B60" s="11" t="s">
        <v>24</v>
      </c>
      <c r="C60" s="6" t="s">
        <v>20</v>
      </c>
      <c r="D60" s="11">
        <v>2021</v>
      </c>
      <c r="E60" s="6" t="s">
        <v>21</v>
      </c>
      <c r="F60" s="4" t="s">
        <v>25</v>
      </c>
      <c r="G60" s="8">
        <v>4</v>
      </c>
      <c r="H60" s="4" t="s">
        <v>17</v>
      </c>
      <c r="I60" s="6" t="s">
        <v>26</v>
      </c>
      <c r="J60" s="11"/>
      <c r="K60" s="11"/>
    </row>
    <row r="61" spans="1:11" ht="43" x14ac:dyDescent="0.5">
      <c r="A61" s="10">
        <v>55</v>
      </c>
      <c r="B61" s="11" t="s">
        <v>241</v>
      </c>
      <c r="C61" s="6" t="s">
        <v>237</v>
      </c>
      <c r="D61" s="11">
        <v>2023</v>
      </c>
      <c r="E61" s="6" t="s">
        <v>238</v>
      </c>
      <c r="F61" s="4" t="s">
        <v>239</v>
      </c>
      <c r="G61" s="8">
        <v>4</v>
      </c>
      <c r="H61" s="4" t="s">
        <v>17</v>
      </c>
      <c r="I61" s="6" t="s">
        <v>240</v>
      </c>
      <c r="J61" s="11"/>
      <c r="K61" s="11"/>
    </row>
    <row r="62" spans="1:11" ht="43" x14ac:dyDescent="0.5">
      <c r="A62" s="10">
        <v>56</v>
      </c>
      <c r="B62" s="11" t="s">
        <v>67</v>
      </c>
      <c r="C62" s="6" t="s">
        <v>68</v>
      </c>
      <c r="D62" s="11">
        <v>2022</v>
      </c>
      <c r="E62" s="6" t="s">
        <v>69</v>
      </c>
      <c r="F62" s="4" t="s">
        <v>70</v>
      </c>
      <c r="G62" s="8">
        <v>4</v>
      </c>
      <c r="H62" s="4" t="s">
        <v>17</v>
      </c>
      <c r="I62" s="6" t="s">
        <v>71</v>
      </c>
      <c r="J62" s="11"/>
      <c r="K62" s="11"/>
    </row>
    <row r="63" spans="1:11" ht="28.7" x14ac:dyDescent="0.5">
      <c r="A63" s="10">
        <v>57</v>
      </c>
      <c r="B63" s="11" t="s">
        <v>53</v>
      </c>
      <c r="C63" s="6" t="s">
        <v>39</v>
      </c>
      <c r="D63" s="11">
        <v>2017</v>
      </c>
      <c r="E63" s="6" t="s">
        <v>40</v>
      </c>
      <c r="F63" s="4" t="s">
        <v>47</v>
      </c>
      <c r="G63" s="8">
        <v>4</v>
      </c>
      <c r="H63" s="4" t="s">
        <v>17</v>
      </c>
      <c r="I63" s="6" t="s">
        <v>54</v>
      </c>
      <c r="J63" s="11"/>
      <c r="K63" s="11"/>
    </row>
    <row r="64" spans="1:11" ht="43" x14ac:dyDescent="0.5">
      <c r="A64" s="10">
        <v>58</v>
      </c>
      <c r="B64" s="11" t="s">
        <v>102</v>
      </c>
      <c r="C64" s="6"/>
      <c r="D64" s="11"/>
      <c r="E64" s="6" t="s">
        <v>103</v>
      </c>
      <c r="F64" s="4" t="s">
        <v>104</v>
      </c>
      <c r="G64" s="8">
        <v>4</v>
      </c>
      <c r="H64" s="4" t="s">
        <v>17</v>
      </c>
      <c r="I64" s="6" t="s">
        <v>105</v>
      </c>
      <c r="J64" s="11"/>
      <c r="K64" s="11"/>
    </row>
    <row r="65" spans="1:11" ht="28.7" x14ac:dyDescent="0.5">
      <c r="A65" s="10">
        <v>59</v>
      </c>
      <c r="B65" s="11" t="s">
        <v>144</v>
      </c>
      <c r="C65" s="6"/>
      <c r="D65" s="11"/>
      <c r="E65" s="6"/>
      <c r="F65" s="4" t="s">
        <v>145</v>
      </c>
      <c r="G65" s="8">
        <v>4</v>
      </c>
      <c r="H65" s="4" t="s">
        <v>17</v>
      </c>
      <c r="I65" s="6" t="s">
        <v>146</v>
      </c>
      <c r="J65" s="11"/>
      <c r="K65" s="11"/>
    </row>
    <row r="66" spans="1:11" ht="28.7" x14ac:dyDescent="0.5">
      <c r="A66" s="10">
        <v>60</v>
      </c>
      <c r="B66" s="11" t="s">
        <v>19</v>
      </c>
      <c r="C66" s="6" t="s">
        <v>20</v>
      </c>
      <c r="D66" s="11">
        <v>2021</v>
      </c>
      <c r="E66" s="6" t="s">
        <v>21</v>
      </c>
      <c r="F66" s="4" t="s">
        <v>22</v>
      </c>
      <c r="G66" s="8">
        <v>3</v>
      </c>
      <c r="H66" s="4" t="s">
        <v>17</v>
      </c>
      <c r="I66" s="6" t="s">
        <v>23</v>
      </c>
      <c r="J66" s="11"/>
      <c r="K66" s="21"/>
    </row>
    <row r="67" spans="1:11" ht="28.7" x14ac:dyDescent="0.5">
      <c r="A67" s="10">
        <v>61</v>
      </c>
      <c r="B67" s="11" t="s">
        <v>85</v>
      </c>
      <c r="C67" s="6" t="s">
        <v>86</v>
      </c>
      <c r="D67" s="11"/>
      <c r="E67" s="6" t="s">
        <v>87</v>
      </c>
      <c r="F67" s="4"/>
      <c r="G67" s="8">
        <v>3</v>
      </c>
      <c r="H67" s="4" t="s">
        <v>17</v>
      </c>
      <c r="I67" s="6" t="s">
        <v>88</v>
      </c>
      <c r="J67" s="11"/>
      <c r="K67" s="11"/>
    </row>
    <row r="68" spans="1:11" ht="28.7" x14ac:dyDescent="0.5">
      <c r="A68" s="10">
        <v>62</v>
      </c>
      <c r="B68" s="11" t="s">
        <v>225</v>
      </c>
      <c r="C68" s="11" t="s">
        <v>228</v>
      </c>
      <c r="D68" s="11">
        <v>2019</v>
      </c>
      <c r="E68" s="11" t="s">
        <v>227</v>
      </c>
      <c r="F68" s="12" t="s">
        <v>226</v>
      </c>
      <c r="G68" s="13">
        <v>3</v>
      </c>
      <c r="H68" s="12" t="s">
        <v>187</v>
      </c>
      <c r="I68" s="11" t="s">
        <v>287</v>
      </c>
      <c r="J68" s="11"/>
      <c r="K68" s="11" t="s">
        <v>290</v>
      </c>
    </row>
    <row r="69" spans="1:11" ht="57.35" x14ac:dyDescent="0.5">
      <c r="A69" s="10">
        <v>63</v>
      </c>
      <c r="B69" s="11" t="s">
        <v>236</v>
      </c>
      <c r="C69" s="11" t="s">
        <v>237</v>
      </c>
      <c r="D69" s="11">
        <v>2021</v>
      </c>
      <c r="E69" s="11" t="s">
        <v>238</v>
      </c>
      <c r="F69" s="12" t="s">
        <v>239</v>
      </c>
      <c r="G69" s="13">
        <v>3</v>
      </c>
      <c r="H69" s="12" t="s">
        <v>17</v>
      </c>
      <c r="I69" s="11" t="s">
        <v>240</v>
      </c>
      <c r="J69" s="11"/>
      <c r="K69" s="11"/>
    </row>
    <row r="70" spans="1:11" ht="28.7" x14ac:dyDescent="0.5">
      <c r="A70" s="10">
        <v>64</v>
      </c>
      <c r="B70" s="11" t="s">
        <v>206</v>
      </c>
      <c r="C70" s="11" t="s">
        <v>207</v>
      </c>
      <c r="D70" s="11">
        <v>2015</v>
      </c>
      <c r="E70" s="11" t="s">
        <v>208</v>
      </c>
      <c r="F70" s="12"/>
      <c r="G70" s="13">
        <v>3</v>
      </c>
      <c r="H70" s="12" t="s">
        <v>17</v>
      </c>
      <c r="I70" s="11" t="s">
        <v>209</v>
      </c>
      <c r="J70" s="11"/>
      <c r="K70" s="11"/>
    </row>
    <row r="71" spans="1:11" ht="28.7" x14ac:dyDescent="0.5">
      <c r="A71" s="10">
        <v>65</v>
      </c>
      <c r="B71" s="11" t="s">
        <v>81</v>
      </c>
      <c r="C71" s="11"/>
      <c r="D71" s="11"/>
      <c r="E71" s="11" t="s">
        <v>82</v>
      </c>
      <c r="F71" s="12" t="s">
        <v>83</v>
      </c>
      <c r="G71" s="13">
        <v>3</v>
      </c>
      <c r="H71" s="12" t="s">
        <v>17</v>
      </c>
      <c r="I71" s="11" t="s">
        <v>84</v>
      </c>
      <c r="J71" s="11"/>
      <c r="K71" s="11"/>
    </row>
    <row r="72" spans="1:11" ht="28.7" x14ac:dyDescent="0.5">
      <c r="A72" s="10">
        <v>66</v>
      </c>
      <c r="B72" s="11" t="s">
        <v>202</v>
      </c>
      <c r="C72" s="11"/>
      <c r="D72" s="11">
        <v>2017</v>
      </c>
      <c r="E72" s="11"/>
      <c r="F72" s="12"/>
      <c r="G72" s="13">
        <v>3</v>
      </c>
      <c r="H72" s="12" t="s">
        <v>17</v>
      </c>
      <c r="I72" s="11" t="s">
        <v>203</v>
      </c>
      <c r="J72" s="11"/>
      <c r="K72" s="11"/>
    </row>
    <row r="73" spans="1:11" ht="43" x14ac:dyDescent="0.5">
      <c r="A73" s="10">
        <v>67</v>
      </c>
      <c r="B73" s="11" t="s">
        <v>147</v>
      </c>
      <c r="C73" s="11"/>
      <c r="D73" s="11">
        <v>2021</v>
      </c>
      <c r="E73" s="11"/>
      <c r="F73" s="12" t="s">
        <v>148</v>
      </c>
      <c r="G73" s="13">
        <v>3</v>
      </c>
      <c r="H73" s="12" t="s">
        <v>17</v>
      </c>
      <c r="I73" s="11" t="s">
        <v>149</v>
      </c>
      <c r="J73" s="11"/>
      <c r="K73" s="11"/>
    </row>
    <row r="74" spans="1:11" ht="28.7" x14ac:dyDescent="0.5">
      <c r="A74" s="10">
        <v>68</v>
      </c>
      <c r="B74" s="11" t="s">
        <v>140</v>
      </c>
      <c r="C74" s="11" t="s">
        <v>141</v>
      </c>
      <c r="D74" s="11"/>
      <c r="E74" s="11" t="s">
        <v>134</v>
      </c>
      <c r="F74" s="12" t="s">
        <v>142</v>
      </c>
      <c r="G74" s="13">
        <v>1</v>
      </c>
      <c r="H74" s="12" t="s">
        <v>17</v>
      </c>
      <c r="I74" s="11" t="s">
        <v>143</v>
      </c>
      <c r="J74" s="11"/>
      <c r="K74" s="11"/>
    </row>
    <row r="75" spans="1:11" x14ac:dyDescent="0.5">
      <c r="A75" s="10">
        <v>69</v>
      </c>
      <c r="B75" s="11" t="s">
        <v>33</v>
      </c>
      <c r="C75" s="11" t="s">
        <v>20</v>
      </c>
      <c r="D75" s="11">
        <v>2023</v>
      </c>
      <c r="E75" s="11" t="s">
        <v>21</v>
      </c>
      <c r="F75" s="24" t="s">
        <v>34</v>
      </c>
      <c r="G75" s="13">
        <v>0</v>
      </c>
      <c r="H75" s="12" t="s">
        <v>17</v>
      </c>
      <c r="I75" s="11" t="s">
        <v>35</v>
      </c>
      <c r="J75" s="11"/>
      <c r="K75" s="11"/>
    </row>
    <row r="76" spans="1:11" ht="28.7" x14ac:dyDescent="0.5">
      <c r="A76" s="10">
        <v>70</v>
      </c>
      <c r="B76" s="11" t="s">
        <v>283</v>
      </c>
      <c r="C76" s="11" t="s">
        <v>284</v>
      </c>
      <c r="D76" s="11">
        <v>2022</v>
      </c>
      <c r="E76" s="11" t="s">
        <v>78</v>
      </c>
      <c r="F76" s="12" t="s">
        <v>285</v>
      </c>
      <c r="G76" s="13"/>
      <c r="H76" s="12"/>
      <c r="I76" s="11"/>
      <c r="J76" s="11"/>
      <c r="K76" s="11"/>
    </row>
    <row r="77" spans="1:11" ht="28.7" x14ac:dyDescent="0.5">
      <c r="A77" s="10">
        <v>71</v>
      </c>
      <c r="B77" s="11" t="s">
        <v>179</v>
      </c>
      <c r="C77" s="6"/>
      <c r="D77" s="11">
        <v>2021</v>
      </c>
      <c r="E77" s="11"/>
      <c r="F77" s="12"/>
      <c r="G77" s="13"/>
      <c r="H77" s="12" t="s">
        <v>17</v>
      </c>
      <c r="I77" s="11"/>
      <c r="J77" s="11"/>
      <c r="K77" s="11"/>
    </row>
    <row r="78" spans="1:11" ht="28.7" x14ac:dyDescent="0.5">
      <c r="A78" s="10">
        <v>72</v>
      </c>
      <c r="B78" s="11" t="s">
        <v>310</v>
      </c>
      <c r="C78" s="11" t="s">
        <v>311</v>
      </c>
      <c r="D78" s="11">
        <v>2020</v>
      </c>
      <c r="E78" s="11" t="s">
        <v>312</v>
      </c>
      <c r="F78" s="12"/>
      <c r="G78" s="13"/>
      <c r="H78" s="12"/>
      <c r="I78" s="11" t="s">
        <v>313</v>
      </c>
      <c r="J78" s="11"/>
      <c r="K78" s="11"/>
    </row>
    <row r="79" spans="1:11" ht="28.7" customHeight="1" x14ac:dyDescent="0.5">
      <c r="A79" s="10">
        <v>73</v>
      </c>
      <c r="B79" s="11" t="s">
        <v>314</v>
      </c>
      <c r="C79" s="11" t="s">
        <v>315</v>
      </c>
      <c r="D79" s="11">
        <v>2016</v>
      </c>
      <c r="E79" s="11" t="s">
        <v>316</v>
      </c>
      <c r="F79" s="12"/>
      <c r="G79" s="13"/>
      <c r="H79" s="12"/>
      <c r="I79" s="11" t="s">
        <v>317</v>
      </c>
      <c r="J79" s="11"/>
      <c r="K79" s="11"/>
    </row>
    <row r="80" spans="1:11" ht="28.7" customHeight="1" x14ac:dyDescent="0.5">
      <c r="A80" s="10">
        <v>74</v>
      </c>
      <c r="B80" s="6"/>
      <c r="C80" s="6"/>
      <c r="D80" s="11"/>
      <c r="E80" s="6"/>
      <c r="F80" s="4"/>
      <c r="G80" s="8"/>
      <c r="H80" s="4"/>
      <c r="I80" s="6"/>
      <c r="J80" s="11"/>
      <c r="K80" s="11"/>
    </row>
    <row r="81" spans="1:11" ht="28.7" customHeight="1" x14ac:dyDescent="0.5">
      <c r="A81" s="10">
        <v>75</v>
      </c>
      <c r="B81" s="6"/>
      <c r="C81" s="6"/>
      <c r="D81" s="11"/>
      <c r="E81" s="6"/>
      <c r="F81" s="4"/>
      <c r="G81" s="8"/>
      <c r="H81" s="4"/>
      <c r="I81" s="6"/>
      <c r="J81" s="11"/>
      <c r="K81" s="11"/>
    </row>
    <row r="82" spans="1:11" x14ac:dyDescent="0.5">
      <c r="A82" s="10">
        <v>76</v>
      </c>
      <c r="B82" s="11"/>
      <c r="C82" s="11"/>
      <c r="D82" s="11"/>
      <c r="E82" s="11"/>
      <c r="F82" s="12"/>
      <c r="G82" s="13"/>
      <c r="H82" s="12"/>
      <c r="I82" s="11"/>
      <c r="J82" s="11"/>
      <c r="K82" s="11"/>
    </row>
    <row r="83" spans="1:11" ht="28.7" x14ac:dyDescent="0.5">
      <c r="A83" s="10"/>
      <c r="B83" s="11"/>
      <c r="C83" s="11"/>
      <c r="D83" s="11"/>
      <c r="E83" s="11"/>
      <c r="F83" s="12"/>
      <c r="G83" s="13"/>
      <c r="H83" s="12"/>
      <c r="I83" s="11"/>
      <c r="J83" s="11"/>
      <c r="K83" s="11"/>
    </row>
  </sheetData>
  <mergeCells count="1">
    <mergeCell ref="A1:C3"/>
  </mergeCells>
  <phoneticPr fontId="4" type="noConversion"/>
  <hyperlinks>
    <hyperlink ref="F44" r:id="rId1" display="https://rpg.ifi.uzh.ch/docs/IROS18_Zhang.pdf" xr:uid="{77AA6671-6556-4674-B472-A6AEED16EC96}"/>
    <hyperlink ref="F65" r:id="rId2" display="https://arxiv.org/pdf/2304.10987.pdf" xr:uid="{9BDD51C7-57A6-441A-970C-2A1DD155EB2B}"/>
    <hyperlink ref="F12" r:id="rId3" display="https://rpg.ifi.uzh.ch/docs/VO_Part_II_Scaramuzza.pdf" xr:uid="{3929839C-A711-437A-830C-D4703BAE0559}"/>
    <hyperlink ref="F34" r:id="rId4" display="https://pure.tudelft.nl/ws/portalfiles/portal/84699193/Estimation_and_control_for_MAV_navigation_in_GPS_denied_cluttered_environments.pdf" xr:uid="{E3842CC9-5B47-4858-A69E-08C7C2F7F423}"/>
    <hyperlink ref="F21" r:id="rId5" display="https://arxiv.org/pdf/2011.03993.pdf" xr:uid="{B304FD64-169E-46F8-A15C-D143E204BC81}"/>
    <hyperlink ref="F75" r:id="rId6" display="https://arxiv.org/pdf/2103.11152.pdf" xr:uid="{F8646C6A-3CC0-4514-881F-2F8496882C0A}"/>
    <hyperlink ref="F20" r:id="rId7" display="https://repository.tudelft.nl/islandora/object/uuid%3A6e78308d-25d1-47c1-b66c-2f105ce09c1b" xr:uid="{7390DC62-C7C1-4291-892F-07841BD483F4}"/>
  </hyperlinks>
  <pageMargins left="0.7" right="0.7" top="0.75" bottom="0.75" header="0.3" footer="0.3"/>
  <pageSetup paperSize="9" orientation="portrait" horizontalDpi="300" verticalDpi="300" r:id="rId8"/>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A2478-2CED-4FEC-8464-FD7CA061F175}">
  <dimension ref="A1:E56"/>
  <sheetViews>
    <sheetView topLeftCell="B1" zoomScale="85" zoomScaleNormal="85" workbookViewId="0">
      <pane ySplit="5" topLeftCell="A6" activePane="bottomLeft" state="frozen"/>
      <selection pane="bottomLeft" activeCell="D7" sqref="D7"/>
    </sheetView>
  </sheetViews>
  <sheetFormatPr defaultColWidth="8.8203125" defaultRowHeight="14.35" x14ac:dyDescent="0.5"/>
  <cols>
    <col min="1" max="1" width="4.41015625" style="1" customWidth="1"/>
    <col min="2" max="2" width="58.234375" style="1" customWidth="1"/>
    <col min="3" max="3" width="15.41015625" style="1" customWidth="1"/>
    <col min="4" max="4" width="149.17578125" style="1" customWidth="1"/>
    <col min="5" max="5" width="12.17578125" style="1" customWidth="1"/>
    <col min="6" max="16384" width="8.8203125" style="1"/>
  </cols>
  <sheetData>
    <row r="1" spans="1:5" ht="14.5" customHeight="1" x14ac:dyDescent="0.5">
      <c r="A1" s="25" t="s">
        <v>181</v>
      </c>
      <c r="B1" s="25"/>
      <c r="C1" s="25"/>
      <c r="E1" s="9"/>
    </row>
    <row r="2" spans="1:5" ht="14.5" customHeight="1" x14ac:dyDescent="0.5">
      <c r="A2" s="25"/>
      <c r="B2" s="25"/>
      <c r="C2" s="25"/>
      <c r="E2" s="9"/>
    </row>
    <row r="3" spans="1:5" ht="14.5" customHeight="1" x14ac:dyDescent="0.5">
      <c r="A3" s="25"/>
      <c r="B3" s="25"/>
      <c r="C3" s="25"/>
      <c r="E3" s="9"/>
    </row>
    <row r="4" spans="1:5" x14ac:dyDescent="0.5">
      <c r="C4" s="1" t="s">
        <v>182</v>
      </c>
    </row>
    <row r="5" spans="1:5" x14ac:dyDescent="0.5">
      <c r="A5" s="10" t="s">
        <v>4</v>
      </c>
      <c r="B5" s="3" t="s">
        <v>5</v>
      </c>
      <c r="C5" s="3" t="s">
        <v>11</v>
      </c>
      <c r="D5" s="7" t="s">
        <v>13</v>
      </c>
      <c r="E5" s="3" t="s">
        <v>186</v>
      </c>
    </row>
    <row r="6" spans="1:5" ht="28.7" x14ac:dyDescent="0.5">
      <c r="A6" s="10">
        <v>1</v>
      </c>
      <c r="B6" s="6" t="str">
        <f>Table1[[#This Row],[Paper name]]</f>
        <v>HDVIO: Improving Localization and Disturbance Estimation with Hybrid Dynamics VIO</v>
      </c>
      <c r="C6" s="6" t="str">
        <f>Table1[[#This Row],[Reading stage]]</f>
        <v>READ</v>
      </c>
      <c r="D6" s="6" t="str">
        <f>Table1[[#This Row],[My keywords]]</f>
        <v>Using dynamic model tom improve VIO by modelling aerodynamic and external forces // most dynamic models rely on the state information and thus introducing a feedback loop //here a TCN is used to model the redisual forces (aerodynamics) allowing better accuracies on position, orientation and external force estimation</v>
      </c>
      <c r="E6" s="15"/>
    </row>
    <row r="7" spans="1:5" x14ac:dyDescent="0.5">
      <c r="A7" s="10">
        <v>2</v>
      </c>
      <c r="B7" s="6" t="str">
        <f>Table1[[#This Row],[Paper name]]</f>
        <v>Adaptive Tracking and Perching for Quadrotor in Dynamic Scenarios</v>
      </c>
      <c r="C7" s="6" t="str">
        <f>Table1[[#This Row],[Reading stage]]</f>
        <v>SKIMMED</v>
      </c>
      <c r="D7" s="6">
        <f>Table1[[#This Row],[My keywords]]</f>
        <v>0</v>
      </c>
      <c r="E7" s="15"/>
    </row>
    <row r="8" spans="1:5" ht="28.7" x14ac:dyDescent="0.5">
      <c r="A8" s="10">
        <v>3</v>
      </c>
      <c r="B8" s="6" t="str">
        <f>Table1[[#This Row],[Paper name]]</f>
        <v>SVO: Fast Semi-Direct Monocular Visual Odometry</v>
      </c>
      <c r="C8" s="6" t="str">
        <f>Table1[[#This Row],[Reading stage]]</f>
        <v>PENDING</v>
      </c>
      <c r="D8" s="6">
        <f>Table1[[#This Row],[My keywords]]</f>
        <v>0</v>
      </c>
      <c r="E8" s="15"/>
    </row>
    <row r="9" spans="1:5" ht="28.7" x14ac:dyDescent="0.5">
      <c r="A9" s="10">
        <v>4</v>
      </c>
      <c r="B9" s="6" t="str">
        <f>Table1[[#This Row],[Paper name]]</f>
        <v>Tightly-coupled Fusion of Global Positional Measurements in Optimization-based Visual-Inertial Odometry</v>
      </c>
      <c r="C9" s="6" t="str">
        <f>Table1[[#This Row],[Reading stage]]</f>
        <v>PENDING</v>
      </c>
      <c r="D9" s="6">
        <f>Table1[[#This Row],[My keywords]]</f>
        <v>0</v>
      </c>
      <c r="E9" s="15"/>
    </row>
    <row r="10" spans="1:5" ht="28.7" x14ac:dyDescent="0.5">
      <c r="A10" s="10">
        <v>5</v>
      </c>
      <c r="B10" s="6" t="str">
        <f>Table1[[#This Row],[Paper name]]</f>
        <v>Ultimate SLAM? Combining Events, Images, and IMU for Robust Visual SLAM in HDR and High-Speed Scenarios</v>
      </c>
      <c r="C10" s="6" t="str">
        <f>Table1[[#This Row],[Reading stage]]</f>
        <v>PENDING</v>
      </c>
      <c r="D10" s="6">
        <f>Table1[[#This Row],[My keywords]]</f>
        <v>0</v>
      </c>
      <c r="E10" s="15"/>
    </row>
    <row r="11" spans="1:5" ht="28.7" x14ac:dyDescent="0.5">
      <c r="A11" s="10">
        <v>6</v>
      </c>
      <c r="B11" s="6" t="str">
        <f>Table1[[#This Row],[Paper name]]</f>
        <v>VO_Part_I_Scaramuzza.</v>
      </c>
      <c r="C11" s="6" t="str">
        <f>Table1[[#This Row],[Reading stage]]</f>
        <v>PENDING</v>
      </c>
      <c r="D11" s="6" t="str">
        <f>Table1[[#This Row],[My keywords]]</f>
        <v>intro_to_vio</v>
      </c>
      <c r="E11" s="15"/>
    </row>
    <row r="12" spans="1:5" ht="28.7" x14ac:dyDescent="0.5">
      <c r="A12" s="10">
        <v>7</v>
      </c>
      <c r="B12" s="6" t="str">
        <f>Table1[[#This Row],[Paper name]]</f>
        <v>VO_Part_II_Scaramuzza.</v>
      </c>
      <c r="C12" s="6" t="str">
        <f>Table1[[#This Row],[Reading stage]]</f>
        <v>PENDING</v>
      </c>
      <c r="D12" s="6" t="str">
        <f>Table1[[#This Row],[My keywords]]</f>
        <v>intro_to_vio</v>
      </c>
      <c r="E12" s="15"/>
    </row>
    <row r="13" spans="1:5" ht="43" x14ac:dyDescent="0.5">
      <c r="A13" s="10">
        <v>8</v>
      </c>
      <c r="B13" s="6" t="str">
        <f>Table1[[#This Row],[Paper name]]</f>
        <v>GVINS: Tightly Coupled GNSS-Visual-Inertial Fusion for Smooth and Consistent State Estimation</v>
      </c>
      <c r="C13" s="6" t="str">
        <f>Table1[[#This Row],[Reading stage]]</f>
        <v>PENDING</v>
      </c>
      <c r="D13" s="11">
        <f>Table1[[#This Row],[My keywords]]</f>
        <v>0</v>
      </c>
      <c r="E13" s="16"/>
    </row>
    <row r="14" spans="1:5" x14ac:dyDescent="0.5">
      <c r="A14" s="10">
        <v>9</v>
      </c>
      <c r="B14" s="6" t="str">
        <f>Table1[[#This Row],[Paper name]]</f>
        <v>Aggressive Visual Perching with Quadrotors on Inclined Surfaces</v>
      </c>
      <c r="C14" s="6" t="str">
        <f>Table1[[#This Row],[Reading stage]]</f>
        <v>READ</v>
      </c>
      <c r="D14" s="11" t="str">
        <f>Table1[[#This Row],[My keywords]]</f>
        <v>See description</v>
      </c>
      <c r="E14" s="16"/>
    </row>
    <row r="15" spans="1:5" ht="28.7" x14ac:dyDescent="0.5">
      <c r="A15" s="10">
        <v>10</v>
      </c>
      <c r="B15" s="6" t="str">
        <f>Table1[[#This Row],[Paper name]]</f>
        <v>DynaVINS: A Visual-Inertial SLAM for Dynamic Environments</v>
      </c>
      <c r="C15" s="6" t="str">
        <f>Table1[[#This Row],[Reading stage]]</f>
        <v>READ</v>
      </c>
      <c r="D15" s="11" t="str">
        <f>Table1[[#This Row],[My keywords]]</f>
        <v xml:space="preserve">•basically an advanced outlier detection to disregard (or mark) temporarily static and/or dynamic objects. </v>
      </c>
      <c r="E15" s="16"/>
    </row>
    <row r="16" spans="1:5" ht="28.7" x14ac:dyDescent="0.5">
      <c r="A16" s="10">
        <v>11</v>
      </c>
      <c r="B16" s="6" t="str">
        <f>Table1[[#This Row],[Paper name]]</f>
        <v>Visual Odometry Revisited: What Should Be Learnt?</v>
      </c>
      <c r="C16" s="6" t="str">
        <f>Table1[[#This Row],[Reading stage]]</f>
        <v>SKIMMED</v>
      </c>
      <c r="D16" s="11" t="str">
        <f>Table1[[#This Row],[My keywords]]</f>
        <v>Using ML  for mono depth prediction and correspondence estimation combined with geometric methods might be promising</v>
      </c>
      <c r="E16" s="16"/>
    </row>
    <row r="17" spans="1:5" ht="57.35" x14ac:dyDescent="0.5">
      <c r="A17" s="10">
        <v>12</v>
      </c>
      <c r="B17" s="6" t="str">
        <f>Table1[[#This Row],[Paper name]]</f>
        <v>Perception-Aware_Perching_on_Powerlines_With_Multirotors</v>
      </c>
      <c r="C17" s="6" t="str">
        <f>Table1[[#This Row],[Reading stage]]</f>
        <v>SKIMMED</v>
      </c>
      <c r="D17" s="11">
        <f>Table1[[#This Row],[My keywords]]</f>
        <v>0</v>
      </c>
      <c r="E17" s="16"/>
    </row>
    <row r="18" spans="1:5" x14ac:dyDescent="0.5">
      <c r="A18" s="10">
        <v>13</v>
      </c>
      <c r="B18" s="6" t="str">
        <f>Table1[[#This Row],[Paper name]]</f>
        <v>Vision-Controlled_Micro_Flying_Robots_From_System_Design_to_Autonomous_Navigation_and_Mapping_in_GPS-Denied_Environments</v>
      </c>
      <c r="C18" s="6" t="str">
        <f>Table1[[#This Row],[Reading stage]]</f>
        <v>PENDING</v>
      </c>
      <c r="D18" s="11">
        <f>Table1[[#This Row],[My keywords]]</f>
        <v>0</v>
      </c>
      <c r="E18" s="16"/>
    </row>
    <row r="19" spans="1:5" x14ac:dyDescent="0.5">
      <c r="A19" s="10">
        <v>14</v>
      </c>
      <c r="B19" s="6" t="str">
        <f>Table1[[#This Row],[Paper name]]</f>
        <v>VIMO: Simultaneous Visual Inertial Model-based Odometry and Force Estimation</v>
      </c>
      <c r="C19" s="6" t="str">
        <f>Table1[[#This Row],[Reading stage]]</f>
        <v>PENDING</v>
      </c>
      <c r="D19" s="11">
        <f>Table1[[#This Row],[My keywords]]</f>
        <v>0</v>
      </c>
      <c r="E19" s="16"/>
    </row>
    <row r="20" spans="1:5" ht="28.7" x14ac:dyDescent="0.5">
      <c r="A20" s="10">
        <v>15</v>
      </c>
      <c r="B20" s="6" t="str">
        <f>Table1[[#This Row],[Paper name]]</f>
        <v>Stereo_Visual_Inertial_Odometry_for_Robots_with_Limited_Computational_Resources</v>
      </c>
      <c r="C20" s="6" t="str">
        <f>Table1[[#This Row],[Reading stage]]</f>
        <v>PENDING</v>
      </c>
      <c r="D20" s="11">
        <f>Table1[[#This Row],[My keywords]]</f>
        <v>0</v>
      </c>
      <c r="E20" s="16"/>
    </row>
    <row r="21" spans="1:5" x14ac:dyDescent="0.5">
      <c r="A21" s="10">
        <v>16</v>
      </c>
      <c r="B21" s="6" t="str">
        <f>Table1[[#This Row],[Paper name]]</f>
        <v>VID-Fusion: Robust Visual-Inertial-Dynamics Odometry for Accurate External Force Estimation</v>
      </c>
      <c r="C21" s="6" t="str">
        <f>Table1[[#This Row],[Reading stage]]</f>
        <v>PENDING</v>
      </c>
      <c r="D21" s="11">
        <f>Table1[[#This Row],[My keywords]]</f>
        <v>0</v>
      </c>
      <c r="E21" s="18">
        <v>45210</v>
      </c>
    </row>
    <row r="22" spans="1:5" ht="28.7" x14ac:dyDescent="0.5">
      <c r="A22" s="10">
        <v>17</v>
      </c>
      <c r="B22" s="6" t="str">
        <f>Table1[[#This Row],[Paper name]]</f>
        <v>Bird-inspired dynamic grasping and perching in arboreal environments</v>
      </c>
      <c r="C22" s="6" t="str">
        <f>Table1[[#This Row],[Reading stage]]</f>
        <v>PENDING</v>
      </c>
      <c r="D22" s="11">
        <f>Table1[[#This Row],[My keywords]]</f>
        <v>0</v>
      </c>
      <c r="E22" s="16"/>
    </row>
    <row r="23" spans="1:5" ht="28.7" x14ac:dyDescent="0.5">
      <c r="A23" s="10">
        <v>18</v>
      </c>
      <c r="B23" s="6" t="str">
        <f>Table1[[#This Row],[Paper name]]</f>
        <v>Event-based Stereo Visual Odometry</v>
      </c>
      <c r="C23" s="6" t="str">
        <f>Table1[[#This Row],[Reading stage]]</f>
        <v>PENDING</v>
      </c>
      <c r="D23" s="11">
        <f>Table1[[#This Row],[My keywords]]</f>
        <v>0</v>
      </c>
      <c r="E23" s="16"/>
    </row>
    <row r="24" spans="1:5" ht="28.7" x14ac:dyDescent="0.5">
      <c r="A24" s="10">
        <v>19</v>
      </c>
      <c r="B24" s="6" t="str">
        <f>Table1[[#This Row],[Paper name]]</f>
        <v>Spline-Based Initialization of Monocular Visual–Inertial State Estimators at High Altitude</v>
      </c>
      <c r="C24" s="6" t="str">
        <f>Table1[[#This Row],[Reading stage]]</f>
        <v>PENDING</v>
      </c>
      <c r="D24" s="11">
        <f>Table1[[#This Row],[My keywords]]</f>
        <v>0</v>
      </c>
      <c r="E24" s="16"/>
    </row>
    <row r="25" spans="1:5" ht="28.7" x14ac:dyDescent="0.5">
      <c r="A25" s="10">
        <v>20</v>
      </c>
      <c r="B25" s="6" t="str">
        <f>Table1[[#This Row],[Paper name]]</f>
        <v>Autonomous Aerial Navigation using Monocular Visual-Inertial Fusion</v>
      </c>
      <c r="C25" s="6" t="str">
        <f>Table1[[#This Row],[Reading stage]]</f>
        <v>PENDING</v>
      </c>
      <c r="D25" s="11">
        <f>Table1[[#This Row],[My keywords]]</f>
        <v>0</v>
      </c>
      <c r="E25" s="16"/>
    </row>
    <row r="26" spans="1:5" x14ac:dyDescent="0.5">
      <c r="A26" s="10">
        <v>21</v>
      </c>
      <c r="B26" s="6" t="str">
        <f>Table1[[#This Row],[Paper name]]</f>
        <v>Automated Vision-based Recovery of a Rotary WingUnmanned Aerial Vehicle onto a Moving Platform</v>
      </c>
      <c r="C26" s="6" t="str">
        <f>Table1[[#This Row],[Reading stage]]</f>
        <v>PENDING</v>
      </c>
      <c r="D26" s="11">
        <f>Table1[[#This Row],[My keywords]]</f>
        <v>0</v>
      </c>
      <c r="E26" s="16"/>
    </row>
    <row r="27" spans="1:5" ht="28.7" x14ac:dyDescent="0.5">
      <c r="A27" s="10">
        <v>22</v>
      </c>
      <c r="B27" s="6" t="str">
        <f>Table1[[#This Row],[Paper name]]</f>
        <v>A Perception-Aware Flatness-Based Model Predictive Controller for Fast Vision-Based Multirotor Flight ?</v>
      </c>
      <c r="C27" s="6" t="str">
        <f>Table1[[#This Row],[Reading stage]]</f>
        <v>PENDING</v>
      </c>
      <c r="D27" s="11" t="str">
        <f>Table1[[#This Row],[My keywords]]</f>
        <v>cw_target_in_view</v>
      </c>
      <c r="E27" s="16"/>
    </row>
    <row r="28" spans="1:5" ht="71.7" x14ac:dyDescent="0.5">
      <c r="A28" s="10">
        <v>23</v>
      </c>
      <c r="B28" s="6" t="str">
        <f>Table1[[#This Row],[Paper name]]</f>
        <v>Efficient Visual Ego-Motion Estimation for Agile Flying Robots_Yingfu_Thesis.pdf</v>
      </c>
      <c r="C28" s="6" t="str">
        <f>Table1[[#This Row],[Reading stage]]</f>
        <v>SKIMMED</v>
      </c>
      <c r="D28" s="11" t="str">
        <f>Table1[[#This Row],[My keywords]]</f>
        <v>SVO+MSF [14] and the EKF-based, tightly-coupled, map-less MSCKF outperform others in efficiency among several openly-available visual-inertial ego-motion estimation solutions[10] //ML techniques for VIO exist! // linear drag force model prevents attitude and velocity estimation in the body’s horizontal plane from drifting over time when there is no visual information // Using Lucas-Kanade-Tomasi feature tracking --&gt; calculate translation and rotation based on epipolar geometry // translational motion diverges due to IMU bias and simplified drag model if not enough vision updates (depending on tracked features)</v>
      </c>
      <c r="E28" s="16"/>
    </row>
    <row r="29" spans="1:5" ht="43" x14ac:dyDescent="0.5">
      <c r="A29" s="10">
        <v>24</v>
      </c>
      <c r="B29" s="6" t="str">
        <f>Table1[[#This Row],[Paper name]]</f>
        <v>Fusing ultra-wideband range measurements with accelerometers and rate gyroscopes for quadrocopter state estimation</v>
      </c>
      <c r="C29" s="6" t="str">
        <f>Table1[[#This Row],[Reading stage]]</f>
        <v>PENDING</v>
      </c>
      <c r="D29" s="11">
        <f>Table1[[#This Row],[My keywords]]</f>
        <v>0</v>
      </c>
      <c r="E29" s="16"/>
    </row>
    <row r="30" spans="1:5" ht="28.7" x14ac:dyDescent="0.5">
      <c r="A30" s="10">
        <v>25</v>
      </c>
      <c r="B30" s="6" t="str">
        <f>Table1[[#This Row],[Paper name]]</f>
        <v>A Benchmark Comparison of Monocular Visual-Inertial Odometry Algorithms for Flying Robots</v>
      </c>
      <c r="C30" s="6" t="str">
        <f>Table1[[#This Row],[Reading stage]]</f>
        <v>SKIMMED</v>
      </c>
      <c r="D30" s="11" t="str">
        <f>Table1[[#This Row],[My keywords]]</f>
        <v>vio_trade_off</v>
      </c>
      <c r="E30" s="16"/>
    </row>
    <row r="31" spans="1:5" ht="28.7" x14ac:dyDescent="0.5">
      <c r="A31" s="10">
        <v>26</v>
      </c>
      <c r="B31" s="6" t="str">
        <f>Table1[[#This Row],[Paper name]]</f>
        <v>RANGE Robust autonomous navigation in GPS‐denied environments</v>
      </c>
      <c r="C31" s="6" t="str">
        <f>Table1[[#This Row],[Reading stage]]</f>
        <v>PENDING</v>
      </c>
      <c r="D31" s="11">
        <f>Table1[[#This Row],[My keywords]]</f>
        <v>0</v>
      </c>
      <c r="E31" s="16"/>
    </row>
    <row r="32" spans="1:5" x14ac:dyDescent="0.5">
      <c r="A32" s="10">
        <v>27</v>
      </c>
      <c r="B32" s="6" t="str">
        <f>Table1[[#This Row],[Paper name]]</f>
        <v>A universal strategy for visually guided landing</v>
      </c>
      <c r="C32" s="6" t="str">
        <f>Table1[[#This Row],[Reading stage]]</f>
        <v>SKIMMED</v>
      </c>
      <c r="D32" s="11" t="str">
        <f>Table1[[#This Row],[My keywords]]</f>
        <v>cw_target_in_view_bio</v>
      </c>
      <c r="E32" s="16"/>
    </row>
    <row r="33" spans="1:5" ht="28.7" x14ac:dyDescent="0.5">
      <c r="A33" s="10">
        <v>28</v>
      </c>
      <c r="B33" s="6" t="str">
        <f>Table1[[#This Row],[Paper name]]</f>
        <v>PAMPC: Perception-Aware Model Predictive Control for Quadrotors</v>
      </c>
      <c r="C33" s="6" t="str">
        <f>Table1[[#This Row],[Reading stage]]</f>
        <v>PENDING</v>
      </c>
      <c r="D33" s="11">
        <f>Table1[[#This Row],[My keywords]]</f>
        <v>0</v>
      </c>
      <c r="E33" s="16"/>
    </row>
    <row r="34" spans="1:5" ht="28.7" x14ac:dyDescent="0.5">
      <c r="A34" s="10">
        <v>29</v>
      </c>
      <c r="B34" s="6" t="str">
        <f>Table1[[#This Row],[Paper name]]</f>
        <v>Estimation_and_control_for_MAV_navigation_in_GPS_denied_cluttered_environments.pdf</v>
      </c>
      <c r="C34" s="6" t="str">
        <f>Table1[[#This Row],[Reading stage]]</f>
        <v>PENDING</v>
      </c>
      <c r="D34" s="11">
        <f>Table1[[#This Row],[My keywords]]</f>
        <v>0</v>
      </c>
      <c r="E34" s="16"/>
    </row>
    <row r="35" spans="1:5" x14ac:dyDescent="0.5">
      <c r="A35" s="10">
        <v>30</v>
      </c>
      <c r="B35" s="6" t="str">
        <f>Table1[[#This Row],[Paper name]]</f>
        <v>Head Orientation in Pigeons During Landing Flight</v>
      </c>
      <c r="C35" s="6" t="str">
        <f>Table1[[#This Row],[Reading stage]]</f>
        <v>PENDING</v>
      </c>
      <c r="D35" s="11" t="str">
        <f>Table1[[#This Row],[My keywords]]</f>
        <v>pigeons keep their eyes fixed on the perch</v>
      </c>
      <c r="E35" s="16"/>
    </row>
    <row r="36" spans="1:5" x14ac:dyDescent="0.5">
      <c r="A36" s="10">
        <v>31</v>
      </c>
      <c r="B36" s="6" t="str">
        <f>Table1[[#This Row],[Paper name]]</f>
        <v>Optimization of avian perching manoeuvres</v>
      </c>
      <c r="C36" s="6" t="str">
        <f>Table1[[#This Row],[Reading stage]]</f>
        <v>SKIMMED</v>
      </c>
      <c r="D36" s="11" t="str">
        <f>Table1[[#This Row],[My keywords]]</f>
        <v>Hawks keep branch in view by sweeping</v>
      </c>
      <c r="E36" s="16"/>
    </row>
    <row r="37" spans="1:5" ht="28.7" x14ac:dyDescent="0.5">
      <c r="A37" s="10">
        <v>32</v>
      </c>
      <c r="B37" s="6" t="str">
        <f>Table1[[#This Row],[Paper name]]</f>
        <v>Visual control of velocity of approach by pigeons when landing</v>
      </c>
      <c r="C37" s="6" t="str">
        <f>Table1[[#This Row],[Reading stage]]</f>
        <v>SKIMMED</v>
      </c>
      <c r="D37" s="11" t="str">
        <f>Table1[[#This Row],[My keywords]]</f>
        <v>Pigeons keep tau(dot) constant for landing, hummingbirds use tau(dot)=0.71 constant (hard collision)</v>
      </c>
      <c r="E37" s="16"/>
    </row>
    <row r="38" spans="1:5" ht="28.7" x14ac:dyDescent="0.5">
      <c r="A38" s="10">
        <v>33</v>
      </c>
      <c r="B38" s="6" t="str">
        <f>Table1[[#This Row],[Paper name]]</f>
        <v>Birds land reliably on complex surfaces by adapting their foot-surface interactions upon contact</v>
      </c>
      <c r="C38" s="6" t="str">
        <f>Table1[[#This Row],[Reading stage]]</f>
        <v>SKIMMED</v>
      </c>
      <c r="D38" s="11">
        <f>Table1[[#This Row],[My keywords]]</f>
        <v>0</v>
      </c>
      <c r="E38" s="16"/>
    </row>
    <row r="39" spans="1:5" ht="28.7" x14ac:dyDescent="0.5">
      <c r="A39" s="10">
        <v>34</v>
      </c>
      <c r="B39" s="6" t="str">
        <f>Table1[[#This Row],[Paper name]]</f>
        <v>How Lovebirds Maneuver Rapidly UsingSuper-Fast Head Saccades and ImageFeature Stabilization</v>
      </c>
      <c r="C39" s="6" t="str">
        <f>Table1[[#This Row],[Reading stage]]</f>
        <v>SKIMMED</v>
      </c>
      <c r="D39" s="11">
        <f>Table1[[#This Row],[My keywords]]</f>
        <v>0</v>
      </c>
      <c r="E39" s="16"/>
    </row>
    <row r="40" spans="1:5" ht="28.7" x14ac:dyDescent="0.5">
      <c r="A40" s="10">
        <v>35</v>
      </c>
      <c r="B40" s="6" t="str">
        <f>Table1[[#This Row],[Paper name]]</f>
        <v>What Drives Bird Vision Bill Control and Predator Detection Overshadow Flight</v>
      </c>
      <c r="C40" s="6" t="str">
        <f>Table1[[#This Row],[Reading stage]]</f>
        <v>SKIMMED</v>
      </c>
      <c r="D40" s="11">
        <f>Table1[[#This Row],[My keywords]]</f>
        <v>0</v>
      </c>
      <c r="E40" s="16"/>
    </row>
    <row r="41" spans="1:5" x14ac:dyDescent="0.5">
      <c r="A41" s="10">
        <v>36</v>
      </c>
      <c r="B41" s="6" t="str">
        <f>Table1[[#This Row],[Paper name]]</f>
        <v>How ornithopters can perch autonomously on a branch</v>
      </c>
      <c r="C41" s="6" t="str">
        <f>Table1[[#This Row],[Reading stage]]</f>
        <v>SKIMMED</v>
      </c>
      <c r="D41" s="11" t="str">
        <f>Table1[[#This Row],[My keywords]]</f>
        <v>Need for high precision pose estimation for perching copters and bio-inspired trajectories</v>
      </c>
      <c r="E41" s="16"/>
    </row>
    <row r="42" spans="1:5" ht="28.7" x14ac:dyDescent="0.5">
      <c r="A42" s="10">
        <v>37</v>
      </c>
      <c r="B42" s="6" t="str">
        <f>Table1[[#This Row],[Paper name]]</f>
        <v>VINS-Mono: A Robust and Versatile Monocular Visual-Inertial State Estimator</v>
      </c>
      <c r="C42" s="6" t="str">
        <f>Table1[[#This Row],[Reading stage]]</f>
        <v>PENDING</v>
      </c>
      <c r="D42" s="11">
        <f>Table1[[#This Row],[My keywords]]</f>
        <v>0</v>
      </c>
      <c r="E42" s="16"/>
    </row>
    <row r="43" spans="1:5" x14ac:dyDescent="0.5">
      <c r="A43" s="10">
        <v>38</v>
      </c>
      <c r="B43" s="6" t="str">
        <f>Table1[[#This Row],[Paper name]]</f>
        <v>Comparison of Visually Guided Flight in Insects an Birds</v>
      </c>
      <c r="C43" s="6" t="str">
        <f>Table1[[#This Row],[Reading stage]]</f>
        <v>PENDING</v>
      </c>
      <c r="D43" s="11" t="str">
        <f>Table1[[#This Row],[My keywords]]</f>
        <v>Birds use time-to-contact for landings, based on optic flow, more nice sources for landing birds/insects, optic drift happens to hummingbirds</v>
      </c>
      <c r="E43" s="16"/>
    </row>
    <row r="44" spans="1:5" ht="28.7" x14ac:dyDescent="0.5">
      <c r="A44" s="10">
        <v>39</v>
      </c>
      <c r="B44" s="6" t="str">
        <f>Table1[[#This Row],[Paper name]]</f>
        <v>A Tutorial on Quantitative Trajectory Evaluation for Visual(-Inertial) Odometry</v>
      </c>
      <c r="C44" s="6" t="str">
        <f>Table1[[#This Row],[Reading stage]]</f>
        <v>PENDING</v>
      </c>
      <c r="D44" s="11" t="str">
        <f>Table1[[#This Row],[My keywords]]</f>
        <v>desig_vio_evaluate</v>
      </c>
      <c r="E44" s="16"/>
    </row>
    <row r="45" spans="1:5" ht="28.7" x14ac:dyDescent="0.5">
      <c r="A45" s="10">
        <v>40</v>
      </c>
      <c r="B45" s="6" t="str">
        <f>Table1[[#This Row],[Paper name]]</f>
        <v>Combined RGBD-Inertial based State Estimation for MAV in GPS-denied Indoor Environments</v>
      </c>
      <c r="C45" s="6" t="str">
        <f>Table1[[#This Row],[Reading stage]]</f>
        <v>PENDING</v>
      </c>
      <c r="D45" s="11">
        <f>Table1[[#This Row],[My keywords]]</f>
        <v>0</v>
      </c>
      <c r="E45" s="16"/>
    </row>
    <row r="46" spans="1:5" ht="28.7" x14ac:dyDescent="0.5">
      <c r="A46" s="10">
        <v>41</v>
      </c>
      <c r="B46" s="6" t="str">
        <f>Table1[[#This Row],[Paper name]]</f>
        <v>Vision-Aided Localization and Mapping in Forested Environments Using Stereo Images</v>
      </c>
      <c r="C46" s="6" t="str">
        <f>Table1[[#This Row],[Reading stage]]</f>
        <v>PENDING</v>
      </c>
      <c r="D46" s="11">
        <f>Table1[[#This Row],[My keywords]]</f>
        <v>0</v>
      </c>
      <c r="E46" s="16"/>
    </row>
    <row r="47" spans="1:5" x14ac:dyDescent="0.5">
      <c r="A47" s="10">
        <v>42</v>
      </c>
      <c r="B47" s="6" t="str">
        <f>Table1[[#This Row],[Paper name]]</f>
        <v>VISUAL-INERTIAL NAVIGATION: A CONCISE REVIEW</v>
      </c>
      <c r="C47" s="6">
        <f>Table1[[#This Row],[Reading stage]]</f>
        <v>0</v>
      </c>
      <c r="D47" s="11">
        <f>Table1[[#This Row],[My keywords]]</f>
        <v>0</v>
      </c>
      <c r="E47" s="19"/>
    </row>
    <row r="48" spans="1:5" x14ac:dyDescent="0.5">
      <c r="A48" s="10">
        <v>43</v>
      </c>
      <c r="B48" s="6" t="str">
        <f>Table1[[#This Row],[Paper name]]</f>
        <v>A Comprehensive Introduction of Visual-Inertial Navigation</v>
      </c>
      <c r="C48" s="6" t="str">
        <f>Table1[[#This Row],[Reading stage]]</f>
        <v>SKIMMED</v>
      </c>
      <c r="D48" s="11" t="str">
        <f>Table1[[#This Row],[My keywords]]</f>
        <v>vio_theory</v>
      </c>
      <c r="E48" s="17"/>
    </row>
    <row r="49" spans="1:5" ht="28.7" x14ac:dyDescent="0.5">
      <c r="A49" s="10">
        <v>44</v>
      </c>
      <c r="B49" s="6" t="str">
        <f>Table1[[#This Row],[Paper name]]</f>
        <v>Autonomous, Vision-based Flight and Live Dense 3D Mapping with a Quadrotor Micro Aerial Vehicle</v>
      </c>
      <c r="C49" s="6" t="str">
        <f>Table1[[#This Row],[Reading stage]]</f>
        <v>PENDING</v>
      </c>
      <c r="D49" s="11">
        <f>Table1[[#This Row],[My keywords]]</f>
        <v>0</v>
      </c>
      <c r="E49" s="16"/>
    </row>
    <row r="50" spans="1:5" ht="28.7" x14ac:dyDescent="0.5">
      <c r="A50" s="10">
        <v>45</v>
      </c>
      <c r="B50" s="6" t="str">
        <f>Table1[[#This Row],[Paper name]]</f>
        <v>Faster than FAST: GPU-Accelerated Frontend for High-Speed VIO</v>
      </c>
      <c r="C50" s="6" t="str">
        <f>Table1[[#This Row],[Reading stage]]</f>
        <v>PENDING</v>
      </c>
      <c r="D50" s="11">
        <f>Table1[[#This Row],[My keywords]]</f>
        <v>0</v>
      </c>
      <c r="E50" s="16"/>
    </row>
    <row r="51" spans="1:5" x14ac:dyDescent="0.5">
      <c r="A51" s="10">
        <v>46</v>
      </c>
      <c r="B51" s="6" t="str">
        <f>Table1[[#This Row],[Paper name]]</f>
        <v>CREPES: Cooperative RElative Pose Estimation System</v>
      </c>
      <c r="C51" s="6" t="str">
        <f>Table1[[#This Row],[Reading stage]]</f>
        <v>SKIMMED</v>
      </c>
      <c r="D51" s="11">
        <f>Table1[[#This Row],[My keywords]]</f>
        <v>0</v>
      </c>
      <c r="E51" s="16"/>
    </row>
    <row r="52" spans="1:5" ht="28.7" x14ac:dyDescent="0.5">
      <c r="A52" s="10">
        <v>47</v>
      </c>
      <c r="B52" s="6" t="str">
        <f>Table1[[#This Row],[Paper name]]</f>
        <v>Visibility-aware Trajectory Optimization with Application to Aerial Tracking</v>
      </c>
      <c r="C52" s="6" t="str">
        <f>Table1[[#This Row],[Reading stage]]</f>
        <v>PENDING</v>
      </c>
      <c r="D52" s="11">
        <f>Table1[[#This Row],[My keywords]]</f>
        <v>0</v>
      </c>
      <c r="E52" s="16"/>
    </row>
    <row r="53" spans="1:5" ht="28.7" x14ac:dyDescent="0.5">
      <c r="A53" s="10">
        <v>48</v>
      </c>
      <c r="B53" s="6" t="str">
        <f>Table1[[#This Row],[Paper name]]</f>
        <v>Edge alignment-based visual–inertial fusion for tracking of aggressive motions</v>
      </c>
      <c r="C53" s="6" t="str">
        <f>Table1[[#This Row],[Reading stage]]</f>
        <v>PENDING</v>
      </c>
      <c r="D53" s="11">
        <f>Table1[[#This Row],[My keywords]]</f>
        <v>0</v>
      </c>
      <c r="E53" s="16"/>
    </row>
    <row r="54" spans="1:5" x14ac:dyDescent="0.5">
      <c r="A54" s="10">
        <v>49</v>
      </c>
      <c r="B54" s="11"/>
      <c r="C54" s="11"/>
      <c r="D54" s="11">
        <f>Table1[[#This Row],[My keywords]]</f>
        <v>0</v>
      </c>
      <c r="E54" s="16"/>
    </row>
    <row r="55" spans="1:5" x14ac:dyDescent="0.5">
      <c r="B55" s="20"/>
    </row>
    <row r="56" spans="1:5" x14ac:dyDescent="0.5">
      <c r="B56" s="20"/>
    </row>
  </sheetData>
  <mergeCells count="1">
    <mergeCell ref="A1:C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F25DA-DFED-4A0C-85F7-36581A740FDF}">
  <dimension ref="A1:H24"/>
  <sheetViews>
    <sheetView workbookViewId="0">
      <selection activeCell="C3" sqref="C3"/>
    </sheetView>
  </sheetViews>
  <sheetFormatPr defaultColWidth="8.8203125" defaultRowHeight="14.35" x14ac:dyDescent="0.5"/>
  <cols>
    <col min="1" max="1" width="4.41015625" style="1" customWidth="1"/>
    <col min="2" max="2" width="47.234375" style="1" customWidth="1"/>
    <col min="3" max="3" width="25.8203125" style="1" bestFit="1" customWidth="1"/>
    <col min="4" max="4" width="9" style="1" customWidth="1"/>
    <col min="5" max="5" width="12" style="1" customWidth="1"/>
    <col min="6" max="6" width="22.17578125" style="1" bestFit="1" customWidth="1"/>
    <col min="7" max="7" width="31.703125" style="1" customWidth="1"/>
    <col min="8" max="8" width="65.41015625" style="1" customWidth="1"/>
    <col min="9" max="16384" width="8.8203125" style="1"/>
  </cols>
  <sheetData>
    <row r="1" spans="1:8" ht="14.5" customHeight="1" x14ac:dyDescent="0.5">
      <c r="A1" s="25" t="s">
        <v>152</v>
      </c>
      <c r="B1" s="25"/>
      <c r="C1" s="2"/>
      <c r="D1" s="2"/>
      <c r="E1" s="2"/>
      <c r="F1" s="2"/>
    </row>
    <row r="2" spans="1:8" ht="14.5" customHeight="1" x14ac:dyDescent="0.5">
      <c r="A2" s="25"/>
      <c r="B2" s="25"/>
      <c r="C2" s="2"/>
      <c r="E2" s="5"/>
      <c r="F2" s="2"/>
    </row>
    <row r="3" spans="1:8" ht="14.5" customHeight="1" x14ac:dyDescent="0.5">
      <c r="A3" s="25"/>
      <c r="B3" s="25"/>
      <c r="C3" s="2"/>
      <c r="E3" s="5"/>
      <c r="F3" s="2"/>
    </row>
    <row r="4" spans="1:8" x14ac:dyDescent="0.5">
      <c r="E4" s="5"/>
    </row>
    <row r="5" spans="1:8" ht="43" x14ac:dyDescent="0.5">
      <c r="A5" s="10" t="s">
        <v>4</v>
      </c>
      <c r="B5" s="3" t="s">
        <v>153</v>
      </c>
      <c r="C5" s="3" t="s">
        <v>8</v>
      </c>
      <c r="D5" s="3" t="s">
        <v>9</v>
      </c>
      <c r="E5" s="7" t="s">
        <v>10</v>
      </c>
      <c r="F5" s="3" t="s">
        <v>154</v>
      </c>
      <c r="G5" s="3" t="s">
        <v>12</v>
      </c>
      <c r="H5" s="3" t="s">
        <v>155</v>
      </c>
    </row>
    <row r="6" spans="1:8" x14ac:dyDescent="0.5">
      <c r="A6" s="10">
        <v>1</v>
      </c>
      <c r="B6" s="6" t="s">
        <v>156</v>
      </c>
      <c r="C6" s="4" t="s">
        <v>108</v>
      </c>
      <c r="D6" s="4" t="s">
        <v>157</v>
      </c>
      <c r="E6" s="8">
        <v>6</v>
      </c>
      <c r="F6" s="4" t="s">
        <v>158</v>
      </c>
      <c r="G6" s="6" t="s">
        <v>159</v>
      </c>
      <c r="H6" s="6"/>
    </row>
    <row r="7" spans="1:8" ht="28.7" x14ac:dyDescent="0.5">
      <c r="A7" s="10">
        <v>2</v>
      </c>
      <c r="B7" s="6" t="s">
        <v>160</v>
      </c>
      <c r="C7" s="4" t="s">
        <v>87</v>
      </c>
      <c r="D7" s="4" t="s">
        <v>161</v>
      </c>
      <c r="E7" s="8">
        <v>5</v>
      </c>
      <c r="F7" s="4" t="s">
        <v>162</v>
      </c>
      <c r="G7" s="6" t="s">
        <v>163</v>
      </c>
      <c r="H7" s="6"/>
    </row>
    <row r="8" spans="1:8" x14ac:dyDescent="0.5">
      <c r="A8" s="10">
        <v>3</v>
      </c>
      <c r="B8" s="6" t="s">
        <v>164</v>
      </c>
      <c r="C8" s="4" t="s">
        <v>165</v>
      </c>
      <c r="D8" s="4" t="s">
        <v>166</v>
      </c>
      <c r="E8" s="8">
        <v>3</v>
      </c>
      <c r="F8" s="4" t="s">
        <v>158</v>
      </c>
      <c r="G8" s="6" t="s">
        <v>167</v>
      </c>
      <c r="H8" s="6"/>
    </row>
    <row r="9" spans="1:8" ht="28.7" x14ac:dyDescent="0.5">
      <c r="A9" s="10">
        <v>4</v>
      </c>
      <c r="B9" s="6" t="s">
        <v>168</v>
      </c>
      <c r="C9" s="4" t="s">
        <v>40</v>
      </c>
      <c r="D9" s="4" t="s">
        <v>169</v>
      </c>
      <c r="E9" s="8">
        <v>2</v>
      </c>
      <c r="F9" s="4" t="s">
        <v>158</v>
      </c>
      <c r="G9" s="6" t="s">
        <v>170</v>
      </c>
      <c r="H9" s="6"/>
    </row>
    <row r="10" spans="1:8" x14ac:dyDescent="0.5">
      <c r="A10" s="10">
        <v>5</v>
      </c>
      <c r="B10" s="6"/>
      <c r="C10" s="4"/>
      <c r="D10" s="4"/>
      <c r="E10" s="8"/>
      <c r="F10" s="4"/>
      <c r="G10" s="6"/>
      <c r="H10" s="6"/>
    </row>
    <row r="11" spans="1:8" x14ac:dyDescent="0.5">
      <c r="A11" s="10">
        <v>6</v>
      </c>
      <c r="B11" s="6"/>
      <c r="C11" s="4"/>
      <c r="D11" s="4"/>
      <c r="E11" s="8"/>
      <c r="F11" s="4"/>
      <c r="G11" s="6"/>
      <c r="H11" s="6"/>
    </row>
    <row r="12" spans="1:8" x14ac:dyDescent="0.5">
      <c r="A12" s="10">
        <v>7</v>
      </c>
      <c r="B12" s="6"/>
      <c r="C12" s="4"/>
      <c r="D12" s="4"/>
      <c r="E12" s="8"/>
      <c r="F12" s="4"/>
      <c r="G12" s="6"/>
      <c r="H12" s="6"/>
    </row>
    <row r="13" spans="1:8" x14ac:dyDescent="0.5">
      <c r="A13" s="10">
        <v>8</v>
      </c>
      <c r="B13" s="11"/>
      <c r="C13" s="12"/>
      <c r="D13" s="12"/>
      <c r="E13" s="13"/>
      <c r="F13" s="12"/>
      <c r="G13" s="11"/>
      <c r="H13" s="11"/>
    </row>
    <row r="14" spans="1:8" x14ac:dyDescent="0.5">
      <c r="A14" s="10">
        <v>9</v>
      </c>
      <c r="B14" s="6"/>
      <c r="C14" s="4"/>
      <c r="D14" s="4"/>
      <c r="E14" s="8"/>
      <c r="F14" s="4"/>
      <c r="G14" s="6"/>
      <c r="H14" s="6"/>
    </row>
    <row r="15" spans="1:8" x14ac:dyDescent="0.5">
      <c r="A15" s="10">
        <v>10</v>
      </c>
      <c r="B15" s="6"/>
      <c r="C15" s="4"/>
      <c r="D15" s="4"/>
      <c r="E15" s="8"/>
      <c r="F15" s="4"/>
      <c r="G15" s="6"/>
      <c r="H15" s="6"/>
    </row>
    <row r="16" spans="1:8" x14ac:dyDescent="0.5">
      <c r="A16" s="10">
        <v>11</v>
      </c>
      <c r="B16" s="6"/>
      <c r="C16" s="4"/>
      <c r="D16" s="4"/>
      <c r="E16" s="8"/>
      <c r="F16" s="4"/>
      <c r="G16" s="6"/>
      <c r="H16" s="6"/>
    </row>
    <row r="17" spans="1:8" x14ac:dyDescent="0.5">
      <c r="A17" s="10">
        <v>12</v>
      </c>
      <c r="B17" s="6"/>
      <c r="C17" s="4"/>
      <c r="D17" s="4"/>
      <c r="E17" s="8"/>
      <c r="F17" s="4"/>
      <c r="G17" s="6"/>
      <c r="H17" s="6"/>
    </row>
    <row r="18" spans="1:8" x14ac:dyDescent="0.5">
      <c r="A18" s="10">
        <v>13</v>
      </c>
      <c r="B18" s="6"/>
      <c r="C18" s="4"/>
      <c r="D18" s="4"/>
      <c r="E18" s="8"/>
      <c r="F18" s="4"/>
      <c r="G18" s="6"/>
      <c r="H18" s="6"/>
    </row>
    <row r="19" spans="1:8" x14ac:dyDescent="0.5">
      <c r="A19" s="10">
        <v>14</v>
      </c>
      <c r="B19" s="6"/>
      <c r="C19" s="4"/>
      <c r="D19" s="4"/>
      <c r="E19" s="8"/>
      <c r="F19" s="4"/>
      <c r="G19" s="6"/>
      <c r="H19" s="6"/>
    </row>
    <row r="20" spans="1:8" x14ac:dyDescent="0.5">
      <c r="A20" s="10">
        <v>15</v>
      </c>
      <c r="B20" s="6"/>
      <c r="C20" s="4"/>
      <c r="D20" s="4"/>
      <c r="E20" s="8"/>
      <c r="F20" s="4"/>
      <c r="G20" s="6"/>
      <c r="H20" s="6"/>
    </row>
    <row r="21" spans="1:8" x14ac:dyDescent="0.5">
      <c r="A21" s="10">
        <v>16</v>
      </c>
      <c r="B21" s="6"/>
      <c r="C21" s="4"/>
      <c r="D21" s="4"/>
      <c r="E21" s="8"/>
      <c r="F21" s="4"/>
      <c r="G21" s="6"/>
      <c r="H21" s="6"/>
    </row>
    <row r="22" spans="1:8" x14ac:dyDescent="0.5">
      <c r="A22" s="10">
        <v>17</v>
      </c>
      <c r="B22" s="6"/>
      <c r="C22" s="4"/>
      <c r="D22" s="4"/>
      <c r="E22" s="8"/>
      <c r="F22" s="4"/>
      <c r="G22" s="6"/>
      <c r="H22" s="6"/>
    </row>
    <row r="23" spans="1:8" x14ac:dyDescent="0.5">
      <c r="A23" s="10">
        <v>18</v>
      </c>
      <c r="B23" s="6"/>
      <c r="C23" s="4"/>
      <c r="D23" s="4"/>
      <c r="E23" s="8"/>
      <c r="F23" s="4"/>
      <c r="G23" s="6"/>
      <c r="H23" s="6"/>
    </row>
    <row r="24" spans="1:8" x14ac:dyDescent="0.5">
      <c r="A24" s="10">
        <v>19</v>
      </c>
      <c r="B24" s="6"/>
      <c r="C24" s="4"/>
      <c r="D24" s="4"/>
      <c r="E24" s="8"/>
      <c r="F24" s="4"/>
      <c r="G24" s="6"/>
      <c r="H24" s="6"/>
    </row>
  </sheetData>
  <mergeCells count="1">
    <mergeCell ref="A1:B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B6F7-A835-4B92-9BB9-48BDDDF9DF89}">
  <dimension ref="A1:H24"/>
  <sheetViews>
    <sheetView workbookViewId="0">
      <selection activeCell="E7" sqref="E7"/>
    </sheetView>
  </sheetViews>
  <sheetFormatPr defaultColWidth="8.8203125" defaultRowHeight="14.35" x14ac:dyDescent="0.5"/>
  <cols>
    <col min="1" max="1" width="4.41015625" style="1" customWidth="1"/>
    <col min="2" max="2" width="47.234375" style="1" customWidth="1"/>
    <col min="3" max="3" width="25.8203125" style="1" bestFit="1" customWidth="1"/>
    <col min="4" max="4" width="37.234375" style="1" customWidth="1"/>
    <col min="5" max="5" width="12" style="1" customWidth="1"/>
    <col min="6" max="6" width="22.17578125" style="1" bestFit="1" customWidth="1"/>
    <col min="7" max="7" width="31.703125" style="1" customWidth="1"/>
    <col min="8" max="8" width="65.41015625" style="1" customWidth="1"/>
    <col min="9" max="16384" width="8.8203125" style="1"/>
  </cols>
  <sheetData>
    <row r="1" spans="1:8" ht="28.35" x14ac:dyDescent="0.5">
      <c r="A1" s="25" t="s">
        <v>171</v>
      </c>
      <c r="B1" s="25"/>
      <c r="C1" s="2"/>
      <c r="D1" s="2" t="s">
        <v>172</v>
      </c>
      <c r="E1" s="2"/>
      <c r="F1" s="2"/>
    </row>
    <row r="2" spans="1:8" ht="14.5" customHeight="1" x14ac:dyDescent="0.5">
      <c r="A2" s="25"/>
      <c r="B2" s="25"/>
      <c r="C2" s="2"/>
      <c r="D2" s="1" t="s">
        <v>173</v>
      </c>
      <c r="E2" s="5"/>
      <c r="F2" s="2"/>
    </row>
    <row r="3" spans="1:8" ht="14.5" customHeight="1" x14ac:dyDescent="0.5">
      <c r="A3" s="25"/>
      <c r="B3" s="25"/>
      <c r="C3" s="2"/>
      <c r="D3" s="1" t="s">
        <v>174</v>
      </c>
      <c r="E3" s="5"/>
      <c r="F3" s="2"/>
    </row>
    <row r="4" spans="1:8" x14ac:dyDescent="0.5">
      <c r="E4" s="5"/>
    </row>
    <row r="5" spans="1:8" ht="43" x14ac:dyDescent="0.5">
      <c r="A5" s="10" t="s">
        <v>4</v>
      </c>
      <c r="B5" s="3" t="s">
        <v>153</v>
      </c>
      <c r="C5" s="3" t="s">
        <v>8</v>
      </c>
      <c r="D5" s="3" t="s">
        <v>9</v>
      </c>
      <c r="E5" s="7" t="s">
        <v>10</v>
      </c>
      <c r="F5" s="3" t="s">
        <v>154</v>
      </c>
      <c r="G5" s="3" t="s">
        <v>12</v>
      </c>
      <c r="H5" s="3" t="s">
        <v>155</v>
      </c>
    </row>
    <row r="6" spans="1:8" x14ac:dyDescent="0.5">
      <c r="A6" s="10">
        <v>1</v>
      </c>
      <c r="B6" s="6" t="s">
        <v>175</v>
      </c>
      <c r="C6" s="4" t="s">
        <v>40</v>
      </c>
      <c r="D6" s="4" t="s">
        <v>176</v>
      </c>
      <c r="E6" s="8">
        <v>1</v>
      </c>
      <c r="F6" s="4"/>
      <c r="G6" s="6"/>
      <c r="H6" s="6"/>
    </row>
    <row r="7" spans="1:8" x14ac:dyDescent="0.5">
      <c r="A7" s="10">
        <v>2</v>
      </c>
      <c r="B7" s="6"/>
      <c r="C7" s="4" t="s">
        <v>108</v>
      </c>
      <c r="D7" s="14" t="s">
        <v>192</v>
      </c>
      <c r="E7" s="8"/>
      <c r="F7" s="4"/>
      <c r="G7" s="6"/>
      <c r="H7" s="6"/>
    </row>
    <row r="8" spans="1:8" x14ac:dyDescent="0.5">
      <c r="A8" s="10">
        <v>3</v>
      </c>
      <c r="B8" s="6"/>
      <c r="C8" s="4"/>
      <c r="D8" s="4"/>
      <c r="E8" s="8"/>
      <c r="F8" s="4"/>
      <c r="G8" s="6"/>
      <c r="H8" s="6"/>
    </row>
    <row r="9" spans="1:8" x14ac:dyDescent="0.5">
      <c r="A9" s="10">
        <v>4</v>
      </c>
      <c r="B9" s="6"/>
      <c r="C9" s="4"/>
      <c r="D9" s="4"/>
      <c r="E9" s="8"/>
      <c r="F9" s="4"/>
      <c r="G9" s="6"/>
      <c r="H9" s="6"/>
    </row>
    <row r="10" spans="1:8" x14ac:dyDescent="0.5">
      <c r="A10" s="10">
        <v>5</v>
      </c>
      <c r="B10" s="6"/>
      <c r="C10" s="4"/>
      <c r="D10" s="4"/>
      <c r="E10" s="8"/>
      <c r="F10" s="4"/>
      <c r="G10" s="6"/>
      <c r="H10" s="6"/>
    </row>
    <row r="11" spans="1:8" x14ac:dyDescent="0.5">
      <c r="A11" s="10">
        <v>6</v>
      </c>
      <c r="B11" s="6"/>
      <c r="C11" s="4"/>
      <c r="D11" s="4"/>
      <c r="E11" s="8"/>
      <c r="F11" s="4"/>
      <c r="G11" s="6"/>
      <c r="H11" s="6"/>
    </row>
    <row r="12" spans="1:8" x14ac:dyDescent="0.5">
      <c r="A12" s="10">
        <v>7</v>
      </c>
      <c r="B12" s="6"/>
      <c r="C12" s="4"/>
      <c r="D12" s="4"/>
      <c r="E12" s="8"/>
      <c r="F12" s="4"/>
      <c r="G12" s="6"/>
      <c r="H12" s="6"/>
    </row>
    <row r="13" spans="1:8" x14ac:dyDescent="0.5">
      <c r="A13" s="10">
        <v>8</v>
      </c>
      <c r="B13" s="11"/>
      <c r="C13" s="12"/>
      <c r="D13" s="12"/>
      <c r="E13" s="13"/>
      <c r="F13" s="12"/>
      <c r="G13" s="11"/>
      <c r="H13" s="11"/>
    </row>
    <row r="14" spans="1:8" x14ac:dyDescent="0.5">
      <c r="A14" s="10">
        <v>9</v>
      </c>
      <c r="B14" s="6"/>
      <c r="C14" s="4"/>
      <c r="D14" s="4"/>
      <c r="E14" s="8"/>
      <c r="F14" s="4"/>
      <c r="G14" s="6"/>
      <c r="H14" s="6"/>
    </row>
    <row r="15" spans="1:8" x14ac:dyDescent="0.5">
      <c r="A15" s="10">
        <v>10</v>
      </c>
      <c r="B15" s="6"/>
      <c r="C15" s="4"/>
      <c r="D15" s="4"/>
      <c r="E15" s="8"/>
      <c r="F15" s="4"/>
      <c r="G15" s="6"/>
      <c r="H15" s="6"/>
    </row>
    <row r="16" spans="1:8" x14ac:dyDescent="0.5">
      <c r="A16" s="10">
        <v>11</v>
      </c>
      <c r="B16" s="6"/>
      <c r="C16" s="4"/>
      <c r="D16" s="4"/>
      <c r="E16" s="8"/>
      <c r="F16" s="4"/>
      <c r="G16" s="6"/>
      <c r="H16" s="6"/>
    </row>
    <row r="17" spans="1:8" x14ac:dyDescent="0.5">
      <c r="A17" s="10">
        <v>12</v>
      </c>
      <c r="B17" s="6"/>
      <c r="C17" s="4"/>
      <c r="D17" s="4"/>
      <c r="E17" s="8"/>
      <c r="F17" s="4"/>
      <c r="G17" s="6"/>
      <c r="H17" s="6"/>
    </row>
    <row r="18" spans="1:8" x14ac:dyDescent="0.5">
      <c r="A18" s="10">
        <v>13</v>
      </c>
      <c r="B18" s="6"/>
      <c r="C18" s="4"/>
      <c r="D18" s="4"/>
      <c r="E18" s="8"/>
      <c r="F18" s="4"/>
      <c r="G18" s="6"/>
      <c r="H18" s="6"/>
    </row>
    <row r="19" spans="1:8" x14ac:dyDescent="0.5">
      <c r="A19" s="10">
        <v>14</v>
      </c>
      <c r="B19" s="6"/>
      <c r="C19" s="4"/>
      <c r="D19" s="4"/>
      <c r="E19" s="8"/>
      <c r="F19" s="4"/>
      <c r="G19" s="6"/>
      <c r="H19" s="6"/>
    </row>
    <row r="20" spans="1:8" x14ac:dyDescent="0.5">
      <c r="A20" s="10">
        <v>15</v>
      </c>
      <c r="B20" s="6"/>
      <c r="C20" s="4"/>
      <c r="D20" s="4"/>
      <c r="E20" s="8"/>
      <c r="F20" s="4"/>
      <c r="G20" s="6"/>
      <c r="H20" s="6"/>
    </row>
    <row r="21" spans="1:8" x14ac:dyDescent="0.5">
      <c r="A21" s="10">
        <v>16</v>
      </c>
      <c r="B21" s="6"/>
      <c r="C21" s="4"/>
      <c r="D21" s="4"/>
      <c r="E21" s="8"/>
      <c r="F21" s="4"/>
      <c r="G21" s="6"/>
      <c r="H21" s="6"/>
    </row>
    <row r="22" spans="1:8" x14ac:dyDescent="0.5">
      <c r="A22" s="10">
        <v>17</v>
      </c>
      <c r="B22" s="6"/>
      <c r="C22" s="4"/>
      <c r="D22" s="4"/>
      <c r="E22" s="8"/>
      <c r="F22" s="4"/>
      <c r="G22" s="6"/>
      <c r="H22" s="6"/>
    </row>
    <row r="23" spans="1:8" x14ac:dyDescent="0.5">
      <c r="A23" s="10">
        <v>18</v>
      </c>
      <c r="B23" s="6"/>
      <c r="C23" s="4"/>
      <c r="D23" s="4"/>
      <c r="E23" s="8"/>
      <c r="F23" s="4"/>
      <c r="G23" s="6"/>
      <c r="H23" s="6"/>
    </row>
    <row r="24" spans="1:8" x14ac:dyDescent="0.5">
      <c r="A24" s="10">
        <v>19</v>
      </c>
      <c r="B24" s="6"/>
      <c r="C24" s="4"/>
      <c r="D24" s="4"/>
      <c r="E24" s="8"/>
      <c r="F24" s="4"/>
      <c r="G24" s="6"/>
      <c r="H24" s="6"/>
    </row>
  </sheetData>
  <mergeCells count="1">
    <mergeCell ref="A1:B3"/>
  </mergeCells>
  <hyperlinks>
    <hyperlink ref="D7" r:id="rId1" display="https://github.com/uzh-rpg/rpg_svo_pro_open" xr:uid="{EFCF45DE-E9D2-4242-8635-99E460A9C373}"/>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Papers</vt:lpstr>
      <vt:lpstr>Read Papers</vt:lpstr>
      <vt:lpstr>Simulation_envs</vt:lpstr>
      <vt:lpstr>Open_Source_Code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 Strunck</dc:creator>
  <cp:keywords/>
  <dc:description/>
  <cp:lastModifiedBy>Georg Strunck</cp:lastModifiedBy>
  <cp:revision/>
  <dcterms:created xsi:type="dcterms:W3CDTF">2023-09-28T11:16:47Z</dcterms:created>
  <dcterms:modified xsi:type="dcterms:W3CDTF">2024-09-20T12:35:47Z</dcterms:modified>
  <cp:category/>
  <cp:contentStatus/>
</cp:coreProperties>
</file>