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osha\Desktop\results\"/>
    </mc:Choice>
  </mc:AlternateContent>
  <xr:revisionPtr revIDLastSave="0" documentId="13_ncr:1_{1AF8C2FF-6AA8-45A5-930A-B1D62DF0160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berbank-russian-housing" sheetId="3" r:id="rId1"/>
    <sheet name="house-preices-advanced" sheetId="2" r:id="rId2"/>
    <sheet name="CaliforniaHousing" sheetId="1" r:id="rId3"/>
    <sheet name="santander-value" sheetId="4" r:id="rId4"/>
    <sheet name="allstate-claim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0" i="1" l="1"/>
  <c r="AA15" i="1"/>
  <c r="AA10" i="1"/>
  <c r="AA5" i="1"/>
  <c r="AA20" i="2"/>
  <c r="AA15" i="2"/>
  <c r="AA10" i="2"/>
  <c r="AA5" i="2"/>
  <c r="AG39" i="3"/>
  <c r="AF39" i="3"/>
  <c r="AE39" i="3"/>
  <c r="AD39" i="3"/>
  <c r="Z20" i="3"/>
  <c r="Z15" i="3"/>
  <c r="Z10" i="3"/>
  <c r="Z5" i="3"/>
</calcChain>
</file>

<file path=xl/sharedStrings.xml><?xml version="1.0" encoding="utf-8"?>
<sst xmlns="http://schemas.openxmlformats.org/spreadsheetml/2006/main" count="489" uniqueCount="37">
  <si>
    <t>testing on all data</t>
  </si>
  <si>
    <t>testing on anomalies</t>
  </si>
  <si>
    <t>testing on normal data</t>
  </si>
  <si>
    <t>support</t>
  </si>
  <si>
    <t>mape</t>
  </si>
  <si>
    <t>rmse</t>
  </si>
  <si>
    <t>mae</t>
  </si>
  <si>
    <t>r2</t>
  </si>
  <si>
    <t>train</t>
  </si>
  <si>
    <t>cv</t>
  </si>
  <si>
    <t>unobserved</t>
  </si>
  <si>
    <t>EE</t>
  </si>
  <si>
    <t>OC-SVM</t>
  </si>
  <si>
    <t>iForst</t>
  </si>
  <si>
    <t>LOF</t>
  </si>
  <si>
    <t>АЛГОРИТМ БОЛЬШЕ ОБУЧАЕТСЯ К АНОМАЛЬНЫМ ДАННЫМ! А НА ТЕ, КОТОРЫЕ НОРМАЛЬНЫЕ - ПОДЗАБИВАЕТ!</t>
  </si>
  <si>
    <t>+</t>
  </si>
  <si>
    <t>-</t>
  </si>
  <si>
    <t>В тест пошли ужасы</t>
  </si>
  <si>
    <t>Т.е. алгоритм детекции работает очень хорошо!</t>
  </si>
  <si>
    <t>А если на аномалиях, нормальных r2 оценки близкие - значит детектор плохо работал!</t>
  </si>
  <si>
    <t>Когда LightGBM встречает аномалии в тесте - он хуже их предсказывает. Это значит, что аномалии - такие аномалии</t>
  </si>
  <si>
    <t>Да не, вообще-то детекторы аномалий назначают нормальные сэмплы, как ошибки - а аномалии считают нормальными!</t>
  </si>
  <si>
    <t>Датасет долго считается - может ну, лучше другие использовать</t>
  </si>
  <si>
    <t>Total</t>
  </si>
  <si>
    <t xml:space="preserve">Metric? </t>
  </si>
  <si>
    <t>test r2 on normal - test r2 on anomalies</t>
  </si>
  <si>
    <t>sberbank-russian-housing</t>
  </si>
  <si>
    <t>house-preices-advanced</t>
  </si>
  <si>
    <t>CaliforniaHousing</t>
  </si>
  <si>
    <t>*В принципе [-1;1], где -1 очень плохо, 0 вообще нет пользы, 1 гениально</t>
  </si>
  <si>
    <t>Так какой алгоритм лучше для нашей задачи?</t>
  </si>
  <si>
    <t>doesn't converged</t>
  </si>
  <si>
    <t>isol-frst</t>
  </si>
  <si>
    <t>One-SVM</t>
  </si>
  <si>
    <t>doesn’t converged</t>
  </si>
  <si>
    <t>Isol-frst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</si>
</sst>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4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8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8AFD-BE91-48FD-90CC-08C4B02B6EF2}">
  <dimension ref="B1:AG45"/>
  <sheetViews>
    <sheetView tabSelected="1" zoomScale="70" zoomScaleNormal="70" workbookViewId="0">
      <selection activeCell="AC34" sqref="AC34"/>
    </sheetView>
  </sheetViews>
  <sheetFormatPr defaultRowHeight="14.4" x14ac:dyDescent="0.3"/>
  <cols>
    <col min="29" max="29" width="66.109375" bestFit="1" customWidth="1"/>
    <col min="30" max="30" width="9.5546875" customWidth="1"/>
    <col min="31" max="31" width="12.33203125" customWidth="1"/>
  </cols>
  <sheetData>
    <row r="1" spans="2:26" x14ac:dyDescent="0.3">
      <c r="B1" t="s">
        <v>0</v>
      </c>
      <c r="J1" t="s">
        <v>1</v>
      </c>
      <c r="R1" t="s">
        <v>2</v>
      </c>
    </row>
    <row r="3" spans="2:26" x14ac:dyDescent="0.3">
      <c r="B3" t="s">
        <v>11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J3" t="s">
        <v>11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S3" t="s">
        <v>3</v>
      </c>
      <c r="T3" t="s">
        <v>4</v>
      </c>
      <c r="U3" t="s">
        <v>5</v>
      </c>
      <c r="V3" t="s">
        <v>6</v>
      </c>
      <c r="W3" t="s">
        <v>7</v>
      </c>
    </row>
    <row r="4" spans="2:26" x14ac:dyDescent="0.3">
      <c r="B4" t="s">
        <v>8</v>
      </c>
      <c r="C4">
        <v>24680.7</v>
      </c>
      <c r="D4">
        <v>0.39100000000000001</v>
      </c>
      <c r="E4">
        <v>1983137.2738999999</v>
      </c>
      <c r="F4">
        <v>1217665.5052</v>
      </c>
      <c r="G4">
        <v>0.83029999999999904</v>
      </c>
      <c r="J4" t="s">
        <v>8</v>
      </c>
      <c r="K4">
        <v>24680.7</v>
      </c>
      <c r="L4">
        <v>0.39100000000000001</v>
      </c>
      <c r="M4">
        <v>1983137.2738999999</v>
      </c>
      <c r="N4">
        <v>1217665.5052</v>
      </c>
      <c r="O4">
        <v>0.83029999999999904</v>
      </c>
      <c r="R4" t="s">
        <v>8</v>
      </c>
      <c r="S4">
        <v>24680.7</v>
      </c>
      <c r="T4">
        <v>0.39100000000000001</v>
      </c>
      <c r="U4">
        <v>1983137.2738999999</v>
      </c>
      <c r="V4">
        <v>1217665.5052</v>
      </c>
      <c r="W4">
        <v>0.83029999999999904</v>
      </c>
    </row>
    <row r="5" spans="2:26" x14ac:dyDescent="0.3">
      <c r="B5" t="s">
        <v>9</v>
      </c>
      <c r="C5">
        <v>2742.3</v>
      </c>
      <c r="D5">
        <v>0.44259999999999899</v>
      </c>
      <c r="E5">
        <v>2732816.5786000001</v>
      </c>
      <c r="F5">
        <v>1459261.50659999</v>
      </c>
      <c r="G5">
        <v>0.67630000000000001</v>
      </c>
      <c r="J5" t="s">
        <v>9</v>
      </c>
      <c r="K5">
        <v>273.7</v>
      </c>
      <c r="L5">
        <v>0.59840000000000004</v>
      </c>
      <c r="M5">
        <v>4276345.1469999999</v>
      </c>
      <c r="N5">
        <v>2437429.1502</v>
      </c>
      <c r="O5" s="4">
        <v>0.71550000000000002</v>
      </c>
      <c r="R5" t="s">
        <v>9</v>
      </c>
      <c r="S5">
        <v>2468.6</v>
      </c>
      <c r="T5">
        <v>0.4254</v>
      </c>
      <c r="U5">
        <v>2485941.7659</v>
      </c>
      <c r="V5">
        <v>1350414.8746</v>
      </c>
      <c r="W5">
        <v>0.64580000000000004</v>
      </c>
      <c r="Y5" t="s">
        <v>17</v>
      </c>
      <c r="Z5">
        <f>W5-O5</f>
        <v>-6.9699999999999984E-2</v>
      </c>
    </row>
    <row r="6" spans="2:26" x14ac:dyDescent="0.3">
      <c r="B6" t="s">
        <v>10</v>
      </c>
      <c r="C6">
        <v>3048</v>
      </c>
      <c r="D6">
        <v>0.46410000000000001</v>
      </c>
      <c r="E6">
        <v>2572338.5321999998</v>
      </c>
      <c r="F6">
        <v>1443282.8947999999</v>
      </c>
      <c r="G6">
        <v>0.66820000000000002</v>
      </c>
      <c r="J6" t="s">
        <v>10</v>
      </c>
      <c r="K6">
        <v>323.8</v>
      </c>
      <c r="L6">
        <v>0.70619999999999905</v>
      </c>
      <c r="M6">
        <v>4175492.4696</v>
      </c>
      <c r="N6">
        <v>2627081.4994000001</v>
      </c>
      <c r="O6">
        <v>0.66839999999999999</v>
      </c>
      <c r="R6" t="s">
        <v>10</v>
      </c>
      <c r="S6">
        <v>2724.2</v>
      </c>
      <c r="T6">
        <v>0.43509999999999999</v>
      </c>
      <c r="U6">
        <v>2306128.3983999998</v>
      </c>
      <c r="V6">
        <v>1302265.1694</v>
      </c>
      <c r="W6">
        <v>0.64800000000000002</v>
      </c>
    </row>
    <row r="8" spans="2:26" x14ac:dyDescent="0.3">
      <c r="B8" t="s">
        <v>12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J8" t="s">
        <v>12</v>
      </c>
      <c r="K8" t="s">
        <v>3</v>
      </c>
      <c r="L8" t="s">
        <v>4</v>
      </c>
      <c r="M8" t="s">
        <v>5</v>
      </c>
      <c r="N8" t="s">
        <v>6</v>
      </c>
      <c r="O8" t="s">
        <v>7</v>
      </c>
      <c r="S8" t="s">
        <v>3</v>
      </c>
      <c r="T8" t="s">
        <v>4</v>
      </c>
      <c r="U8" t="s">
        <v>5</v>
      </c>
      <c r="V8" t="s">
        <v>6</v>
      </c>
      <c r="W8" t="s">
        <v>7</v>
      </c>
    </row>
    <row r="9" spans="2:26" x14ac:dyDescent="0.3">
      <c r="B9" t="s">
        <v>8</v>
      </c>
      <c r="C9">
        <v>24680.7</v>
      </c>
      <c r="D9">
        <v>0.3906</v>
      </c>
      <c r="E9">
        <v>1983041.0630999999</v>
      </c>
      <c r="F9">
        <v>1216946.5042000001</v>
      </c>
      <c r="G9">
        <v>0.83029999999999904</v>
      </c>
      <c r="J9" t="s">
        <v>8</v>
      </c>
      <c r="K9">
        <v>24680.7</v>
      </c>
      <c r="L9">
        <v>0.3906</v>
      </c>
      <c r="M9">
        <v>1983041.0630000001</v>
      </c>
      <c r="N9">
        <v>1216946.504</v>
      </c>
      <c r="O9">
        <v>0.83030000000000004</v>
      </c>
      <c r="R9" t="s">
        <v>8</v>
      </c>
      <c r="S9">
        <v>24680.7</v>
      </c>
      <c r="T9">
        <v>0.3906</v>
      </c>
      <c r="U9">
        <v>1982708.2660000001</v>
      </c>
      <c r="V9">
        <v>1216886.561</v>
      </c>
      <c r="W9">
        <v>0.83050000000000002</v>
      </c>
    </row>
    <row r="10" spans="2:26" x14ac:dyDescent="0.3">
      <c r="B10" t="s">
        <v>9</v>
      </c>
      <c r="C10">
        <v>2742.3</v>
      </c>
      <c r="D10">
        <v>0.44239999999999902</v>
      </c>
      <c r="E10">
        <v>2742629.9896999998</v>
      </c>
      <c r="F10">
        <v>1460357.9245</v>
      </c>
      <c r="G10">
        <v>0.67410000000000003</v>
      </c>
      <c r="J10" t="s">
        <v>9</v>
      </c>
      <c r="K10">
        <v>1375.3</v>
      </c>
      <c r="L10">
        <v>0.40699999999999997</v>
      </c>
      <c r="M10">
        <v>2903100.4780000001</v>
      </c>
      <c r="N10">
        <v>1499347.2069999999</v>
      </c>
      <c r="O10" s="4">
        <v>0.72189999999999999</v>
      </c>
      <c r="R10" t="s">
        <v>9</v>
      </c>
      <c r="S10">
        <v>2562.1999999999998</v>
      </c>
      <c r="T10">
        <v>0.43969999999999998</v>
      </c>
      <c r="U10">
        <v>2517086.2119999998</v>
      </c>
      <c r="V10">
        <v>1384234.655</v>
      </c>
      <c r="W10" s="4">
        <v>0.65300000000000002</v>
      </c>
      <c r="Y10" t="s">
        <v>17</v>
      </c>
      <c r="Z10">
        <f>W10-O10</f>
        <v>-6.8899999999999961E-2</v>
      </c>
    </row>
    <row r="11" spans="2:26" x14ac:dyDescent="0.3">
      <c r="B11" t="s">
        <v>10</v>
      </c>
      <c r="C11">
        <v>3048</v>
      </c>
      <c r="D11">
        <v>0.46389999999999998</v>
      </c>
      <c r="E11">
        <v>2570406.6653</v>
      </c>
      <c r="F11">
        <v>1441970.63579999</v>
      </c>
      <c r="G11">
        <v>0.66879999999999995</v>
      </c>
      <c r="J11" t="s">
        <v>10</v>
      </c>
      <c r="K11">
        <v>1536.3</v>
      </c>
      <c r="L11">
        <v>0.43759999999999999</v>
      </c>
      <c r="M11">
        <v>2790028.0129999998</v>
      </c>
      <c r="N11">
        <v>1493762.453</v>
      </c>
      <c r="O11">
        <v>0.69630000000000003</v>
      </c>
      <c r="R11" t="s">
        <v>10</v>
      </c>
      <c r="S11">
        <v>2815.7</v>
      </c>
      <c r="T11">
        <v>0.4546</v>
      </c>
      <c r="U11">
        <v>2384158.4780000001</v>
      </c>
      <c r="V11">
        <v>1350487.43</v>
      </c>
      <c r="W11">
        <v>0.6472</v>
      </c>
    </row>
    <row r="13" spans="2:26" x14ac:dyDescent="0.3">
      <c r="B13" t="s">
        <v>13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J13" t="s">
        <v>13</v>
      </c>
      <c r="K13" t="s">
        <v>3</v>
      </c>
      <c r="L13" t="s">
        <v>4</v>
      </c>
      <c r="M13" t="s">
        <v>5</v>
      </c>
      <c r="N13" t="s">
        <v>6</v>
      </c>
      <c r="O13" t="s">
        <v>7</v>
      </c>
      <c r="S13" t="s">
        <v>3</v>
      </c>
      <c r="T13" t="s">
        <v>4</v>
      </c>
      <c r="U13" t="s">
        <v>5</v>
      </c>
      <c r="V13" t="s">
        <v>6</v>
      </c>
      <c r="W13" t="s">
        <v>7</v>
      </c>
    </row>
    <row r="14" spans="2:26" x14ac:dyDescent="0.3">
      <c r="B14" t="s">
        <v>8</v>
      </c>
      <c r="C14">
        <v>24680.7</v>
      </c>
      <c r="D14">
        <v>0.3906</v>
      </c>
      <c r="E14">
        <v>1982708.2664000001</v>
      </c>
      <c r="F14">
        <v>1216886.5611999901</v>
      </c>
      <c r="G14">
        <v>0.83050000000000002</v>
      </c>
      <c r="J14" t="s">
        <v>8</v>
      </c>
      <c r="K14">
        <v>24680.7</v>
      </c>
      <c r="L14">
        <v>0.3906</v>
      </c>
      <c r="M14">
        <v>1982708.2660000001</v>
      </c>
      <c r="N14">
        <v>1216886.561</v>
      </c>
      <c r="O14">
        <v>0.83050000000000002</v>
      </c>
      <c r="R14" t="s">
        <v>8</v>
      </c>
      <c r="S14">
        <v>24680.7</v>
      </c>
      <c r="T14">
        <v>0.39079999999999998</v>
      </c>
      <c r="U14">
        <v>1983365.1680000001</v>
      </c>
      <c r="V14">
        <v>1217291.523</v>
      </c>
      <c r="W14">
        <v>0.83030000000000004</v>
      </c>
    </row>
    <row r="15" spans="2:26" x14ac:dyDescent="0.3">
      <c r="B15" t="s">
        <v>9</v>
      </c>
      <c r="C15">
        <v>2742.3</v>
      </c>
      <c r="D15">
        <v>0.4425</v>
      </c>
      <c r="E15">
        <v>2743416.8328999998</v>
      </c>
      <c r="F15">
        <v>1460354.3584</v>
      </c>
      <c r="G15">
        <v>0.67389999999999906</v>
      </c>
      <c r="J15" t="s">
        <v>9</v>
      </c>
      <c r="K15">
        <v>180.1</v>
      </c>
      <c r="L15">
        <v>0.48570000000000002</v>
      </c>
      <c r="M15">
        <v>4840804.7709999997</v>
      </c>
      <c r="N15">
        <v>2530057.6209999998</v>
      </c>
      <c r="O15" s="4">
        <v>0.7097</v>
      </c>
      <c r="R15" t="s">
        <v>9</v>
      </c>
      <c r="S15">
        <v>2301.1</v>
      </c>
      <c r="T15">
        <v>0.43959999999999999</v>
      </c>
      <c r="U15">
        <v>2616841.7650000001</v>
      </c>
      <c r="V15">
        <v>1424901.4280000001</v>
      </c>
      <c r="W15" s="4">
        <v>0.68589999999999995</v>
      </c>
      <c r="Y15" t="s">
        <v>17</v>
      </c>
      <c r="Z15">
        <f>W15-O15</f>
        <v>-2.3800000000000043E-2</v>
      </c>
    </row>
    <row r="16" spans="2:26" x14ac:dyDescent="0.3">
      <c r="B16" t="s">
        <v>10</v>
      </c>
      <c r="C16">
        <v>3048</v>
      </c>
      <c r="D16">
        <v>0.46379999999999999</v>
      </c>
      <c r="E16">
        <v>2569104.6434999998</v>
      </c>
      <c r="F16">
        <v>1442159.2534</v>
      </c>
      <c r="G16">
        <v>0.66910000000000003</v>
      </c>
      <c r="J16" t="s">
        <v>10</v>
      </c>
      <c r="K16">
        <v>232.3</v>
      </c>
      <c r="L16">
        <v>0.56810000000000005</v>
      </c>
      <c r="M16">
        <v>4208824.341</v>
      </c>
      <c r="N16">
        <v>2553870.8930000002</v>
      </c>
      <c r="O16">
        <v>0.71130000000000004</v>
      </c>
      <c r="R16" t="s">
        <v>10</v>
      </c>
      <c r="S16">
        <v>2543.9</v>
      </c>
      <c r="T16">
        <v>0.45750000000000002</v>
      </c>
      <c r="U16">
        <v>2508535.9029999999</v>
      </c>
      <c r="V16">
        <v>1424437.8659999999</v>
      </c>
      <c r="W16">
        <v>0.67300000000000004</v>
      </c>
    </row>
    <row r="18" spans="2:26" x14ac:dyDescent="0.3">
      <c r="B18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J18" t="s">
        <v>14</v>
      </c>
      <c r="K18" t="s">
        <v>3</v>
      </c>
      <c r="L18" t="s">
        <v>4</v>
      </c>
      <c r="M18" t="s">
        <v>5</v>
      </c>
      <c r="N18" t="s">
        <v>6</v>
      </c>
      <c r="O18" t="s">
        <v>7</v>
      </c>
      <c r="S18" t="s">
        <v>3</v>
      </c>
      <c r="T18" t="s">
        <v>4</v>
      </c>
      <c r="U18" t="s">
        <v>5</v>
      </c>
      <c r="V18" t="s">
        <v>6</v>
      </c>
      <c r="W18" t="s">
        <v>7</v>
      </c>
    </row>
    <row r="19" spans="2:26" x14ac:dyDescent="0.3">
      <c r="B19" t="s">
        <v>8</v>
      </c>
      <c r="C19">
        <v>24680.7</v>
      </c>
      <c r="D19">
        <v>0.39079999999999998</v>
      </c>
      <c r="E19">
        <v>1983365.1684000001</v>
      </c>
      <c r="F19">
        <v>1217291.5231000001</v>
      </c>
      <c r="G19">
        <v>0.83029999999999904</v>
      </c>
      <c r="J19" t="s">
        <v>8</v>
      </c>
      <c r="K19">
        <v>24680.7</v>
      </c>
      <c r="L19">
        <v>0.39079999999999998</v>
      </c>
      <c r="M19">
        <v>1983365.1680000001</v>
      </c>
      <c r="N19">
        <v>1217291.523</v>
      </c>
      <c r="O19">
        <v>0.83030000000000004</v>
      </c>
      <c r="R19" t="s">
        <v>8</v>
      </c>
      <c r="S19">
        <v>24680.7</v>
      </c>
      <c r="T19">
        <v>0.39079999999999998</v>
      </c>
      <c r="U19">
        <v>1983365.1684000001</v>
      </c>
      <c r="V19">
        <v>1217291.5231000001</v>
      </c>
      <c r="W19">
        <v>0.83029999999999904</v>
      </c>
    </row>
    <row r="20" spans="2:26" x14ac:dyDescent="0.3">
      <c r="B20" t="s">
        <v>9</v>
      </c>
      <c r="C20">
        <v>2742.3</v>
      </c>
      <c r="D20">
        <v>0.44269999999999998</v>
      </c>
      <c r="E20">
        <v>2739374.6551999999</v>
      </c>
      <c r="F20">
        <v>1459722.1366999999</v>
      </c>
      <c r="G20">
        <v>0.67479999999999996</v>
      </c>
      <c r="J20" t="s">
        <v>9</v>
      </c>
      <c r="K20">
        <v>441.2</v>
      </c>
      <c r="L20">
        <v>0.45910000000000001</v>
      </c>
      <c r="M20">
        <v>3262156.7409999999</v>
      </c>
      <c r="N20">
        <v>1640817.392</v>
      </c>
      <c r="O20" s="3">
        <v>0.62809999999999999</v>
      </c>
      <c r="R20" t="s">
        <v>9</v>
      </c>
      <c r="S20">
        <v>2301.1</v>
      </c>
      <c r="T20">
        <v>0.43959999999999999</v>
      </c>
      <c r="U20">
        <v>2616841.7647000002</v>
      </c>
      <c r="V20">
        <v>1424901.4276999999</v>
      </c>
      <c r="W20">
        <v>0.68589999999999995</v>
      </c>
      <c r="Y20" t="s">
        <v>16</v>
      </c>
      <c r="Z20">
        <f>W20-O20</f>
        <v>5.7799999999999963E-2</v>
      </c>
    </row>
    <row r="21" spans="2:26" x14ac:dyDescent="0.3">
      <c r="B21" t="s">
        <v>10</v>
      </c>
      <c r="C21">
        <v>3048</v>
      </c>
      <c r="D21">
        <v>0.46329999999999999</v>
      </c>
      <c r="E21">
        <v>2571615.7135999999</v>
      </c>
      <c r="F21">
        <v>1443226.9855</v>
      </c>
      <c r="G21">
        <v>0.66839999999999899</v>
      </c>
      <c r="J21" t="s">
        <v>10</v>
      </c>
      <c r="K21">
        <v>504.1</v>
      </c>
      <c r="L21">
        <v>0.49320000000000003</v>
      </c>
      <c r="M21">
        <v>2867834.0819999999</v>
      </c>
      <c r="N21">
        <v>1538087.825</v>
      </c>
      <c r="O21">
        <v>0.64710000000000001</v>
      </c>
      <c r="R21" t="s">
        <v>10</v>
      </c>
      <c r="S21">
        <v>2543.9</v>
      </c>
      <c r="T21">
        <v>0.45750000000000002</v>
      </c>
      <c r="U21">
        <v>2508535.9029000001</v>
      </c>
      <c r="V21">
        <v>1424437.8655999999</v>
      </c>
      <c r="W21">
        <v>0.67300000000000004</v>
      </c>
    </row>
    <row r="26" spans="2:26" x14ac:dyDescent="0.3">
      <c r="H26" s="2" t="s">
        <v>22</v>
      </c>
    </row>
    <row r="28" spans="2:26" x14ac:dyDescent="0.3">
      <c r="H28" t="s">
        <v>23</v>
      </c>
    </row>
    <row r="34" spans="2:33" x14ac:dyDescent="0.3">
      <c r="B34" t="s">
        <v>24</v>
      </c>
      <c r="AC34" t="s">
        <v>31</v>
      </c>
    </row>
    <row r="37" spans="2:33" ht="15" thickBot="1" x14ac:dyDescent="0.35"/>
    <row r="38" spans="2:33" x14ac:dyDescent="0.3">
      <c r="AB38" t="s">
        <v>25</v>
      </c>
      <c r="AC38" s="7" t="s">
        <v>26</v>
      </c>
      <c r="AD38" s="8" t="s">
        <v>11</v>
      </c>
      <c r="AE38" s="8" t="s">
        <v>12</v>
      </c>
      <c r="AF38" s="8" t="s">
        <v>13</v>
      </c>
      <c r="AG38" s="9" t="s">
        <v>14</v>
      </c>
    </row>
    <row r="39" spans="2:33" x14ac:dyDescent="0.3">
      <c r="AC39" s="10" t="s">
        <v>27</v>
      </c>
      <c r="AD39" s="11">
        <f>W5-O5</f>
        <v>-6.9699999999999984E-2</v>
      </c>
      <c r="AE39" s="12">
        <f>W10-O10</f>
        <v>-6.8899999999999961E-2</v>
      </c>
      <c r="AF39" s="11">
        <f>W15-O15</f>
        <v>-2.3800000000000043E-2</v>
      </c>
      <c r="AG39" s="13">
        <f>W20-O20</f>
        <v>5.7799999999999963E-2</v>
      </c>
    </row>
    <row r="40" spans="2:33" x14ac:dyDescent="0.3">
      <c r="AC40" s="10" t="s">
        <v>28</v>
      </c>
      <c r="AD40" s="12">
        <v>0.1179</v>
      </c>
      <c r="AE40" s="11">
        <v>-3.620000000000001E-2</v>
      </c>
      <c r="AF40" s="11">
        <v>0.52120000000000011</v>
      </c>
      <c r="AG40" s="13">
        <v>9.8499999999999033E-2</v>
      </c>
    </row>
    <row r="41" spans="2:33" ht="15" thickBot="1" x14ac:dyDescent="0.35">
      <c r="AC41" s="14" t="s">
        <v>29</v>
      </c>
      <c r="AD41" s="15">
        <v>4.4000000000000039E-2</v>
      </c>
      <c r="AE41" s="15">
        <v>5.3499999999999992E-2</v>
      </c>
      <c r="AF41" s="15">
        <v>9.1999999999989868E-3</v>
      </c>
      <c r="AG41" s="16">
        <v>0.27829999999999999</v>
      </c>
    </row>
    <row r="45" spans="2:33" x14ac:dyDescent="0.3">
      <c r="AC4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C9BB-197D-4A92-B7F2-8871716618C1}">
  <dimension ref="B1:AA24"/>
  <sheetViews>
    <sheetView topLeftCell="D1" zoomScale="55" zoomScaleNormal="55" workbookViewId="0">
      <selection activeCell="S29" sqref="S29"/>
    </sheetView>
  </sheetViews>
  <sheetFormatPr defaultRowHeight="14.4" x14ac:dyDescent="0.3"/>
  <sheetData>
    <row r="1" spans="2:27" x14ac:dyDescent="0.3">
      <c r="B1" t="s">
        <v>0</v>
      </c>
      <c r="J1" t="s">
        <v>1</v>
      </c>
      <c r="R1" t="s">
        <v>2</v>
      </c>
    </row>
    <row r="3" spans="2:27" x14ac:dyDescent="0.3">
      <c r="B3" t="s">
        <v>11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I3" t="s">
        <v>11</v>
      </c>
      <c r="J3" t="s">
        <v>3</v>
      </c>
      <c r="K3" t="s">
        <v>4</v>
      </c>
      <c r="L3" t="s">
        <v>5</v>
      </c>
      <c r="M3" t="s">
        <v>6</v>
      </c>
      <c r="N3" t="s">
        <v>7</v>
      </c>
      <c r="Q3" t="s">
        <v>11</v>
      </c>
      <c r="R3" t="s">
        <v>3</v>
      </c>
      <c r="S3" t="s">
        <v>4</v>
      </c>
      <c r="T3" t="s">
        <v>5</v>
      </c>
      <c r="U3" t="s">
        <v>6</v>
      </c>
      <c r="V3" t="s">
        <v>7</v>
      </c>
    </row>
    <row r="4" spans="2:27" x14ac:dyDescent="0.3">
      <c r="B4" t="s">
        <v>8</v>
      </c>
      <c r="C4">
        <v>1182.5999999999999</v>
      </c>
      <c r="D4">
        <v>2.9000000000000001E-2</v>
      </c>
      <c r="E4">
        <v>10275.8198999999</v>
      </c>
      <c r="F4">
        <v>5039.4075000000003</v>
      </c>
      <c r="G4">
        <v>0.98309999999999997</v>
      </c>
      <c r="I4" t="s">
        <v>8</v>
      </c>
      <c r="J4">
        <v>1182.5999999999999</v>
      </c>
      <c r="K4">
        <v>2.9000000000000001E-2</v>
      </c>
      <c r="L4">
        <v>10275.8198999999</v>
      </c>
      <c r="M4">
        <v>5039.4075000000003</v>
      </c>
      <c r="N4">
        <v>0.98309999999999997</v>
      </c>
      <c r="Q4" t="s">
        <v>8</v>
      </c>
      <c r="R4">
        <v>1182.5999999999999</v>
      </c>
      <c r="S4">
        <v>2.9000000000000001E-2</v>
      </c>
      <c r="T4">
        <v>10275.8198999999</v>
      </c>
      <c r="U4">
        <v>5039.4075000000003</v>
      </c>
      <c r="V4">
        <v>0.98309999999999997</v>
      </c>
    </row>
    <row r="5" spans="2:27" x14ac:dyDescent="0.3">
      <c r="B5" t="s">
        <v>9</v>
      </c>
      <c r="C5">
        <v>131.4</v>
      </c>
      <c r="D5">
        <v>9.1299999999999895E-2</v>
      </c>
      <c r="E5">
        <v>26491.0147</v>
      </c>
      <c r="F5">
        <v>15769.292099999901</v>
      </c>
      <c r="G5">
        <v>0.88390000000000002</v>
      </c>
      <c r="I5" t="s">
        <v>9</v>
      </c>
      <c r="J5">
        <v>12.9</v>
      </c>
      <c r="K5">
        <v>0.14299999999999899</v>
      </c>
      <c r="L5">
        <v>29124.125499999998</v>
      </c>
      <c r="M5">
        <v>17875.109899999999</v>
      </c>
      <c r="N5" s="5">
        <v>0.77239999999999998</v>
      </c>
      <c r="O5" s="1"/>
      <c r="Q5" t="s">
        <v>9</v>
      </c>
      <c r="R5">
        <v>118.5</v>
      </c>
      <c r="S5">
        <v>8.5899999999999893E-2</v>
      </c>
      <c r="T5">
        <v>25333.486499999999</v>
      </c>
      <c r="U5">
        <v>15457.4547</v>
      </c>
      <c r="V5" s="5">
        <v>0.89029999999999998</v>
      </c>
      <c r="W5" s="1"/>
      <c r="X5" t="s">
        <v>16</v>
      </c>
      <c r="AA5">
        <f>V5-N5</f>
        <v>0.1179</v>
      </c>
    </row>
    <row r="6" spans="2:27" x14ac:dyDescent="0.3">
      <c r="B6" t="s">
        <v>10</v>
      </c>
      <c r="C6">
        <v>146</v>
      </c>
      <c r="D6">
        <v>8.8899999999999896E-2</v>
      </c>
      <c r="E6">
        <v>33612.292200000004</v>
      </c>
      <c r="F6">
        <v>17186.811699999998</v>
      </c>
      <c r="G6">
        <v>0.83549999999999902</v>
      </c>
      <c r="I6" t="s">
        <v>10</v>
      </c>
      <c r="J6">
        <v>9.6</v>
      </c>
      <c r="K6">
        <v>0.13419999999999899</v>
      </c>
      <c r="L6">
        <v>26895.201899999902</v>
      </c>
      <c r="M6">
        <v>19423.913499999999</v>
      </c>
      <c r="N6">
        <v>0.720799999999999</v>
      </c>
      <c r="Q6" t="s">
        <v>10</v>
      </c>
      <c r="R6">
        <v>136.4</v>
      </c>
      <c r="S6">
        <v>8.5899999999999893E-2</v>
      </c>
      <c r="T6">
        <v>33500.758199999997</v>
      </c>
      <c r="U6">
        <v>17013.456199999899</v>
      </c>
      <c r="V6">
        <v>0.83509999999999995</v>
      </c>
    </row>
    <row r="8" spans="2:27" x14ac:dyDescent="0.3">
      <c r="B8" t="s">
        <v>12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I8" t="s">
        <v>12</v>
      </c>
      <c r="J8" t="s">
        <v>3</v>
      </c>
      <c r="K8" t="s">
        <v>4</v>
      </c>
      <c r="L8" t="s">
        <v>5</v>
      </c>
      <c r="M8" t="s">
        <v>6</v>
      </c>
      <c r="N8" t="s">
        <v>7</v>
      </c>
      <c r="Q8" t="s">
        <v>12</v>
      </c>
      <c r="R8" t="s">
        <v>3</v>
      </c>
      <c r="S8" t="s">
        <v>4</v>
      </c>
      <c r="T8" t="s">
        <v>5</v>
      </c>
      <c r="U8" t="s">
        <v>6</v>
      </c>
      <c r="V8" t="s">
        <v>7</v>
      </c>
    </row>
    <row r="9" spans="2:27" x14ac:dyDescent="0.3">
      <c r="B9" t="s">
        <v>8</v>
      </c>
      <c r="C9">
        <v>1182.5999999999999</v>
      </c>
      <c r="D9">
        <v>2.86E-2</v>
      </c>
      <c r="E9">
        <v>10208.231400000001</v>
      </c>
      <c r="F9">
        <v>5009.6823999999997</v>
      </c>
      <c r="G9">
        <v>0.98329999999999995</v>
      </c>
      <c r="I9" t="s">
        <v>8</v>
      </c>
      <c r="J9">
        <v>1182.5999999999999</v>
      </c>
      <c r="K9">
        <v>2.86E-2</v>
      </c>
      <c r="L9">
        <v>10208.231400000001</v>
      </c>
      <c r="M9">
        <v>5009.6823999999997</v>
      </c>
      <c r="N9">
        <v>0.98329999999999995</v>
      </c>
      <c r="Q9" t="s">
        <v>8</v>
      </c>
      <c r="R9">
        <v>1182.5999999999999</v>
      </c>
      <c r="S9">
        <v>2.86E-2</v>
      </c>
      <c r="T9">
        <v>10208.231400000001</v>
      </c>
      <c r="U9">
        <v>5009.6823999999997</v>
      </c>
      <c r="V9">
        <v>0.98329999999999995</v>
      </c>
    </row>
    <row r="10" spans="2:27" x14ac:dyDescent="0.3">
      <c r="B10" t="s">
        <v>9</v>
      </c>
      <c r="C10">
        <v>131.4</v>
      </c>
      <c r="D10">
        <v>9.2299999999999993E-2</v>
      </c>
      <c r="E10">
        <v>26615.692200000001</v>
      </c>
      <c r="F10">
        <v>15898.8292</v>
      </c>
      <c r="G10">
        <v>0.88280000000000003</v>
      </c>
      <c r="I10" t="s">
        <v>9</v>
      </c>
      <c r="J10">
        <v>66</v>
      </c>
      <c r="K10">
        <v>0.1129</v>
      </c>
      <c r="L10">
        <v>33295.453200000004</v>
      </c>
      <c r="M10">
        <v>19847.8482999999</v>
      </c>
      <c r="N10" s="4">
        <v>0.88649999999999995</v>
      </c>
      <c r="O10" s="1"/>
      <c r="Q10" t="s">
        <v>9</v>
      </c>
      <c r="R10">
        <v>65.400000000000006</v>
      </c>
      <c r="S10">
        <v>7.17E-2</v>
      </c>
      <c r="T10">
        <v>16818.034299999999</v>
      </c>
      <c r="U10">
        <v>11907.003000000001</v>
      </c>
      <c r="V10" s="4">
        <v>0.85029999999999994</v>
      </c>
      <c r="W10" s="1"/>
      <c r="X10" t="s">
        <v>17</v>
      </c>
      <c r="AA10">
        <f>V10-N10</f>
        <v>-3.620000000000001E-2</v>
      </c>
    </row>
    <row r="11" spans="2:27" x14ac:dyDescent="0.3">
      <c r="B11" t="s">
        <v>10</v>
      </c>
      <c r="C11">
        <v>146</v>
      </c>
      <c r="D11">
        <v>8.9599999999999999E-2</v>
      </c>
      <c r="E11">
        <v>33636.667300000001</v>
      </c>
      <c r="F11">
        <v>17288.152300000002</v>
      </c>
      <c r="G11">
        <v>0.83540000000000003</v>
      </c>
      <c r="I11" t="s">
        <v>10</v>
      </c>
      <c r="J11">
        <v>74.7</v>
      </c>
      <c r="K11">
        <v>0.10639999999999999</v>
      </c>
      <c r="L11">
        <v>43701.739500000003</v>
      </c>
      <c r="M11">
        <v>22485.353999999901</v>
      </c>
      <c r="N11">
        <v>0.83729999999999905</v>
      </c>
      <c r="Q11" t="s">
        <v>10</v>
      </c>
      <c r="R11">
        <v>71.3</v>
      </c>
      <c r="S11">
        <v>7.1599999999999997E-2</v>
      </c>
      <c r="T11">
        <v>17723.756399999998</v>
      </c>
      <c r="U11">
        <v>11841.028899999999</v>
      </c>
      <c r="V11">
        <v>0.78790000000000004</v>
      </c>
    </row>
    <row r="13" spans="2:27" x14ac:dyDescent="0.3">
      <c r="B13" t="s">
        <v>13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I13" t="s">
        <v>13</v>
      </c>
      <c r="J13" t="s">
        <v>3</v>
      </c>
      <c r="K13" t="s">
        <v>4</v>
      </c>
      <c r="L13" t="s">
        <v>5</v>
      </c>
      <c r="M13" t="s">
        <v>6</v>
      </c>
      <c r="N13" t="s">
        <v>7</v>
      </c>
      <c r="Q13" t="s">
        <v>13</v>
      </c>
      <c r="R13" t="s">
        <v>3</v>
      </c>
      <c r="S13" t="s">
        <v>4</v>
      </c>
      <c r="T13" t="s">
        <v>5</v>
      </c>
      <c r="U13" t="s">
        <v>6</v>
      </c>
      <c r="V13" t="s">
        <v>7</v>
      </c>
    </row>
    <row r="14" spans="2:27" x14ac:dyDescent="0.3">
      <c r="B14" t="s">
        <v>8</v>
      </c>
      <c r="C14">
        <v>1182.5999999999999</v>
      </c>
      <c r="D14">
        <v>2.8799999999999999E-2</v>
      </c>
      <c r="E14">
        <v>10129.108099999999</v>
      </c>
      <c r="F14">
        <v>4995.3266000000003</v>
      </c>
      <c r="G14">
        <v>0.98350000000000004</v>
      </c>
      <c r="I14" t="s">
        <v>8</v>
      </c>
      <c r="J14">
        <v>1182.5999999999999</v>
      </c>
      <c r="K14">
        <v>2.8799999999999999E-2</v>
      </c>
      <c r="L14">
        <v>10129.108099999999</v>
      </c>
      <c r="M14">
        <v>4995.3266000000003</v>
      </c>
      <c r="N14">
        <v>0.98350000000000004</v>
      </c>
      <c r="Q14" t="s">
        <v>8</v>
      </c>
      <c r="R14">
        <v>1182.5999999999999</v>
      </c>
      <c r="S14">
        <v>2.8799999999999999E-2</v>
      </c>
      <c r="T14">
        <v>10129.108099999999</v>
      </c>
      <c r="U14">
        <v>4995.3266000000003</v>
      </c>
      <c r="V14">
        <v>0.98349999999999904</v>
      </c>
      <c r="X14" t="s">
        <v>16</v>
      </c>
    </row>
    <row r="15" spans="2:27" x14ac:dyDescent="0.3">
      <c r="B15" t="s">
        <v>9</v>
      </c>
      <c r="C15">
        <v>131.4</v>
      </c>
      <c r="D15">
        <v>9.2399999999999996E-2</v>
      </c>
      <c r="E15">
        <v>26840.768700000001</v>
      </c>
      <c r="F15">
        <v>15952.5658</v>
      </c>
      <c r="G15">
        <v>0.88090000000000002</v>
      </c>
      <c r="I15" t="s">
        <v>9</v>
      </c>
      <c r="J15">
        <v>5.2</v>
      </c>
      <c r="K15">
        <v>0.22009999999999999</v>
      </c>
      <c r="L15">
        <v>61240.020299999996</v>
      </c>
      <c r="M15">
        <v>43507.313199999997</v>
      </c>
      <c r="N15" s="6">
        <v>0.38679999999999998</v>
      </c>
      <c r="O15" s="1"/>
      <c r="Q15" t="s">
        <v>9</v>
      </c>
      <c r="R15">
        <v>126.2</v>
      </c>
      <c r="S15">
        <v>8.5499999999999896E-2</v>
      </c>
      <c r="T15">
        <v>21481.0448</v>
      </c>
      <c r="U15">
        <v>14446.6559</v>
      </c>
      <c r="V15" s="6">
        <v>0.90800000000000003</v>
      </c>
      <c r="W15" s="1"/>
      <c r="X15" t="s">
        <v>18</v>
      </c>
      <c r="AA15">
        <f>V15-N15</f>
        <v>0.52120000000000011</v>
      </c>
    </row>
    <row r="16" spans="2:27" x14ac:dyDescent="0.3">
      <c r="B16" t="s">
        <v>10</v>
      </c>
      <c r="C16">
        <v>146</v>
      </c>
      <c r="D16">
        <v>8.9300000000000004E-2</v>
      </c>
      <c r="E16">
        <v>33264.833700000003</v>
      </c>
      <c r="F16">
        <v>17233.990699999998</v>
      </c>
      <c r="G16">
        <v>0.83879999999999999</v>
      </c>
      <c r="I16" t="s">
        <v>10</v>
      </c>
      <c r="J16">
        <v>4.0999999999999996</v>
      </c>
      <c r="K16">
        <v>0.22009999999999999</v>
      </c>
      <c r="L16">
        <v>140286.82079999999</v>
      </c>
      <c r="M16">
        <v>91884.421499999997</v>
      </c>
      <c r="N16">
        <v>0.71330000000000005</v>
      </c>
      <c r="Q16" t="s">
        <v>10</v>
      </c>
      <c r="R16">
        <v>141.9</v>
      </c>
      <c r="S16">
        <v>8.5399999999999907E-2</v>
      </c>
      <c r="T16">
        <v>24323.021000000001</v>
      </c>
      <c r="U16">
        <v>15164.404200000001</v>
      </c>
      <c r="V16">
        <v>0.87280000000000002</v>
      </c>
    </row>
    <row r="18" spans="2:27" x14ac:dyDescent="0.3">
      <c r="B18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I18" t="s">
        <v>14</v>
      </c>
      <c r="J18" t="s">
        <v>3</v>
      </c>
      <c r="K18" t="s">
        <v>4</v>
      </c>
      <c r="L18" t="s">
        <v>5</v>
      </c>
      <c r="M18" t="s">
        <v>6</v>
      </c>
      <c r="N18" t="s">
        <v>7</v>
      </c>
      <c r="Q18" t="s">
        <v>14</v>
      </c>
      <c r="R18" t="s">
        <v>3</v>
      </c>
      <c r="S18" t="s">
        <v>4</v>
      </c>
      <c r="T18" t="s">
        <v>5</v>
      </c>
      <c r="U18" t="s">
        <v>6</v>
      </c>
      <c r="V18" t="s">
        <v>7</v>
      </c>
    </row>
    <row r="19" spans="2:27" x14ac:dyDescent="0.3">
      <c r="B19" t="s">
        <v>8</v>
      </c>
      <c r="C19">
        <v>1182.5999999999999</v>
      </c>
      <c r="D19">
        <v>2.8899999999999999E-2</v>
      </c>
      <c r="E19">
        <v>10241.5409</v>
      </c>
      <c r="F19">
        <v>5016.3661999999904</v>
      </c>
      <c r="G19">
        <v>0.98329999999999995</v>
      </c>
      <c r="I19" t="s">
        <v>8</v>
      </c>
      <c r="J19">
        <v>1182.5999999999999</v>
      </c>
      <c r="K19">
        <v>2.8899999999999999E-2</v>
      </c>
      <c r="L19">
        <v>10241.5409</v>
      </c>
      <c r="M19">
        <v>5016.3662000000004</v>
      </c>
      <c r="N19">
        <v>0.98329999999999995</v>
      </c>
      <c r="Q19" t="s">
        <v>8</v>
      </c>
      <c r="R19">
        <v>1182.5999999999999</v>
      </c>
      <c r="S19">
        <v>2.8899999999999999E-2</v>
      </c>
      <c r="T19">
        <v>10241.5409</v>
      </c>
      <c r="U19">
        <v>5016.3661999999904</v>
      </c>
      <c r="V19">
        <v>0.98329999999999995</v>
      </c>
    </row>
    <row r="20" spans="2:27" x14ac:dyDescent="0.3">
      <c r="B20" t="s">
        <v>9</v>
      </c>
      <c r="C20">
        <v>131.4</v>
      </c>
      <c r="D20">
        <v>9.1399999999999995E-2</v>
      </c>
      <c r="E20">
        <v>26526.551899999999</v>
      </c>
      <c r="F20">
        <v>15767.758099999901</v>
      </c>
      <c r="G20">
        <v>0.88369999999999904</v>
      </c>
      <c r="I20" t="s">
        <v>9</v>
      </c>
      <c r="J20">
        <v>4.3</v>
      </c>
      <c r="K20">
        <v>8.7800000000000003E-2</v>
      </c>
      <c r="L20">
        <v>30801.774099999999</v>
      </c>
      <c r="M20">
        <v>22101.7893</v>
      </c>
      <c r="N20" s="5">
        <v>0.78949999999999998</v>
      </c>
      <c r="O20" s="1"/>
      <c r="Q20" t="s">
        <v>9</v>
      </c>
      <c r="R20">
        <v>127.1</v>
      </c>
      <c r="S20">
        <v>9.1399999999999995E-2</v>
      </c>
      <c r="T20">
        <v>25288.255700000002</v>
      </c>
      <c r="U20">
        <v>15415.489100000001</v>
      </c>
      <c r="V20" s="5">
        <v>0.88799999999999901</v>
      </c>
      <c r="W20" s="1"/>
      <c r="X20" t="s">
        <v>16</v>
      </c>
      <c r="AA20">
        <f>V20-N20</f>
        <v>9.8499999999999033E-2</v>
      </c>
    </row>
    <row r="21" spans="2:27" x14ac:dyDescent="0.3">
      <c r="B21" t="s">
        <v>10</v>
      </c>
      <c r="C21">
        <v>146</v>
      </c>
      <c r="D21">
        <v>8.8799999999999907E-2</v>
      </c>
      <c r="E21">
        <v>33442.775099999897</v>
      </c>
      <c r="F21">
        <v>17151.085599999999</v>
      </c>
      <c r="G21">
        <v>0.83709999999999896</v>
      </c>
      <c r="I21" t="s">
        <v>10</v>
      </c>
      <c r="J21">
        <v>5.4</v>
      </c>
      <c r="K21">
        <v>8.3299999999999999E-2</v>
      </c>
      <c r="L21">
        <v>16632.9143</v>
      </c>
      <c r="M21">
        <v>13718.304700000001</v>
      </c>
      <c r="N21">
        <v>0.76880000000000004</v>
      </c>
      <c r="Q21" t="s">
        <v>10</v>
      </c>
      <c r="R21">
        <v>140.6</v>
      </c>
      <c r="S21">
        <v>8.8999999999999996E-2</v>
      </c>
      <c r="T21">
        <v>33908.2115999999</v>
      </c>
      <c r="U21">
        <v>17279.576099999998</v>
      </c>
      <c r="V21">
        <v>0.83719999999999895</v>
      </c>
    </row>
    <row r="24" spans="2:27" x14ac:dyDescent="0.3">
      <c r="H24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24"/>
  <sheetViews>
    <sheetView zoomScale="40" zoomScaleNormal="40" workbookViewId="0">
      <selection activeCell="R18" sqref="R18"/>
    </sheetView>
  </sheetViews>
  <sheetFormatPr defaultRowHeight="14.4" x14ac:dyDescent="0.3"/>
  <sheetData>
    <row r="1" spans="2:27" x14ac:dyDescent="0.3">
      <c r="B1" t="s">
        <v>0</v>
      </c>
      <c r="J1" t="s">
        <v>1</v>
      </c>
      <c r="R1" t="s">
        <v>2</v>
      </c>
    </row>
    <row r="3" spans="2:27" x14ac:dyDescent="0.3">
      <c r="B3" t="s">
        <v>11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J3" t="s">
        <v>11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S3" t="s">
        <v>3</v>
      </c>
      <c r="T3" t="s">
        <v>4</v>
      </c>
      <c r="U3" t="s">
        <v>5</v>
      </c>
      <c r="V3" t="s">
        <v>6</v>
      </c>
      <c r="W3" t="s">
        <v>7</v>
      </c>
    </row>
    <row r="4" spans="2:27" x14ac:dyDescent="0.3">
      <c r="B4" t="s">
        <v>8</v>
      </c>
      <c r="C4">
        <v>16718.400000000001</v>
      </c>
      <c r="D4">
        <v>0.16209999999999999</v>
      </c>
      <c r="E4">
        <v>41429.855100000001</v>
      </c>
      <c r="F4">
        <v>28433.039799999999</v>
      </c>
      <c r="G4">
        <v>0.87050000000000005</v>
      </c>
      <c r="J4" t="s">
        <v>8</v>
      </c>
      <c r="K4">
        <v>16718.400000000001</v>
      </c>
      <c r="L4">
        <v>0.16209999999999999</v>
      </c>
      <c r="M4">
        <v>41429.855100000001</v>
      </c>
      <c r="N4">
        <v>28433.039799999999</v>
      </c>
      <c r="O4">
        <v>0.87050000000000005</v>
      </c>
      <c r="R4" t="s">
        <v>8</v>
      </c>
      <c r="S4">
        <v>16718.400000000001</v>
      </c>
      <c r="T4">
        <v>0.16209999999999999</v>
      </c>
      <c r="U4">
        <v>41429.855100000001</v>
      </c>
      <c r="V4">
        <v>28433.039799999999</v>
      </c>
      <c r="W4">
        <v>0.87050000000000005</v>
      </c>
    </row>
    <row r="5" spans="2:27" x14ac:dyDescent="0.3">
      <c r="B5" t="s">
        <v>9</v>
      </c>
      <c r="C5">
        <v>1857.6</v>
      </c>
      <c r="D5">
        <v>0.18129999999999999</v>
      </c>
      <c r="E5">
        <v>47906.370499999997</v>
      </c>
      <c r="F5">
        <v>32148.533899999999</v>
      </c>
      <c r="G5">
        <v>0.82669999999999999</v>
      </c>
      <c r="J5" t="s">
        <v>9</v>
      </c>
      <c r="K5">
        <v>185.6</v>
      </c>
      <c r="L5">
        <v>0.21609999999999999</v>
      </c>
      <c r="M5">
        <v>58290.631499999901</v>
      </c>
      <c r="N5">
        <v>39546.717199999999</v>
      </c>
      <c r="O5" s="5">
        <v>0.787299999999999</v>
      </c>
      <c r="R5" t="s">
        <v>9</v>
      </c>
      <c r="S5">
        <v>1672</v>
      </c>
      <c r="T5">
        <v>0.17749999999999999</v>
      </c>
      <c r="U5">
        <v>46552.602999999901</v>
      </c>
      <c r="V5">
        <v>31323.342700000001</v>
      </c>
      <c r="W5" s="5">
        <v>0.83129999999999904</v>
      </c>
      <c r="Y5" t="s">
        <v>16</v>
      </c>
      <c r="AA5">
        <f>W5-O5</f>
        <v>4.4000000000000039E-2</v>
      </c>
    </row>
    <row r="6" spans="2:27" x14ac:dyDescent="0.3">
      <c r="B6" t="s">
        <v>10</v>
      </c>
      <c r="C6">
        <v>2064</v>
      </c>
      <c r="D6">
        <v>0.17960000000000001</v>
      </c>
      <c r="E6">
        <v>45898.866399999999</v>
      </c>
      <c r="F6">
        <v>31183.451300000001</v>
      </c>
      <c r="G6">
        <v>0.8468</v>
      </c>
      <c r="J6" t="s">
        <v>10</v>
      </c>
      <c r="K6">
        <v>189</v>
      </c>
      <c r="L6">
        <v>0.201399999999999</v>
      </c>
      <c r="M6">
        <v>56614.400199999996</v>
      </c>
      <c r="N6">
        <v>37258.984599999902</v>
      </c>
      <c r="O6">
        <v>0.81039999999999901</v>
      </c>
      <c r="R6" t="s">
        <v>10</v>
      </c>
      <c r="S6">
        <v>1875</v>
      </c>
      <c r="T6">
        <v>0.177399999999999</v>
      </c>
      <c r="U6">
        <v>44675.723099999901</v>
      </c>
      <c r="V6">
        <v>30571.3007</v>
      </c>
      <c r="W6">
        <v>0.849799999999999</v>
      </c>
    </row>
    <row r="8" spans="2:27" x14ac:dyDescent="0.3">
      <c r="B8" t="s">
        <v>12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J8" t="s">
        <v>12</v>
      </c>
      <c r="K8" t="s">
        <v>3</v>
      </c>
      <c r="L8" t="s">
        <v>4</v>
      </c>
      <c r="M8" t="s">
        <v>5</v>
      </c>
      <c r="N8" t="s">
        <v>6</v>
      </c>
      <c r="O8" t="s">
        <v>7</v>
      </c>
      <c r="S8" t="s">
        <v>3</v>
      </c>
      <c r="T8" t="s">
        <v>4</v>
      </c>
      <c r="U8" t="s">
        <v>5</v>
      </c>
      <c r="V8" t="s">
        <v>6</v>
      </c>
      <c r="W8" t="s">
        <v>7</v>
      </c>
    </row>
    <row r="9" spans="2:27" x14ac:dyDescent="0.3">
      <c r="B9" t="s">
        <v>8</v>
      </c>
      <c r="C9">
        <v>16718.400000000001</v>
      </c>
      <c r="D9">
        <v>0.16209999999999999</v>
      </c>
      <c r="E9">
        <v>41404.428099999997</v>
      </c>
      <c r="F9">
        <v>28424.667199999902</v>
      </c>
      <c r="G9">
        <v>0.87080000000000002</v>
      </c>
      <c r="J9" t="s">
        <v>8</v>
      </c>
      <c r="K9">
        <v>16718.400000000001</v>
      </c>
      <c r="L9">
        <v>0.16209999999999999</v>
      </c>
      <c r="M9">
        <v>41404.428099999997</v>
      </c>
      <c r="N9">
        <v>28424.667199999902</v>
      </c>
      <c r="O9">
        <v>0.87080000000000002</v>
      </c>
      <c r="R9" t="s">
        <v>8</v>
      </c>
      <c r="S9">
        <v>16718.400000000001</v>
      </c>
      <c r="T9">
        <v>0.16209999999999999</v>
      </c>
      <c r="U9">
        <v>41404.428099999997</v>
      </c>
      <c r="V9">
        <v>28424.667199999902</v>
      </c>
      <c r="W9">
        <v>0.87080000000000002</v>
      </c>
    </row>
    <row r="10" spans="2:27" x14ac:dyDescent="0.3">
      <c r="B10" t="s">
        <v>9</v>
      </c>
      <c r="C10">
        <v>1857.6</v>
      </c>
      <c r="D10">
        <v>0.18140000000000001</v>
      </c>
      <c r="E10">
        <v>47966.717700000001</v>
      </c>
      <c r="F10">
        <v>32190.473699999999</v>
      </c>
      <c r="G10">
        <v>0.82599999999999996</v>
      </c>
      <c r="J10" t="s">
        <v>9</v>
      </c>
      <c r="K10">
        <v>928.9</v>
      </c>
      <c r="L10">
        <v>0.2014</v>
      </c>
      <c r="M10">
        <v>51631.912199999999</v>
      </c>
      <c r="N10">
        <v>34433.106099999997</v>
      </c>
      <c r="O10" s="5">
        <v>0.79930000000000001</v>
      </c>
      <c r="R10" t="s">
        <v>9</v>
      </c>
      <c r="S10">
        <v>928.7</v>
      </c>
      <c r="T10">
        <v>0.16149999999999901</v>
      </c>
      <c r="U10">
        <v>43978.090599999901</v>
      </c>
      <c r="V10">
        <v>29952.446399999899</v>
      </c>
      <c r="W10" s="5">
        <v>0.8528</v>
      </c>
      <c r="Y10" t="s">
        <v>16</v>
      </c>
      <c r="AA10">
        <f>W10-O10</f>
        <v>5.3499999999999992E-2</v>
      </c>
    </row>
    <row r="11" spans="2:27" x14ac:dyDescent="0.3">
      <c r="B11" t="s">
        <v>10</v>
      </c>
      <c r="C11">
        <v>2064</v>
      </c>
      <c r="D11">
        <v>0.17960000000000001</v>
      </c>
      <c r="E11">
        <v>45834.502599999898</v>
      </c>
      <c r="F11">
        <v>31155.1217</v>
      </c>
      <c r="G11">
        <v>0.84709999999999996</v>
      </c>
      <c r="J11" t="s">
        <v>10</v>
      </c>
      <c r="K11">
        <v>990.7</v>
      </c>
      <c r="L11">
        <v>0.19969999999999999</v>
      </c>
      <c r="M11">
        <v>51762.531999999999</v>
      </c>
      <c r="N11">
        <v>34019.189299999998</v>
      </c>
      <c r="O11">
        <v>0.81120000000000003</v>
      </c>
      <c r="R11" t="s">
        <v>10</v>
      </c>
      <c r="S11">
        <v>1073.3</v>
      </c>
      <c r="T11">
        <v>0.1608</v>
      </c>
      <c r="U11">
        <v>39580.283600000002</v>
      </c>
      <c r="V11">
        <v>28511.419799999901</v>
      </c>
      <c r="W11">
        <v>0.88200000000000001</v>
      </c>
    </row>
    <row r="13" spans="2:27" x14ac:dyDescent="0.3">
      <c r="B13" t="s">
        <v>13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J13" t="s">
        <v>13</v>
      </c>
      <c r="K13" t="s">
        <v>3</v>
      </c>
      <c r="L13" t="s">
        <v>4</v>
      </c>
      <c r="M13" t="s">
        <v>5</v>
      </c>
      <c r="N13" t="s">
        <v>6</v>
      </c>
      <c r="O13" t="s">
        <v>7</v>
      </c>
      <c r="S13" t="s">
        <v>3</v>
      </c>
      <c r="T13" t="s">
        <v>4</v>
      </c>
      <c r="U13" t="s">
        <v>5</v>
      </c>
      <c r="V13" t="s">
        <v>6</v>
      </c>
      <c r="W13" t="s">
        <v>7</v>
      </c>
    </row>
    <row r="14" spans="2:27" x14ac:dyDescent="0.3">
      <c r="B14" t="s">
        <v>8</v>
      </c>
      <c r="C14">
        <v>16718.400000000001</v>
      </c>
      <c r="D14">
        <v>0.16209999999999999</v>
      </c>
      <c r="E14">
        <v>41421.106599999999</v>
      </c>
      <c r="F14">
        <v>28426.952799999999</v>
      </c>
      <c r="G14">
        <v>0.87070000000000003</v>
      </c>
      <c r="J14" t="s">
        <v>8</v>
      </c>
      <c r="K14">
        <v>16718.400000000001</v>
      </c>
      <c r="L14">
        <v>0.16209999999999999</v>
      </c>
      <c r="M14">
        <v>41421.106599999999</v>
      </c>
      <c r="N14">
        <v>28426.952799999999</v>
      </c>
      <c r="O14">
        <v>0.87070000000000003</v>
      </c>
      <c r="R14" t="s">
        <v>8</v>
      </c>
      <c r="S14">
        <v>16718.400000000001</v>
      </c>
      <c r="T14">
        <v>0.16209999999999999</v>
      </c>
      <c r="U14">
        <v>41421.106599999999</v>
      </c>
      <c r="V14">
        <v>28426.952799999999</v>
      </c>
      <c r="W14">
        <v>0.87070000000000003</v>
      </c>
    </row>
    <row r="15" spans="2:27" x14ac:dyDescent="0.3">
      <c r="B15" t="s">
        <v>9</v>
      </c>
      <c r="C15">
        <v>1857.6</v>
      </c>
      <c r="D15">
        <v>0.18099999999999999</v>
      </c>
      <c r="E15">
        <v>47892.007700000002</v>
      </c>
      <c r="F15">
        <v>32122.1891</v>
      </c>
      <c r="G15">
        <v>0.82669999999999999</v>
      </c>
      <c r="J15" t="s">
        <v>9</v>
      </c>
      <c r="K15">
        <v>233</v>
      </c>
      <c r="L15">
        <v>0.22469999999999901</v>
      </c>
      <c r="M15">
        <v>56902.474800000004</v>
      </c>
      <c r="N15">
        <v>37158.380599999997</v>
      </c>
      <c r="O15" s="1">
        <v>0.81820000000000004</v>
      </c>
      <c r="R15" t="s">
        <v>9</v>
      </c>
      <c r="S15">
        <v>1624.6</v>
      </c>
      <c r="T15">
        <v>0.1749</v>
      </c>
      <c r="U15">
        <v>46392.024700000002</v>
      </c>
      <c r="V15">
        <v>31397.0592</v>
      </c>
      <c r="W15" s="1">
        <v>0.82739999999999903</v>
      </c>
      <c r="Y15" t="s">
        <v>16</v>
      </c>
      <c r="AA15">
        <f>W15-O15</f>
        <v>9.1999999999989868E-3</v>
      </c>
    </row>
    <row r="16" spans="2:27" x14ac:dyDescent="0.3">
      <c r="B16" t="s">
        <v>10</v>
      </c>
      <c r="C16">
        <v>2064</v>
      </c>
      <c r="D16">
        <v>0.1797</v>
      </c>
      <c r="E16">
        <v>45852.187100000003</v>
      </c>
      <c r="F16">
        <v>31166.8406</v>
      </c>
      <c r="G16">
        <v>0.84689999999999999</v>
      </c>
      <c r="J16" t="s">
        <v>10</v>
      </c>
      <c r="K16">
        <v>242.2</v>
      </c>
      <c r="L16">
        <v>0.22449999999999901</v>
      </c>
      <c r="M16">
        <v>58422.135199999997</v>
      </c>
      <c r="N16">
        <v>36690.7114</v>
      </c>
      <c r="O16">
        <v>0.82440000000000002</v>
      </c>
      <c r="R16" t="s">
        <v>10</v>
      </c>
      <c r="S16">
        <v>1821.8</v>
      </c>
      <c r="T16">
        <v>0.17369999999999999</v>
      </c>
      <c r="U16">
        <v>43909.966200000003</v>
      </c>
      <c r="V16">
        <v>30432.007099999999</v>
      </c>
      <c r="W16">
        <v>0.84989999999999899</v>
      </c>
    </row>
    <row r="18" spans="2:27" x14ac:dyDescent="0.3">
      <c r="B18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J18" t="s">
        <v>14</v>
      </c>
      <c r="K18" t="s">
        <v>3</v>
      </c>
      <c r="L18" t="s">
        <v>4</v>
      </c>
      <c r="M18" t="s">
        <v>5</v>
      </c>
      <c r="N18" t="s">
        <v>6</v>
      </c>
      <c r="O18" t="s">
        <v>7</v>
      </c>
      <c r="S18" t="s">
        <v>3</v>
      </c>
      <c r="T18" t="s">
        <v>4</v>
      </c>
      <c r="U18" t="s">
        <v>5</v>
      </c>
      <c r="V18" t="s">
        <v>6</v>
      </c>
      <c r="W18" t="s">
        <v>7</v>
      </c>
    </row>
    <row r="19" spans="2:27" x14ac:dyDescent="0.3">
      <c r="B19" t="s">
        <v>8</v>
      </c>
      <c r="C19">
        <v>16718.400000000001</v>
      </c>
      <c r="D19">
        <v>0.16209999999999999</v>
      </c>
      <c r="E19">
        <v>41409.956899999997</v>
      </c>
      <c r="F19">
        <v>28431.9853999999</v>
      </c>
      <c r="G19">
        <v>0.87059999999999904</v>
      </c>
      <c r="J19" t="s">
        <v>8</v>
      </c>
      <c r="K19">
        <v>16718.400000000001</v>
      </c>
      <c r="L19">
        <v>0.16209999999999999</v>
      </c>
      <c r="M19">
        <v>41409.956899999997</v>
      </c>
      <c r="N19">
        <v>28431.9853999999</v>
      </c>
      <c r="O19">
        <v>0.87059999999999904</v>
      </c>
      <c r="R19" t="s">
        <v>8</v>
      </c>
      <c r="S19">
        <v>16718.400000000001</v>
      </c>
      <c r="T19">
        <v>0.16209999999999999</v>
      </c>
      <c r="U19">
        <v>41409.956899999997</v>
      </c>
      <c r="V19">
        <v>28431.9853999999</v>
      </c>
      <c r="W19">
        <v>0.87059999999999904</v>
      </c>
      <c r="Y19" t="s">
        <v>16</v>
      </c>
    </row>
    <row r="20" spans="2:27" x14ac:dyDescent="0.3">
      <c r="B20" t="s">
        <v>9</v>
      </c>
      <c r="C20">
        <v>1857.6</v>
      </c>
      <c r="D20">
        <v>0.18149999999999999</v>
      </c>
      <c r="E20">
        <v>47989.002699999997</v>
      </c>
      <c r="F20">
        <v>32198.444599999999</v>
      </c>
      <c r="G20">
        <v>0.82589999999999997</v>
      </c>
      <c r="J20" t="s">
        <v>9</v>
      </c>
      <c r="K20">
        <v>24.6</v>
      </c>
      <c r="L20">
        <v>0.4617</v>
      </c>
      <c r="M20">
        <v>79072.664900000003</v>
      </c>
      <c r="N20">
        <v>61151.521099999904</v>
      </c>
      <c r="O20" s="5">
        <v>0.55129999999999901</v>
      </c>
      <c r="R20" t="s">
        <v>9</v>
      </c>
      <c r="S20">
        <v>1833</v>
      </c>
      <c r="T20">
        <v>0.17799999999999999</v>
      </c>
      <c r="U20">
        <v>47415.993899999899</v>
      </c>
      <c r="V20">
        <v>31820.971799999999</v>
      </c>
      <c r="W20" s="5">
        <v>0.829599999999999</v>
      </c>
      <c r="Y20" t="s">
        <v>18</v>
      </c>
      <c r="AA20">
        <f>W20-O20</f>
        <v>0.27829999999999999</v>
      </c>
    </row>
    <row r="21" spans="2:27" x14ac:dyDescent="0.3">
      <c r="B21" t="s">
        <v>10</v>
      </c>
      <c r="C21">
        <v>2064</v>
      </c>
      <c r="D21">
        <v>0.18029999999999999</v>
      </c>
      <c r="E21">
        <v>45994.523999999998</v>
      </c>
      <c r="F21">
        <v>31203.5373</v>
      </c>
      <c r="G21">
        <v>0.84609999999999896</v>
      </c>
      <c r="J21" t="s">
        <v>10</v>
      </c>
      <c r="K21">
        <v>33.4</v>
      </c>
      <c r="L21">
        <v>0.77949999999999997</v>
      </c>
      <c r="M21">
        <v>113524.7844</v>
      </c>
      <c r="N21">
        <v>85556.956999999995</v>
      </c>
      <c r="O21">
        <v>0.33229999999999998</v>
      </c>
      <c r="R21" t="s">
        <v>10</v>
      </c>
      <c r="S21">
        <v>2030.6</v>
      </c>
      <c r="T21">
        <v>0.17030000000000001</v>
      </c>
      <c r="U21">
        <v>44026.7811</v>
      </c>
      <c r="V21">
        <v>30310.796399999999</v>
      </c>
      <c r="W21">
        <v>0.857899999999999</v>
      </c>
      <c r="Y21" s="1" t="s">
        <v>19</v>
      </c>
    </row>
    <row r="22" spans="2:27" x14ac:dyDescent="0.3">
      <c r="Y22" t="s">
        <v>20</v>
      </c>
    </row>
    <row r="24" spans="2:27" x14ac:dyDescent="0.3">
      <c r="H24" t="s">
        <v>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BE95-58A4-4F70-8F2B-2E1777DF7D94}">
  <dimension ref="B1:W21"/>
  <sheetViews>
    <sheetView topLeftCell="D1" zoomScale="55" zoomScaleNormal="55" workbookViewId="0">
      <selection activeCell="R18" sqref="R18:W21"/>
    </sheetView>
  </sheetViews>
  <sheetFormatPr defaultRowHeight="14.4" x14ac:dyDescent="0.3"/>
  <sheetData>
    <row r="1" spans="2:23" x14ac:dyDescent="0.3">
      <c r="B1" t="s">
        <v>0</v>
      </c>
      <c r="J1" t="s">
        <v>1</v>
      </c>
      <c r="R1" t="s">
        <v>2</v>
      </c>
    </row>
    <row r="3" spans="2:23" x14ac:dyDescent="0.3">
      <c r="B3" t="s">
        <v>11</v>
      </c>
    </row>
    <row r="5" spans="2:23" x14ac:dyDescent="0.3">
      <c r="D5" t="s">
        <v>32</v>
      </c>
    </row>
    <row r="8" spans="2:23" x14ac:dyDescent="0.3">
      <c r="B8" t="s">
        <v>12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K8" t="s">
        <v>3</v>
      </c>
      <c r="L8" t="s">
        <v>4</v>
      </c>
      <c r="M8" t="s">
        <v>5</v>
      </c>
      <c r="N8" t="s">
        <v>6</v>
      </c>
      <c r="O8" t="s">
        <v>7</v>
      </c>
    </row>
    <row r="9" spans="2:23" x14ac:dyDescent="0.3">
      <c r="B9" t="s">
        <v>8</v>
      </c>
      <c r="C9">
        <v>3611.7</v>
      </c>
      <c r="D9">
        <v>4.4359000000000002</v>
      </c>
      <c r="E9">
        <v>3741555.5526000001</v>
      </c>
      <c r="F9">
        <v>2426855.6491999999</v>
      </c>
      <c r="G9">
        <v>0.79290000000000005</v>
      </c>
      <c r="J9" t="s">
        <v>8</v>
      </c>
      <c r="K9">
        <v>3611.7</v>
      </c>
      <c r="L9">
        <v>4.4359000000000002</v>
      </c>
      <c r="M9">
        <v>3741555.5526000001</v>
      </c>
      <c r="N9">
        <v>2426855.6491999999</v>
      </c>
      <c r="O9">
        <v>0.79290000000000005</v>
      </c>
    </row>
    <row r="10" spans="2:23" x14ac:dyDescent="0.3">
      <c r="B10" s="17" t="s">
        <v>9</v>
      </c>
      <c r="C10" s="17">
        <v>401.3</v>
      </c>
      <c r="D10" s="17">
        <v>7.9078999999999997</v>
      </c>
      <c r="E10" s="17">
        <v>7020595.4818999898</v>
      </c>
      <c r="F10" s="17">
        <v>4731939.7434999999</v>
      </c>
      <c r="G10" s="17">
        <v>0.26579999999999998</v>
      </c>
      <c r="J10" t="s">
        <v>9</v>
      </c>
      <c r="K10">
        <v>200.6</v>
      </c>
      <c r="L10">
        <v>8.3224</v>
      </c>
      <c r="M10">
        <v>8151330.4744999995</v>
      </c>
      <c r="N10">
        <v>5877141.03769999</v>
      </c>
      <c r="O10">
        <v>0.26450000000000001</v>
      </c>
    </row>
    <row r="11" spans="2:23" x14ac:dyDescent="0.3">
      <c r="B11" t="s">
        <v>10</v>
      </c>
      <c r="C11">
        <v>446</v>
      </c>
      <c r="D11">
        <v>6.6943999999999999</v>
      </c>
      <c r="E11">
        <v>7619867.3160999902</v>
      </c>
      <c r="F11">
        <v>5103355.6042999998</v>
      </c>
      <c r="G11">
        <v>0.16189999999999999</v>
      </c>
      <c r="J11" t="s">
        <v>10</v>
      </c>
      <c r="K11">
        <v>216.4</v>
      </c>
      <c r="L11">
        <v>6.5030000000000001</v>
      </c>
      <c r="M11">
        <v>8349092.8345999904</v>
      </c>
      <c r="N11">
        <v>6092757.8400999997</v>
      </c>
      <c r="O11">
        <v>0.1363</v>
      </c>
    </row>
    <row r="13" spans="2:23" x14ac:dyDescent="0.3">
      <c r="B13" t="s">
        <v>33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K13" t="s">
        <v>3</v>
      </c>
      <c r="L13" t="s">
        <v>4</v>
      </c>
      <c r="M13" t="s">
        <v>5</v>
      </c>
      <c r="N13" t="s">
        <v>6</v>
      </c>
      <c r="O13" t="s">
        <v>7</v>
      </c>
      <c r="S13" t="s">
        <v>3</v>
      </c>
      <c r="T13" t="s">
        <v>4</v>
      </c>
      <c r="U13" t="s">
        <v>5</v>
      </c>
      <c r="V13" t="s">
        <v>6</v>
      </c>
      <c r="W13" t="s">
        <v>7</v>
      </c>
    </row>
    <row r="14" spans="2:23" x14ac:dyDescent="0.3">
      <c r="B14" t="s">
        <v>8</v>
      </c>
      <c r="C14">
        <v>3611.7</v>
      </c>
      <c r="D14">
        <v>4.5415000000000001</v>
      </c>
      <c r="E14">
        <v>3775938.2785</v>
      </c>
      <c r="F14">
        <v>2434391.25</v>
      </c>
      <c r="G14">
        <v>0.78910000000000002</v>
      </c>
      <c r="J14" t="s">
        <v>8</v>
      </c>
      <c r="K14">
        <v>2889.4</v>
      </c>
      <c r="L14">
        <v>3.6246999999999998</v>
      </c>
      <c r="M14">
        <v>3017393.0950999898</v>
      </c>
      <c r="N14">
        <v>1945658.5443</v>
      </c>
      <c r="O14">
        <v>0.63109999999999999</v>
      </c>
      <c r="R14" t="s">
        <v>8</v>
      </c>
      <c r="S14">
        <v>3611.7</v>
      </c>
      <c r="T14">
        <v>4.5415000000000001</v>
      </c>
      <c r="U14">
        <v>3775938.2790000001</v>
      </c>
      <c r="V14">
        <v>2434391.25</v>
      </c>
      <c r="W14">
        <v>0.78910000000000002</v>
      </c>
    </row>
    <row r="15" spans="2:23" x14ac:dyDescent="0.3">
      <c r="B15" s="17" t="s">
        <v>9</v>
      </c>
      <c r="C15" s="17">
        <v>401.3</v>
      </c>
      <c r="D15" s="17">
        <v>7.87889999999999</v>
      </c>
      <c r="E15" s="17">
        <v>7024610.0992000001</v>
      </c>
      <c r="F15" s="17">
        <v>4739176.84469999</v>
      </c>
      <c r="G15" s="17">
        <v>0.26519999999999999</v>
      </c>
      <c r="J15" t="s">
        <v>9</v>
      </c>
      <c r="K15">
        <v>1.6</v>
      </c>
      <c r="L15">
        <v>4.5823</v>
      </c>
      <c r="M15">
        <v>1226795.3838</v>
      </c>
      <c r="N15">
        <v>1176705.1973999999</v>
      </c>
      <c r="O15">
        <v>-43.9255</v>
      </c>
      <c r="R15" t="s">
        <v>9</v>
      </c>
      <c r="S15">
        <v>399.7</v>
      </c>
      <c r="T15">
        <v>7.8939000000000004</v>
      </c>
      <c r="U15">
        <v>7038008.949</v>
      </c>
      <c r="V15">
        <v>4753079.682</v>
      </c>
      <c r="W15">
        <v>0.26429999999999998</v>
      </c>
    </row>
    <row r="16" spans="2:23" x14ac:dyDescent="0.3">
      <c r="B16" t="s">
        <v>10</v>
      </c>
      <c r="C16">
        <v>446</v>
      </c>
      <c r="D16">
        <v>6.8003</v>
      </c>
      <c r="E16">
        <v>7666704.7692</v>
      </c>
      <c r="F16">
        <v>5141774.2081000004</v>
      </c>
      <c r="G16">
        <v>0.1517</v>
      </c>
      <c r="J16" t="s">
        <v>10</v>
      </c>
      <c r="K16">
        <v>1.6</v>
      </c>
      <c r="L16">
        <v>1.1619999999999999</v>
      </c>
      <c r="M16">
        <v>858856.85969999898</v>
      </c>
      <c r="N16">
        <v>787393.12239999999</v>
      </c>
      <c r="O16">
        <v>0.18</v>
      </c>
      <c r="R16" t="s">
        <v>10</v>
      </c>
      <c r="S16">
        <v>444</v>
      </c>
      <c r="T16">
        <v>6.8246000000000002</v>
      </c>
      <c r="U16">
        <v>7683576.449</v>
      </c>
      <c r="V16">
        <v>5160649.0410000002</v>
      </c>
      <c r="W16">
        <v>0.15060000000000001</v>
      </c>
    </row>
    <row r="18" spans="2:23" x14ac:dyDescent="0.3">
      <c r="B18" s="17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K18" t="s">
        <v>3</v>
      </c>
      <c r="L18" t="s">
        <v>4</v>
      </c>
      <c r="M18" t="s">
        <v>5</v>
      </c>
      <c r="N18" t="s">
        <v>6</v>
      </c>
      <c r="O18" t="s">
        <v>7</v>
      </c>
      <c r="S18" t="s">
        <v>3</v>
      </c>
      <c r="T18" t="s">
        <v>4</v>
      </c>
      <c r="U18" t="s">
        <v>5</v>
      </c>
      <c r="V18" t="s">
        <v>6</v>
      </c>
      <c r="W18" t="s">
        <v>7</v>
      </c>
    </row>
    <row r="19" spans="2:23" x14ac:dyDescent="0.3">
      <c r="B19" t="s">
        <v>8</v>
      </c>
      <c r="C19">
        <v>3611.7</v>
      </c>
      <c r="D19">
        <v>4.5190000000000001</v>
      </c>
      <c r="E19">
        <v>3772238.8974000001</v>
      </c>
      <c r="F19">
        <v>2431785.8969999999</v>
      </c>
      <c r="G19">
        <v>0.78949999999999998</v>
      </c>
      <c r="J19" t="s">
        <v>8</v>
      </c>
      <c r="K19">
        <v>3611.7</v>
      </c>
      <c r="L19">
        <v>4.5190000000000001</v>
      </c>
      <c r="M19">
        <v>3772238.8974000001</v>
      </c>
      <c r="N19">
        <v>2431785.8969999999</v>
      </c>
      <c r="O19">
        <v>0.78949999999999998</v>
      </c>
      <c r="R19" t="s">
        <v>8</v>
      </c>
      <c r="S19">
        <v>3611.7</v>
      </c>
      <c r="T19">
        <v>4.5190000000000001</v>
      </c>
      <c r="U19">
        <v>3772238.8974000001</v>
      </c>
      <c r="V19">
        <v>2431785.8969999999</v>
      </c>
      <c r="W19">
        <v>0.78949999999999998</v>
      </c>
    </row>
    <row r="20" spans="2:23" x14ac:dyDescent="0.3">
      <c r="B20" s="17" t="s">
        <v>9</v>
      </c>
      <c r="C20" s="17">
        <v>401.3</v>
      </c>
      <c r="D20" s="17">
        <v>7.9043000000000001</v>
      </c>
      <c r="E20" s="17">
        <v>7003919.6168</v>
      </c>
      <c r="F20" s="17">
        <v>4737312.6979999999</v>
      </c>
      <c r="G20" s="17">
        <v>0.26939999999999997</v>
      </c>
      <c r="J20" t="s">
        <v>9</v>
      </c>
      <c r="K20">
        <v>388.2</v>
      </c>
      <c r="L20">
        <v>7.9412000000000003</v>
      </c>
      <c r="M20">
        <v>7042604.7658000002</v>
      </c>
      <c r="N20">
        <v>4769335.9925999902</v>
      </c>
      <c r="O20">
        <v>0.21740000000000001</v>
      </c>
      <c r="R20" t="s">
        <v>9</v>
      </c>
      <c r="S20">
        <v>13.1</v>
      </c>
      <c r="T20">
        <v>7.1726000000000001</v>
      </c>
      <c r="U20">
        <v>5556022.2570000002</v>
      </c>
      <c r="V20">
        <v>3829719.1490999898</v>
      </c>
      <c r="W20">
        <v>0.76459999999999995</v>
      </c>
    </row>
    <row r="21" spans="2:23" x14ac:dyDescent="0.3">
      <c r="B21" t="s">
        <v>10</v>
      </c>
      <c r="C21">
        <v>446</v>
      </c>
      <c r="D21">
        <v>6.8898999999999999</v>
      </c>
      <c r="E21">
        <v>7656707.4136999901</v>
      </c>
      <c r="F21">
        <v>5137810.8506999901</v>
      </c>
      <c r="G21">
        <v>0.15379999999999999</v>
      </c>
      <c r="J21" t="s">
        <v>10</v>
      </c>
      <c r="K21">
        <v>436.6</v>
      </c>
      <c r="L21">
        <v>6.9592999999999998</v>
      </c>
      <c r="M21">
        <v>7688377.0363999996</v>
      </c>
      <c r="N21">
        <v>5152131.2844000002</v>
      </c>
      <c r="O21">
        <v>0.12590000000000001</v>
      </c>
      <c r="R21" t="s">
        <v>10</v>
      </c>
      <c r="S21">
        <v>9.4</v>
      </c>
      <c r="T21">
        <v>3.6369999999999898</v>
      </c>
      <c r="U21">
        <v>5772111.5844000001</v>
      </c>
      <c r="V21">
        <v>4399415.0264999997</v>
      </c>
      <c r="W21">
        <v>0.75239999999999996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9722-96AB-432B-AE62-599B8B21B293}">
  <dimension ref="B1:S21"/>
  <sheetViews>
    <sheetView zoomScale="85" zoomScaleNormal="85" workbookViewId="0">
      <selection activeCell="R33" sqref="R33"/>
    </sheetView>
  </sheetViews>
  <sheetFormatPr defaultRowHeight="14.4" x14ac:dyDescent="0.3"/>
  <sheetData>
    <row r="1" spans="2:19" x14ac:dyDescent="0.3">
      <c r="B1" t="s">
        <v>0</v>
      </c>
      <c r="J1" t="s">
        <v>1</v>
      </c>
      <c r="R1" t="s">
        <v>2</v>
      </c>
    </row>
    <row r="3" spans="2:19" x14ac:dyDescent="0.3">
      <c r="B3" t="s">
        <v>11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K3" t="s">
        <v>3</v>
      </c>
      <c r="L3" t="s">
        <v>4</v>
      </c>
      <c r="M3" t="s">
        <v>5</v>
      </c>
      <c r="N3" t="s">
        <v>6</v>
      </c>
      <c r="O3" t="s">
        <v>7</v>
      </c>
    </row>
    <row r="4" spans="2:19" x14ac:dyDescent="0.3">
      <c r="B4" t="s">
        <v>8</v>
      </c>
      <c r="C4">
        <v>152537.4</v>
      </c>
      <c r="D4">
        <v>0.60449999999999904</v>
      </c>
      <c r="E4">
        <v>1774.1815999999999</v>
      </c>
      <c r="F4">
        <v>1160.3926999999901</v>
      </c>
      <c r="G4">
        <v>0.62629999999999997</v>
      </c>
      <c r="J4" t="s">
        <v>8</v>
      </c>
      <c r="K4">
        <v>152537.4</v>
      </c>
      <c r="L4">
        <v>0.60449999999999904</v>
      </c>
      <c r="M4">
        <v>1774.1815999999999</v>
      </c>
      <c r="N4">
        <v>1160.3926999999901</v>
      </c>
      <c r="O4">
        <v>0.62629999999999997</v>
      </c>
    </row>
    <row r="5" spans="2:19" x14ac:dyDescent="0.3">
      <c r="B5" t="s">
        <v>9</v>
      </c>
      <c r="C5">
        <v>16948.599999999999</v>
      </c>
      <c r="D5">
        <v>0.61470000000000002</v>
      </c>
      <c r="E5">
        <v>1895.10489999999</v>
      </c>
      <c r="F5">
        <v>1193.6968999999999</v>
      </c>
      <c r="G5">
        <v>0.57309999999999905</v>
      </c>
      <c r="J5" t="s">
        <v>9</v>
      </c>
      <c r="K5">
        <v>1692.2</v>
      </c>
      <c r="L5">
        <v>0.65820000000000001</v>
      </c>
      <c r="M5">
        <v>2771.3123999999998</v>
      </c>
      <c r="N5">
        <v>1692.1261999999999</v>
      </c>
      <c r="O5">
        <v>0.53979999999999995</v>
      </c>
    </row>
    <row r="6" spans="2:19" x14ac:dyDescent="0.3">
      <c r="B6" t="s">
        <v>10</v>
      </c>
      <c r="C6">
        <v>18832</v>
      </c>
      <c r="D6">
        <v>0.60409999999999997</v>
      </c>
      <c r="E6">
        <v>1957.3897999999999</v>
      </c>
      <c r="F6">
        <v>1205.9322999999999</v>
      </c>
      <c r="G6">
        <v>0.55130000000000001</v>
      </c>
      <c r="J6" t="s">
        <v>10</v>
      </c>
      <c r="K6">
        <v>1892</v>
      </c>
      <c r="L6">
        <v>0.69240000000000002</v>
      </c>
      <c r="M6">
        <v>3049.4805000000001</v>
      </c>
      <c r="N6">
        <v>1756.0057999999999</v>
      </c>
      <c r="O6">
        <v>0.47109999999999902</v>
      </c>
    </row>
    <row r="8" spans="2:19" x14ac:dyDescent="0.3">
      <c r="B8" t="s">
        <v>34</v>
      </c>
      <c r="J8" t="s">
        <v>34</v>
      </c>
      <c r="R8" t="s">
        <v>34</v>
      </c>
    </row>
    <row r="9" spans="2:19" x14ac:dyDescent="0.3">
      <c r="C9" t="s">
        <v>35</v>
      </c>
      <c r="K9" t="s">
        <v>35</v>
      </c>
      <c r="S9" t="s">
        <v>35</v>
      </c>
    </row>
    <row r="13" spans="2:19" x14ac:dyDescent="0.3">
      <c r="B13" t="s">
        <v>36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K13" t="s">
        <v>3</v>
      </c>
      <c r="L13" t="s">
        <v>4</v>
      </c>
      <c r="M13" t="s">
        <v>5</v>
      </c>
      <c r="N13" t="s">
        <v>6</v>
      </c>
      <c r="O13" t="s">
        <v>7</v>
      </c>
    </row>
    <row r="14" spans="2:19" x14ac:dyDescent="0.3">
      <c r="B14" t="s">
        <v>8</v>
      </c>
      <c r="C14">
        <v>152537.4</v>
      </c>
      <c r="D14">
        <v>0.60560000000000003</v>
      </c>
      <c r="E14">
        <v>1774.1351</v>
      </c>
      <c r="F14">
        <v>1160.4704999999999</v>
      </c>
      <c r="G14">
        <v>0.62619999999999998</v>
      </c>
      <c r="J14" t="s">
        <v>8</v>
      </c>
      <c r="K14">
        <v>152537.4</v>
      </c>
      <c r="L14">
        <v>0.60560000000000003</v>
      </c>
      <c r="M14">
        <v>1774.1351</v>
      </c>
      <c r="N14">
        <v>1160.4704999999999</v>
      </c>
      <c r="O14">
        <v>0.62619999999999998</v>
      </c>
    </row>
    <row r="15" spans="2:19" x14ac:dyDescent="0.3">
      <c r="B15" t="s">
        <v>9</v>
      </c>
      <c r="C15">
        <v>16948.599999999999</v>
      </c>
      <c r="D15">
        <v>0.6149</v>
      </c>
      <c r="E15">
        <v>1891.6841999999899</v>
      </c>
      <c r="F15">
        <v>1193.5409</v>
      </c>
      <c r="G15">
        <v>0.57469999999999899</v>
      </c>
      <c r="J15" t="s">
        <v>9</v>
      </c>
      <c r="K15">
        <v>435.5</v>
      </c>
      <c r="L15">
        <v>0.58950000000000002</v>
      </c>
      <c r="M15">
        <v>4173.1270999999997</v>
      </c>
      <c r="N15">
        <v>2618.1664999999998</v>
      </c>
      <c r="O15">
        <v>0.5323</v>
      </c>
    </row>
    <row r="16" spans="2:19" x14ac:dyDescent="0.3">
      <c r="B16" t="s">
        <v>10</v>
      </c>
      <c r="C16">
        <v>18832</v>
      </c>
      <c r="D16">
        <v>0.60529999999999995</v>
      </c>
      <c r="E16">
        <v>1958.5450000000001</v>
      </c>
      <c r="F16">
        <v>1206.4586999999899</v>
      </c>
      <c r="G16">
        <v>0.55079999999999996</v>
      </c>
      <c r="J16" t="s">
        <v>10</v>
      </c>
      <c r="K16">
        <v>517.9</v>
      </c>
      <c r="L16">
        <v>0.67300000000000004</v>
      </c>
      <c r="M16">
        <v>4727.9152000000004</v>
      </c>
      <c r="N16">
        <v>2843.4901</v>
      </c>
      <c r="O16">
        <v>0.35820000000000002</v>
      </c>
    </row>
    <row r="18" spans="2:15" x14ac:dyDescent="0.3">
      <c r="B18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K18" t="s">
        <v>3</v>
      </c>
      <c r="L18" t="s">
        <v>4</v>
      </c>
      <c r="M18" t="s">
        <v>5</v>
      </c>
      <c r="N18" t="s">
        <v>6</v>
      </c>
      <c r="O18" t="s">
        <v>7</v>
      </c>
    </row>
    <row r="19" spans="2:15" x14ac:dyDescent="0.3">
      <c r="B19" t="s">
        <v>8</v>
      </c>
      <c r="C19">
        <v>152537.4</v>
      </c>
      <c r="D19">
        <v>0.60489999999999999</v>
      </c>
      <c r="E19">
        <v>1773.5389</v>
      </c>
      <c r="F19">
        <v>1160.2295999999999</v>
      </c>
      <c r="G19">
        <v>0.62660000000000005</v>
      </c>
      <c r="J19" t="s">
        <v>8</v>
      </c>
      <c r="K19">
        <v>152537.4</v>
      </c>
      <c r="L19">
        <v>0.60489999999999999</v>
      </c>
      <c r="M19">
        <v>1773.5389</v>
      </c>
      <c r="N19">
        <v>1160.2295999999999</v>
      </c>
      <c r="O19">
        <v>0.62660000000000005</v>
      </c>
    </row>
    <row r="20" spans="2:15" x14ac:dyDescent="0.3">
      <c r="B20" t="s">
        <v>9</v>
      </c>
      <c r="C20">
        <v>16948.599999999999</v>
      </c>
      <c r="D20">
        <v>0.61509999999999998</v>
      </c>
      <c r="E20">
        <v>1896.53699999999</v>
      </c>
      <c r="F20">
        <v>1194.0726</v>
      </c>
      <c r="G20">
        <v>0.57230000000000003</v>
      </c>
      <c r="J20" t="s">
        <v>9</v>
      </c>
      <c r="K20">
        <v>1404.9</v>
      </c>
      <c r="L20">
        <v>0.60199999999999998</v>
      </c>
      <c r="M20">
        <v>2631.6545999999998</v>
      </c>
      <c r="N20">
        <v>1471.0984000000001</v>
      </c>
      <c r="O20">
        <v>0.55509999999999904</v>
      </c>
    </row>
    <row r="21" spans="2:15" x14ac:dyDescent="0.3">
      <c r="B21" t="s">
        <v>10</v>
      </c>
      <c r="C21">
        <v>18832</v>
      </c>
      <c r="D21">
        <v>0.60470000000000002</v>
      </c>
      <c r="E21">
        <v>1957.6405</v>
      </c>
      <c r="F21">
        <v>1206.4589000000001</v>
      </c>
      <c r="G21">
        <v>0.55130000000000001</v>
      </c>
      <c r="J21" t="s">
        <v>10</v>
      </c>
      <c r="K21">
        <v>1573.1</v>
      </c>
      <c r="L21">
        <v>0.62709999999999899</v>
      </c>
      <c r="M21">
        <v>2604.6767</v>
      </c>
      <c r="N21">
        <v>1455.5520999999901</v>
      </c>
      <c r="O21">
        <v>0.43290000000000001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sberbank-russian-housing</vt:lpstr>
      <vt:lpstr>house-preices-advanced</vt:lpstr>
      <vt:lpstr>CaliforniaHousing</vt:lpstr>
      <vt:lpstr>santander-value</vt:lpstr>
      <vt:lpstr>allstate-claims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Georgii Nigmatulin</dc:creator>
  <cp:lastModifiedBy>Georgii Nigmatulin</cp:lastModifiedBy>
  <dcterms:created xsi:type="dcterms:W3CDTF">2015-06-05T18:17:20Z</dcterms:created>
  <dcterms:modified xsi:type="dcterms:W3CDTF">2021-11-17T11:54:48Z</dcterms:modified>
</cp:coreProperties>
</file>