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6.xml" ContentType="application/vnd.ms-excel.person+xml"/>
  <Override PartName="/xl/persons/person11.xml" ContentType="application/vnd.ms-excel.person+xml"/>
  <Override PartName="/xl/persons/person14.xml" ContentType="application/vnd.ms-excel.person+xml"/>
  <Override PartName="/xl/persons/person0.xml" ContentType="application/vnd.ms-excel.person+xml"/>
  <Override PartName="/xl/persons/person5.xml" ContentType="application/vnd.ms-excel.person+xml"/>
  <Override PartName="/xl/persons/person10.xml" ContentType="application/vnd.ms-excel.person+xml"/>
  <Override PartName="/xl/persons/person8.xml" ContentType="application/vnd.ms-excel.person+xml"/>
  <Override PartName="/xl/persons/person12.xml" ContentType="application/vnd.ms-excel.person+xml"/>
  <Override PartName="/xl/persons/person3.xml" ContentType="application/vnd.ms-excel.person+xml"/>
  <Override PartName="/xl/persons/person16.xml" ContentType="application/vnd.ms-excel.person+xml"/>
  <Override PartName="/xl/persons/person7.xml" ContentType="application/vnd.ms-excel.person+xml"/>
  <Override PartName="/xl/persons/person13.xml" ContentType="application/vnd.ms-excel.person+xml"/>
  <Override PartName="/xl/persons/person2.xml" ContentType="application/vnd.ms-excel.person+xml"/>
  <Override PartName="/xl/persons/person15.xml" ContentType="application/vnd.ms-excel.person+xml"/>
  <Override PartName="/xl/persons/person9.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d.docs.live.net/b012c729d257bd75/Documents/"/>
    </mc:Choice>
  </mc:AlternateContent>
  <xr:revisionPtr revIDLastSave="322" documentId="13_ncr:1_{C005B17D-9B0A-4B91-A4AA-38C48CC65183}" xr6:coauthVersionLast="47" xr6:coauthVersionMax="47" xr10:uidLastSave="{88802A95-6773-4CDF-AD9A-86E82B4814CA}"/>
  <bookViews>
    <workbookView xWindow="38290" yWindow="-110" windowWidth="38620" windowHeight="21100" xr2:uid="{00000000-000D-0000-FFFF-FFFF00000000}"/>
  </bookViews>
  <sheets>
    <sheet name="Playlist 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 l="1"/>
  <c r="H1202" i="1" l="1"/>
  <c r="H1203" i="1" s="1"/>
  <c r="K1194" i="1"/>
  <c r="M1194" i="1" s="1"/>
  <c r="K1195" i="1"/>
  <c r="M1195" i="1" s="1"/>
  <c r="K1196" i="1"/>
  <c r="M1196" i="1" s="1"/>
  <c r="K1197" i="1"/>
  <c r="M1197" i="1" s="1"/>
  <c r="K1198" i="1"/>
  <c r="M1198" i="1" s="1"/>
  <c r="K1199" i="1"/>
  <c r="M1199" i="1" s="1"/>
  <c r="K1200" i="1"/>
  <c r="M1200" i="1" s="1"/>
  <c r="K1201" i="1"/>
  <c r="M1201" i="1" s="1"/>
  <c r="K1122" i="1"/>
  <c r="M1122" i="1" s="1"/>
  <c r="K1123" i="1"/>
  <c r="M1123" i="1" s="1"/>
  <c r="K1124" i="1"/>
  <c r="M1124" i="1" s="1"/>
  <c r="K1125" i="1"/>
  <c r="M1125" i="1" s="1"/>
  <c r="K1126" i="1"/>
  <c r="M1126" i="1" s="1"/>
  <c r="K1127" i="1"/>
  <c r="M1127" i="1" s="1"/>
  <c r="K1128" i="1"/>
  <c r="M1128" i="1" s="1"/>
  <c r="K1129" i="1"/>
  <c r="M1129" i="1" s="1"/>
  <c r="K1130" i="1"/>
  <c r="M1130" i="1" s="1"/>
  <c r="K1131" i="1"/>
  <c r="M1131" i="1" s="1"/>
  <c r="K1132" i="1"/>
  <c r="M1132" i="1" s="1"/>
  <c r="K1133" i="1"/>
  <c r="M1133" i="1" s="1"/>
  <c r="K1134" i="1"/>
  <c r="M1134" i="1" s="1"/>
  <c r="K1135" i="1"/>
  <c r="M1135" i="1" s="1"/>
  <c r="K1136" i="1"/>
  <c r="M1136" i="1" s="1"/>
  <c r="K1137" i="1"/>
  <c r="M1137" i="1" s="1"/>
  <c r="K1138" i="1"/>
  <c r="M1138" i="1" s="1"/>
  <c r="K1139" i="1"/>
  <c r="M1139" i="1" s="1"/>
  <c r="K1140" i="1"/>
  <c r="M1140" i="1" s="1"/>
  <c r="K1141" i="1"/>
  <c r="M1141" i="1" s="1"/>
  <c r="K1142" i="1"/>
  <c r="M1142" i="1" s="1"/>
  <c r="K1143" i="1"/>
  <c r="M1143" i="1" s="1"/>
  <c r="K1144" i="1"/>
  <c r="M1144" i="1" s="1"/>
  <c r="K1145" i="1"/>
  <c r="M1145" i="1" s="1"/>
  <c r="K1146" i="1"/>
  <c r="M1146" i="1" s="1"/>
  <c r="K1147" i="1"/>
  <c r="M1147" i="1" s="1"/>
  <c r="K1148" i="1"/>
  <c r="M1148" i="1" s="1"/>
  <c r="K1149" i="1"/>
  <c r="M1149" i="1" s="1"/>
  <c r="K1150" i="1"/>
  <c r="M1150" i="1" s="1"/>
  <c r="K1151" i="1"/>
  <c r="M1151" i="1" s="1"/>
  <c r="K1152" i="1"/>
  <c r="M1152" i="1" s="1"/>
  <c r="K1153" i="1"/>
  <c r="M1153" i="1" s="1"/>
  <c r="K1154" i="1"/>
  <c r="M1154" i="1" s="1"/>
  <c r="K1155" i="1"/>
  <c r="M1155" i="1" s="1"/>
  <c r="K1156" i="1"/>
  <c r="M1156" i="1" s="1"/>
  <c r="K1157" i="1"/>
  <c r="M1157" i="1" s="1"/>
  <c r="K1158" i="1"/>
  <c r="M1158" i="1" s="1"/>
  <c r="K1159" i="1"/>
  <c r="M1159" i="1" s="1"/>
  <c r="K1160" i="1"/>
  <c r="M1160" i="1" s="1"/>
  <c r="K1161" i="1"/>
  <c r="M1161" i="1" s="1"/>
  <c r="K1162" i="1"/>
  <c r="M1162" i="1" s="1"/>
  <c r="K1163" i="1"/>
  <c r="M1163" i="1" s="1"/>
  <c r="K1164" i="1"/>
  <c r="M1164" i="1" s="1"/>
  <c r="K1165" i="1"/>
  <c r="M1165" i="1" s="1"/>
  <c r="K1166" i="1"/>
  <c r="M1166" i="1" s="1"/>
  <c r="K1167" i="1"/>
  <c r="M1167" i="1" s="1"/>
  <c r="K1168" i="1"/>
  <c r="M1168" i="1" s="1"/>
  <c r="K1169" i="1"/>
  <c r="M1169" i="1" s="1"/>
  <c r="K1170" i="1"/>
  <c r="M1170" i="1" s="1"/>
  <c r="K1171" i="1"/>
  <c r="M1171" i="1" s="1"/>
  <c r="K1172" i="1"/>
  <c r="M1172" i="1" s="1"/>
  <c r="K1173" i="1"/>
  <c r="M1173" i="1" s="1"/>
  <c r="K1174" i="1"/>
  <c r="M1174" i="1" s="1"/>
  <c r="K1175" i="1"/>
  <c r="M1175" i="1" s="1"/>
  <c r="K1176" i="1"/>
  <c r="M1176" i="1" s="1"/>
  <c r="K1177" i="1"/>
  <c r="M1177" i="1" s="1"/>
  <c r="K1178" i="1"/>
  <c r="M1178" i="1" s="1"/>
  <c r="K1179" i="1"/>
  <c r="M1179" i="1" s="1"/>
  <c r="K1180" i="1"/>
  <c r="M1180" i="1" s="1"/>
  <c r="K1181" i="1"/>
  <c r="M1181" i="1" s="1"/>
  <c r="K1182" i="1"/>
  <c r="M1182" i="1" s="1"/>
  <c r="K1183" i="1"/>
  <c r="M1183" i="1" s="1"/>
  <c r="K1184" i="1"/>
  <c r="M1184" i="1" s="1"/>
  <c r="K1185" i="1"/>
  <c r="M1185" i="1" s="1"/>
  <c r="K1186" i="1"/>
  <c r="M1186" i="1" s="1"/>
  <c r="K1187" i="1"/>
  <c r="M1187" i="1" s="1"/>
  <c r="K1188" i="1"/>
  <c r="M1188" i="1" s="1"/>
  <c r="K1189" i="1"/>
  <c r="M1189" i="1" s="1"/>
  <c r="K1190" i="1"/>
  <c r="M1190" i="1" s="1"/>
  <c r="K1191" i="1"/>
  <c r="M1191" i="1" s="1"/>
  <c r="K1192" i="1"/>
  <c r="M1192" i="1" s="1"/>
  <c r="K1193" i="1"/>
  <c r="M1193" i="1" s="1"/>
  <c r="K1045" i="1"/>
  <c r="M1045" i="1" s="1"/>
  <c r="K1046" i="1"/>
  <c r="M1046" i="1" s="1"/>
  <c r="K1047" i="1"/>
  <c r="M1047" i="1" s="1"/>
  <c r="K1048" i="1"/>
  <c r="M1048" i="1" s="1"/>
  <c r="K1049" i="1"/>
  <c r="M1049" i="1" s="1"/>
  <c r="K1050" i="1"/>
  <c r="M1050" i="1" s="1"/>
  <c r="K1051" i="1"/>
  <c r="M1051" i="1" s="1"/>
  <c r="K1052" i="1"/>
  <c r="M1052" i="1" s="1"/>
  <c r="K1053" i="1"/>
  <c r="M1053" i="1" s="1"/>
  <c r="K1054" i="1"/>
  <c r="M1054" i="1" s="1"/>
  <c r="K1055" i="1"/>
  <c r="M1055" i="1" s="1"/>
  <c r="K1056" i="1"/>
  <c r="M1056" i="1" s="1"/>
  <c r="K1057" i="1"/>
  <c r="M1057" i="1" s="1"/>
  <c r="K1058" i="1"/>
  <c r="M1058" i="1" s="1"/>
  <c r="K1059" i="1"/>
  <c r="M1059" i="1" s="1"/>
  <c r="K1060" i="1"/>
  <c r="M1060" i="1" s="1"/>
  <c r="K1061" i="1"/>
  <c r="M1061" i="1" s="1"/>
  <c r="K1062" i="1"/>
  <c r="M1062" i="1" s="1"/>
  <c r="K1063" i="1"/>
  <c r="M1063" i="1" s="1"/>
  <c r="K1064" i="1"/>
  <c r="M1064" i="1" s="1"/>
  <c r="K1065" i="1"/>
  <c r="M1065" i="1" s="1"/>
  <c r="K1066" i="1"/>
  <c r="M1066" i="1" s="1"/>
  <c r="K1067" i="1"/>
  <c r="M1067" i="1" s="1"/>
  <c r="K1068" i="1"/>
  <c r="M1068" i="1" s="1"/>
  <c r="K1069" i="1"/>
  <c r="M1069" i="1" s="1"/>
  <c r="K1070" i="1"/>
  <c r="M1070" i="1" s="1"/>
  <c r="K1071" i="1"/>
  <c r="M1071" i="1" s="1"/>
  <c r="K1072" i="1"/>
  <c r="M1072" i="1" s="1"/>
  <c r="K1073" i="1"/>
  <c r="M1073" i="1" s="1"/>
  <c r="K1074" i="1"/>
  <c r="M1074" i="1" s="1"/>
  <c r="K1075" i="1"/>
  <c r="M1075" i="1" s="1"/>
  <c r="K1076" i="1"/>
  <c r="M1076" i="1" s="1"/>
  <c r="K1077" i="1"/>
  <c r="M1077" i="1" s="1"/>
  <c r="K1078" i="1"/>
  <c r="M1078" i="1" s="1"/>
  <c r="K1079" i="1"/>
  <c r="M1079" i="1" s="1"/>
  <c r="K1080" i="1"/>
  <c r="M1080" i="1" s="1"/>
  <c r="K1081" i="1"/>
  <c r="M1081" i="1" s="1"/>
  <c r="K1082" i="1"/>
  <c r="M1082" i="1" s="1"/>
  <c r="K1083" i="1"/>
  <c r="M1083" i="1" s="1"/>
  <c r="K1084" i="1"/>
  <c r="M1084" i="1" s="1"/>
  <c r="K1085" i="1"/>
  <c r="M1085" i="1" s="1"/>
  <c r="K1086" i="1"/>
  <c r="M1086" i="1" s="1"/>
  <c r="K1087" i="1"/>
  <c r="M1087" i="1" s="1"/>
  <c r="K1088" i="1"/>
  <c r="M1088" i="1" s="1"/>
  <c r="K1089" i="1"/>
  <c r="M1089" i="1" s="1"/>
  <c r="K1090" i="1"/>
  <c r="M1090" i="1" s="1"/>
  <c r="K1091" i="1"/>
  <c r="M1091" i="1" s="1"/>
  <c r="K1092" i="1"/>
  <c r="M1092" i="1" s="1"/>
  <c r="K1093" i="1"/>
  <c r="M1093" i="1" s="1"/>
  <c r="K1094" i="1"/>
  <c r="M1094" i="1" s="1"/>
  <c r="K1095" i="1"/>
  <c r="M1095" i="1" s="1"/>
  <c r="K1096" i="1"/>
  <c r="M1096" i="1" s="1"/>
  <c r="K1097" i="1"/>
  <c r="M1097" i="1" s="1"/>
  <c r="K1098" i="1"/>
  <c r="M1098" i="1" s="1"/>
  <c r="K1099" i="1"/>
  <c r="M1099" i="1" s="1"/>
  <c r="K1100" i="1"/>
  <c r="M1100" i="1" s="1"/>
  <c r="K1101" i="1"/>
  <c r="M1101" i="1" s="1"/>
  <c r="K1102" i="1"/>
  <c r="M1102" i="1" s="1"/>
  <c r="K1103" i="1"/>
  <c r="M1103" i="1" s="1"/>
  <c r="K1104" i="1"/>
  <c r="M1104" i="1" s="1"/>
  <c r="K1105" i="1"/>
  <c r="M1105" i="1" s="1"/>
  <c r="K1106" i="1"/>
  <c r="M1106" i="1" s="1"/>
  <c r="K1107" i="1"/>
  <c r="M1107" i="1" s="1"/>
  <c r="K1108" i="1"/>
  <c r="M1108" i="1" s="1"/>
  <c r="K1109" i="1"/>
  <c r="M1109" i="1" s="1"/>
  <c r="K1110" i="1"/>
  <c r="M1110" i="1" s="1"/>
  <c r="K1111" i="1"/>
  <c r="M1111" i="1" s="1"/>
  <c r="K1112" i="1"/>
  <c r="M1112" i="1" s="1"/>
  <c r="K1113" i="1"/>
  <c r="M1113" i="1" s="1"/>
  <c r="K1114" i="1"/>
  <c r="M1114" i="1" s="1"/>
  <c r="K1115" i="1"/>
  <c r="M1115" i="1" s="1"/>
  <c r="K1116" i="1"/>
  <c r="M1116" i="1" s="1"/>
  <c r="K1117" i="1"/>
  <c r="M1117" i="1" s="1"/>
  <c r="K1118" i="1"/>
  <c r="M1118" i="1" s="1"/>
  <c r="K1119" i="1"/>
  <c r="M1119" i="1" s="1"/>
  <c r="K1120" i="1"/>
  <c r="M1120" i="1" s="1"/>
  <c r="K1121" i="1"/>
  <c r="M1121" i="1" s="1"/>
  <c r="K1035" i="1"/>
  <c r="M1035" i="1" s="1"/>
  <c r="K1036" i="1"/>
  <c r="M1036" i="1" s="1"/>
  <c r="K1037" i="1"/>
  <c r="M1037" i="1" s="1"/>
  <c r="K1038" i="1"/>
  <c r="M1038" i="1" s="1"/>
  <c r="K1039" i="1"/>
  <c r="M1039" i="1" s="1"/>
  <c r="K1040" i="1"/>
  <c r="M1040" i="1" s="1"/>
  <c r="K1041" i="1"/>
  <c r="M1041" i="1" s="1"/>
  <c r="K1042" i="1"/>
  <c r="M1042" i="1" s="1"/>
  <c r="K1043" i="1"/>
  <c r="M1043" i="1" s="1"/>
  <c r="K1044" i="1"/>
  <c r="M1044" i="1" s="1"/>
  <c r="K917" i="1"/>
  <c r="M917" i="1" s="1"/>
  <c r="K918" i="1"/>
  <c r="M918" i="1" s="1"/>
  <c r="K919" i="1"/>
  <c r="M919" i="1" s="1"/>
  <c r="K920" i="1"/>
  <c r="M920" i="1" s="1"/>
  <c r="K921" i="1"/>
  <c r="M921" i="1" s="1"/>
  <c r="K922" i="1"/>
  <c r="M922" i="1" s="1"/>
  <c r="K923" i="1"/>
  <c r="M923" i="1" s="1"/>
  <c r="K924" i="1"/>
  <c r="M924" i="1" s="1"/>
  <c r="K925" i="1"/>
  <c r="M925" i="1" s="1"/>
  <c r="K926" i="1"/>
  <c r="M926" i="1" s="1"/>
  <c r="K927" i="1"/>
  <c r="M927" i="1" s="1"/>
  <c r="K928" i="1"/>
  <c r="M928" i="1" s="1"/>
  <c r="K929" i="1"/>
  <c r="M929" i="1" s="1"/>
  <c r="K930" i="1"/>
  <c r="M930" i="1" s="1"/>
  <c r="K931" i="1"/>
  <c r="M931" i="1" s="1"/>
  <c r="K932" i="1"/>
  <c r="M932" i="1" s="1"/>
  <c r="K933" i="1"/>
  <c r="M933" i="1" s="1"/>
  <c r="K934" i="1"/>
  <c r="M934" i="1" s="1"/>
  <c r="K935" i="1"/>
  <c r="M935" i="1" s="1"/>
  <c r="K936" i="1"/>
  <c r="M936" i="1" s="1"/>
  <c r="K937" i="1"/>
  <c r="M937" i="1" s="1"/>
  <c r="K938" i="1"/>
  <c r="M938" i="1" s="1"/>
  <c r="K939" i="1"/>
  <c r="M939" i="1" s="1"/>
  <c r="K940" i="1"/>
  <c r="M940" i="1" s="1"/>
  <c r="K941" i="1"/>
  <c r="M941" i="1" s="1"/>
  <c r="K942" i="1"/>
  <c r="M942" i="1" s="1"/>
  <c r="K943" i="1"/>
  <c r="M943" i="1" s="1"/>
  <c r="K944" i="1"/>
  <c r="M944" i="1" s="1"/>
  <c r="K945" i="1"/>
  <c r="M945" i="1" s="1"/>
  <c r="K946" i="1"/>
  <c r="M946" i="1" s="1"/>
  <c r="K947" i="1"/>
  <c r="M947" i="1" s="1"/>
  <c r="K948" i="1"/>
  <c r="M948" i="1" s="1"/>
  <c r="K949" i="1"/>
  <c r="M949" i="1" s="1"/>
  <c r="K950" i="1"/>
  <c r="M950" i="1" s="1"/>
  <c r="K951" i="1"/>
  <c r="M951" i="1" s="1"/>
  <c r="K952" i="1"/>
  <c r="M952" i="1" s="1"/>
  <c r="K953" i="1"/>
  <c r="M953" i="1" s="1"/>
  <c r="K954" i="1"/>
  <c r="M954" i="1" s="1"/>
  <c r="K955" i="1"/>
  <c r="M955" i="1" s="1"/>
  <c r="K956" i="1"/>
  <c r="M956" i="1" s="1"/>
  <c r="K957" i="1"/>
  <c r="M957" i="1" s="1"/>
  <c r="K958" i="1"/>
  <c r="M958" i="1" s="1"/>
  <c r="K959" i="1"/>
  <c r="M959" i="1" s="1"/>
  <c r="K960" i="1"/>
  <c r="M960" i="1" s="1"/>
  <c r="K961" i="1"/>
  <c r="M961" i="1" s="1"/>
  <c r="K962" i="1"/>
  <c r="M962" i="1" s="1"/>
  <c r="K963" i="1"/>
  <c r="M963" i="1" s="1"/>
  <c r="K964" i="1"/>
  <c r="M964" i="1" s="1"/>
  <c r="K965" i="1"/>
  <c r="M965" i="1" s="1"/>
  <c r="K966" i="1"/>
  <c r="M966" i="1" s="1"/>
  <c r="K967" i="1"/>
  <c r="M967" i="1" s="1"/>
  <c r="K968" i="1"/>
  <c r="M968" i="1" s="1"/>
  <c r="K969" i="1"/>
  <c r="M969" i="1" s="1"/>
  <c r="K970" i="1"/>
  <c r="M970" i="1" s="1"/>
  <c r="K971" i="1"/>
  <c r="M971" i="1" s="1"/>
  <c r="K972" i="1"/>
  <c r="M972" i="1" s="1"/>
  <c r="K973" i="1"/>
  <c r="M973" i="1" s="1"/>
  <c r="K974" i="1"/>
  <c r="M974" i="1" s="1"/>
  <c r="K975" i="1"/>
  <c r="M975" i="1" s="1"/>
  <c r="K976" i="1"/>
  <c r="M976" i="1" s="1"/>
  <c r="K977" i="1"/>
  <c r="M977" i="1" s="1"/>
  <c r="K978" i="1"/>
  <c r="M978" i="1" s="1"/>
  <c r="K979" i="1"/>
  <c r="M979" i="1" s="1"/>
  <c r="K980" i="1"/>
  <c r="M980" i="1" s="1"/>
  <c r="K981" i="1"/>
  <c r="M981" i="1" s="1"/>
  <c r="K982" i="1"/>
  <c r="M982" i="1" s="1"/>
  <c r="K983" i="1"/>
  <c r="M983" i="1" s="1"/>
  <c r="K984" i="1"/>
  <c r="M984" i="1" s="1"/>
  <c r="K985" i="1"/>
  <c r="M985" i="1" s="1"/>
  <c r="K986" i="1"/>
  <c r="M986" i="1" s="1"/>
  <c r="K987" i="1"/>
  <c r="M987" i="1" s="1"/>
  <c r="K988" i="1"/>
  <c r="M988" i="1" s="1"/>
  <c r="K989" i="1"/>
  <c r="M989" i="1" s="1"/>
  <c r="K990" i="1"/>
  <c r="M990" i="1" s="1"/>
  <c r="K991" i="1"/>
  <c r="M991" i="1" s="1"/>
  <c r="K992" i="1"/>
  <c r="M992" i="1" s="1"/>
  <c r="K993" i="1"/>
  <c r="M993" i="1" s="1"/>
  <c r="K994" i="1"/>
  <c r="M994" i="1" s="1"/>
  <c r="K995" i="1"/>
  <c r="M995" i="1" s="1"/>
  <c r="K996" i="1"/>
  <c r="M996" i="1" s="1"/>
  <c r="K997" i="1"/>
  <c r="M997" i="1" s="1"/>
  <c r="K998" i="1"/>
  <c r="M998" i="1" s="1"/>
  <c r="K999" i="1"/>
  <c r="M999" i="1" s="1"/>
  <c r="K1000" i="1"/>
  <c r="M1000" i="1" s="1"/>
  <c r="K1001" i="1"/>
  <c r="M1001" i="1" s="1"/>
  <c r="K1002" i="1"/>
  <c r="M1002" i="1" s="1"/>
  <c r="K1003" i="1"/>
  <c r="M1003" i="1" s="1"/>
  <c r="K1004" i="1"/>
  <c r="M1004" i="1" s="1"/>
  <c r="K1005" i="1"/>
  <c r="M1005" i="1" s="1"/>
  <c r="K1006" i="1"/>
  <c r="M1006" i="1" s="1"/>
  <c r="K1007" i="1"/>
  <c r="M1007" i="1" s="1"/>
  <c r="K1008" i="1"/>
  <c r="M1008" i="1" s="1"/>
  <c r="K1009" i="1"/>
  <c r="M1009" i="1" s="1"/>
  <c r="K1010" i="1"/>
  <c r="M1010" i="1" s="1"/>
  <c r="K1011" i="1"/>
  <c r="M1011" i="1" s="1"/>
  <c r="K1012" i="1"/>
  <c r="M1012" i="1" s="1"/>
  <c r="K1013" i="1"/>
  <c r="M1013" i="1" s="1"/>
  <c r="K1014" i="1"/>
  <c r="M1014" i="1" s="1"/>
  <c r="K1015" i="1"/>
  <c r="M1015" i="1" s="1"/>
  <c r="K1016" i="1"/>
  <c r="M1016" i="1" s="1"/>
  <c r="K1017" i="1"/>
  <c r="M1017" i="1" s="1"/>
  <c r="K1018" i="1"/>
  <c r="M1018" i="1" s="1"/>
  <c r="K1019" i="1"/>
  <c r="M1019" i="1" s="1"/>
  <c r="K1020" i="1"/>
  <c r="M1020" i="1" s="1"/>
  <c r="K1021" i="1"/>
  <c r="M1021" i="1" s="1"/>
  <c r="K1022" i="1"/>
  <c r="M1022" i="1" s="1"/>
  <c r="K1023" i="1"/>
  <c r="M1023" i="1" s="1"/>
  <c r="K1024" i="1"/>
  <c r="M1024" i="1" s="1"/>
  <c r="K1025" i="1"/>
  <c r="M1025" i="1" s="1"/>
  <c r="K1026" i="1"/>
  <c r="M1026" i="1" s="1"/>
  <c r="K1027" i="1"/>
  <c r="M1027" i="1" s="1"/>
  <c r="K1028" i="1"/>
  <c r="M1028" i="1" s="1"/>
  <c r="K1029" i="1"/>
  <c r="M1029" i="1" s="1"/>
  <c r="K1030" i="1"/>
  <c r="M1030" i="1" s="1"/>
  <c r="K1031" i="1"/>
  <c r="M1031" i="1" s="1"/>
  <c r="K1032" i="1"/>
  <c r="M1032" i="1" s="1"/>
  <c r="K1033" i="1"/>
  <c r="M1033" i="1" s="1"/>
  <c r="K1034" i="1"/>
  <c r="M1034" i="1" s="1"/>
  <c r="K855" i="1"/>
  <c r="M855" i="1" s="1"/>
  <c r="K856" i="1"/>
  <c r="M856" i="1" s="1"/>
  <c r="K857" i="1"/>
  <c r="M857" i="1" s="1"/>
  <c r="K858" i="1"/>
  <c r="M858" i="1" s="1"/>
  <c r="K859" i="1"/>
  <c r="M859" i="1" s="1"/>
  <c r="K860" i="1"/>
  <c r="M860" i="1" s="1"/>
  <c r="K861" i="1"/>
  <c r="M861" i="1" s="1"/>
  <c r="K862" i="1"/>
  <c r="M862" i="1" s="1"/>
  <c r="K863" i="1"/>
  <c r="M863" i="1" s="1"/>
  <c r="K864" i="1"/>
  <c r="M864" i="1" s="1"/>
  <c r="K865" i="1"/>
  <c r="M865" i="1" s="1"/>
  <c r="K866" i="1"/>
  <c r="M866" i="1" s="1"/>
  <c r="K867" i="1"/>
  <c r="M867" i="1" s="1"/>
  <c r="K868" i="1"/>
  <c r="M868" i="1" s="1"/>
  <c r="K869" i="1"/>
  <c r="M869" i="1" s="1"/>
  <c r="K870" i="1"/>
  <c r="M870" i="1" s="1"/>
  <c r="K871" i="1"/>
  <c r="M871" i="1" s="1"/>
  <c r="K872" i="1"/>
  <c r="M872" i="1" s="1"/>
  <c r="K873" i="1"/>
  <c r="M873" i="1" s="1"/>
  <c r="K874" i="1"/>
  <c r="M874" i="1" s="1"/>
  <c r="K875" i="1"/>
  <c r="M875" i="1" s="1"/>
  <c r="K876" i="1"/>
  <c r="M876" i="1" s="1"/>
  <c r="K877" i="1"/>
  <c r="M877" i="1" s="1"/>
  <c r="K878" i="1"/>
  <c r="M878" i="1" s="1"/>
  <c r="K879" i="1"/>
  <c r="M879" i="1" s="1"/>
  <c r="K880" i="1"/>
  <c r="M880" i="1" s="1"/>
  <c r="K881" i="1"/>
  <c r="M881" i="1" s="1"/>
  <c r="K882" i="1"/>
  <c r="M882" i="1" s="1"/>
  <c r="K883" i="1"/>
  <c r="M883" i="1" s="1"/>
  <c r="K884" i="1"/>
  <c r="M884" i="1" s="1"/>
  <c r="K885" i="1"/>
  <c r="M885" i="1" s="1"/>
  <c r="K886" i="1"/>
  <c r="M886" i="1" s="1"/>
  <c r="K887" i="1"/>
  <c r="M887" i="1" s="1"/>
  <c r="K888" i="1"/>
  <c r="M888" i="1" s="1"/>
  <c r="K889" i="1"/>
  <c r="M889" i="1" s="1"/>
  <c r="K890" i="1"/>
  <c r="M890" i="1" s="1"/>
  <c r="K891" i="1"/>
  <c r="M891" i="1" s="1"/>
  <c r="K892" i="1"/>
  <c r="M892" i="1" s="1"/>
  <c r="K893" i="1"/>
  <c r="M893" i="1" s="1"/>
  <c r="K894" i="1"/>
  <c r="M894" i="1" s="1"/>
  <c r="K895" i="1"/>
  <c r="M895" i="1" s="1"/>
  <c r="K896" i="1"/>
  <c r="M896" i="1" s="1"/>
  <c r="K897" i="1"/>
  <c r="M897" i="1" s="1"/>
  <c r="K898" i="1"/>
  <c r="M898" i="1" s="1"/>
  <c r="K899" i="1"/>
  <c r="M899" i="1" s="1"/>
  <c r="K900" i="1"/>
  <c r="M900" i="1" s="1"/>
  <c r="K901" i="1"/>
  <c r="M901" i="1" s="1"/>
  <c r="K902" i="1"/>
  <c r="M902" i="1" s="1"/>
  <c r="K903" i="1"/>
  <c r="M903" i="1" s="1"/>
  <c r="K904" i="1"/>
  <c r="M904" i="1" s="1"/>
  <c r="K905" i="1"/>
  <c r="M905" i="1" s="1"/>
  <c r="K906" i="1"/>
  <c r="M906" i="1" s="1"/>
  <c r="K907" i="1"/>
  <c r="M907" i="1" s="1"/>
  <c r="K908" i="1"/>
  <c r="M908" i="1" s="1"/>
  <c r="K909" i="1"/>
  <c r="M909" i="1" s="1"/>
  <c r="K910" i="1"/>
  <c r="M910" i="1" s="1"/>
  <c r="K911" i="1"/>
  <c r="M911" i="1" s="1"/>
  <c r="K912" i="1"/>
  <c r="M912" i="1" s="1"/>
  <c r="K913" i="1"/>
  <c r="M913" i="1" s="1"/>
  <c r="K914" i="1"/>
  <c r="M914" i="1" s="1"/>
  <c r="K915" i="1"/>
  <c r="M915" i="1" s="1"/>
  <c r="K916" i="1"/>
  <c r="M916" i="1" s="1"/>
  <c r="K850" i="1"/>
  <c r="M850" i="1" s="1"/>
  <c r="K851" i="1"/>
  <c r="M851" i="1" s="1"/>
  <c r="K852" i="1"/>
  <c r="M852" i="1" s="1"/>
  <c r="K853" i="1"/>
  <c r="M853" i="1" s="1"/>
  <c r="K854" i="1"/>
  <c r="M854" i="1" s="1"/>
  <c r="K833" i="1"/>
  <c r="M833" i="1" s="1"/>
  <c r="K834" i="1"/>
  <c r="M834" i="1" s="1"/>
  <c r="K835" i="1"/>
  <c r="M835" i="1" s="1"/>
  <c r="K836" i="1"/>
  <c r="M836" i="1" s="1"/>
  <c r="K837" i="1"/>
  <c r="M837" i="1" s="1"/>
  <c r="K838" i="1"/>
  <c r="M838" i="1" s="1"/>
  <c r="K839" i="1"/>
  <c r="M839" i="1" s="1"/>
  <c r="K840" i="1"/>
  <c r="M840" i="1" s="1"/>
  <c r="K841" i="1"/>
  <c r="M841" i="1" s="1"/>
  <c r="K842" i="1"/>
  <c r="M842" i="1" s="1"/>
  <c r="K843" i="1"/>
  <c r="M843" i="1" s="1"/>
  <c r="K844" i="1"/>
  <c r="M844" i="1" s="1"/>
  <c r="K845" i="1"/>
  <c r="M845" i="1" s="1"/>
  <c r="K846" i="1"/>
  <c r="M846" i="1" s="1"/>
  <c r="K847" i="1"/>
  <c r="M847" i="1" s="1"/>
  <c r="K848" i="1"/>
  <c r="M848" i="1" s="1"/>
  <c r="K849" i="1"/>
  <c r="M849" i="1" s="1"/>
  <c r="K814" i="1"/>
  <c r="M814" i="1" s="1"/>
  <c r="K815" i="1"/>
  <c r="M815" i="1" s="1"/>
  <c r="K816" i="1"/>
  <c r="M816" i="1" s="1"/>
  <c r="K817" i="1"/>
  <c r="M817" i="1" s="1"/>
  <c r="K818" i="1"/>
  <c r="M818" i="1" s="1"/>
  <c r="K819" i="1"/>
  <c r="M819" i="1" s="1"/>
  <c r="K820" i="1"/>
  <c r="M820" i="1" s="1"/>
  <c r="K821" i="1"/>
  <c r="M821" i="1" s="1"/>
  <c r="K822" i="1"/>
  <c r="M822" i="1" s="1"/>
  <c r="K823" i="1"/>
  <c r="M823" i="1" s="1"/>
  <c r="K824" i="1"/>
  <c r="M824" i="1" s="1"/>
  <c r="K825" i="1"/>
  <c r="M825" i="1" s="1"/>
  <c r="K826" i="1"/>
  <c r="M826" i="1" s="1"/>
  <c r="K827" i="1"/>
  <c r="M827" i="1" s="1"/>
  <c r="K828" i="1"/>
  <c r="M828" i="1" s="1"/>
  <c r="K829" i="1"/>
  <c r="M829" i="1" s="1"/>
  <c r="K830" i="1"/>
  <c r="M830" i="1" s="1"/>
  <c r="K831" i="1"/>
  <c r="M831" i="1" s="1"/>
  <c r="K832" i="1"/>
  <c r="M832" i="1" s="1"/>
  <c r="K778" i="1"/>
  <c r="M778" i="1" s="1"/>
  <c r="K779" i="1"/>
  <c r="M779" i="1" s="1"/>
  <c r="K780" i="1"/>
  <c r="M780" i="1" s="1"/>
  <c r="K781" i="1"/>
  <c r="M781" i="1" s="1"/>
  <c r="K782" i="1"/>
  <c r="M782" i="1" s="1"/>
  <c r="K783" i="1"/>
  <c r="M783" i="1" s="1"/>
  <c r="K784" i="1"/>
  <c r="M784" i="1" s="1"/>
  <c r="K785" i="1"/>
  <c r="M785" i="1" s="1"/>
  <c r="K786" i="1"/>
  <c r="M786" i="1" s="1"/>
  <c r="K787" i="1"/>
  <c r="M787" i="1" s="1"/>
  <c r="K788" i="1"/>
  <c r="M788" i="1" s="1"/>
  <c r="K789" i="1"/>
  <c r="M789" i="1" s="1"/>
  <c r="K790" i="1"/>
  <c r="M790" i="1" s="1"/>
  <c r="K791" i="1"/>
  <c r="M791" i="1" s="1"/>
  <c r="K792" i="1"/>
  <c r="M792" i="1" s="1"/>
  <c r="K793" i="1"/>
  <c r="M793" i="1" s="1"/>
  <c r="K794" i="1"/>
  <c r="M794" i="1" s="1"/>
  <c r="K795" i="1"/>
  <c r="M795" i="1" s="1"/>
  <c r="K796" i="1"/>
  <c r="M796" i="1" s="1"/>
  <c r="K797" i="1"/>
  <c r="M797" i="1" s="1"/>
  <c r="K798" i="1"/>
  <c r="M798" i="1" s="1"/>
  <c r="K799" i="1"/>
  <c r="M799" i="1" s="1"/>
  <c r="K800" i="1"/>
  <c r="M800" i="1" s="1"/>
  <c r="K801" i="1"/>
  <c r="M801" i="1" s="1"/>
  <c r="K802" i="1"/>
  <c r="M802" i="1" s="1"/>
  <c r="K803" i="1"/>
  <c r="M803" i="1" s="1"/>
  <c r="K804" i="1"/>
  <c r="M804" i="1" s="1"/>
  <c r="K805" i="1"/>
  <c r="M805" i="1" s="1"/>
  <c r="K806" i="1"/>
  <c r="M806" i="1" s="1"/>
  <c r="K807" i="1"/>
  <c r="M807" i="1" s="1"/>
  <c r="K808" i="1"/>
  <c r="M808" i="1" s="1"/>
  <c r="K809" i="1"/>
  <c r="M809" i="1" s="1"/>
  <c r="K810" i="1"/>
  <c r="M810" i="1" s="1"/>
  <c r="K811" i="1"/>
  <c r="M811" i="1" s="1"/>
  <c r="K812" i="1"/>
  <c r="M812" i="1" s="1"/>
  <c r="K813" i="1"/>
  <c r="M813" i="1" s="1"/>
  <c r="K713" i="1"/>
  <c r="M713" i="1" s="1"/>
  <c r="K714" i="1"/>
  <c r="M714" i="1" s="1"/>
  <c r="K715" i="1"/>
  <c r="M715" i="1" s="1"/>
  <c r="K716" i="1"/>
  <c r="M716" i="1" s="1"/>
  <c r="K717" i="1"/>
  <c r="M717" i="1" s="1"/>
  <c r="K718" i="1"/>
  <c r="M718" i="1" s="1"/>
  <c r="K719" i="1"/>
  <c r="M719" i="1" s="1"/>
  <c r="K720" i="1"/>
  <c r="M720" i="1" s="1"/>
  <c r="K721" i="1"/>
  <c r="M721" i="1" s="1"/>
  <c r="K722" i="1"/>
  <c r="M722" i="1" s="1"/>
  <c r="K723" i="1"/>
  <c r="M723" i="1" s="1"/>
  <c r="K724" i="1"/>
  <c r="M724" i="1" s="1"/>
  <c r="K725" i="1"/>
  <c r="M725" i="1" s="1"/>
  <c r="K726" i="1"/>
  <c r="M726" i="1" s="1"/>
  <c r="K727" i="1"/>
  <c r="M727" i="1" s="1"/>
  <c r="K728" i="1"/>
  <c r="M728" i="1" s="1"/>
  <c r="K729" i="1"/>
  <c r="M729" i="1" s="1"/>
  <c r="K730" i="1"/>
  <c r="M730" i="1" s="1"/>
  <c r="K731" i="1"/>
  <c r="M731" i="1" s="1"/>
  <c r="K732" i="1"/>
  <c r="M732" i="1" s="1"/>
  <c r="K733" i="1"/>
  <c r="M733" i="1" s="1"/>
  <c r="K734" i="1"/>
  <c r="M734" i="1" s="1"/>
  <c r="K735" i="1"/>
  <c r="M735" i="1" s="1"/>
  <c r="K736" i="1"/>
  <c r="M736" i="1" s="1"/>
  <c r="K737" i="1"/>
  <c r="M737" i="1" s="1"/>
  <c r="K738" i="1"/>
  <c r="M738" i="1" s="1"/>
  <c r="K739" i="1"/>
  <c r="M739" i="1" s="1"/>
  <c r="K740" i="1"/>
  <c r="M740" i="1" s="1"/>
  <c r="K741" i="1"/>
  <c r="M741" i="1" s="1"/>
  <c r="K742" i="1"/>
  <c r="M742" i="1" s="1"/>
  <c r="K743" i="1"/>
  <c r="M743" i="1" s="1"/>
  <c r="K744" i="1"/>
  <c r="M744" i="1" s="1"/>
  <c r="K745" i="1"/>
  <c r="M745" i="1" s="1"/>
  <c r="K746" i="1"/>
  <c r="M746" i="1" s="1"/>
  <c r="K747" i="1"/>
  <c r="M747" i="1" s="1"/>
  <c r="K748" i="1"/>
  <c r="M748" i="1" s="1"/>
  <c r="K749" i="1"/>
  <c r="M749" i="1" s="1"/>
  <c r="K750" i="1"/>
  <c r="M750" i="1" s="1"/>
  <c r="K751" i="1"/>
  <c r="M751" i="1" s="1"/>
  <c r="K752" i="1"/>
  <c r="M752" i="1" s="1"/>
  <c r="K753" i="1"/>
  <c r="M753" i="1" s="1"/>
  <c r="K754" i="1"/>
  <c r="M754" i="1" s="1"/>
  <c r="K755" i="1"/>
  <c r="M755" i="1" s="1"/>
  <c r="K756" i="1"/>
  <c r="M756" i="1" s="1"/>
  <c r="K757" i="1"/>
  <c r="M757" i="1" s="1"/>
  <c r="K758" i="1"/>
  <c r="M758" i="1" s="1"/>
  <c r="K759" i="1"/>
  <c r="M759" i="1" s="1"/>
  <c r="K760" i="1"/>
  <c r="M760" i="1" s="1"/>
  <c r="K761" i="1"/>
  <c r="M761" i="1" s="1"/>
  <c r="K762" i="1"/>
  <c r="M762" i="1" s="1"/>
  <c r="K763" i="1"/>
  <c r="M763" i="1" s="1"/>
  <c r="K764" i="1"/>
  <c r="M764" i="1" s="1"/>
  <c r="K765" i="1"/>
  <c r="M765" i="1" s="1"/>
  <c r="K766" i="1"/>
  <c r="M766" i="1" s="1"/>
  <c r="K767" i="1"/>
  <c r="M767" i="1" s="1"/>
  <c r="K768" i="1"/>
  <c r="M768" i="1" s="1"/>
  <c r="K769" i="1"/>
  <c r="M769" i="1" s="1"/>
  <c r="K770" i="1"/>
  <c r="M770" i="1" s="1"/>
  <c r="K771" i="1"/>
  <c r="M771" i="1" s="1"/>
  <c r="K772" i="1"/>
  <c r="M772" i="1" s="1"/>
  <c r="K773" i="1"/>
  <c r="M773" i="1" s="1"/>
  <c r="K774" i="1"/>
  <c r="M774" i="1" s="1"/>
  <c r="K775" i="1"/>
  <c r="M775" i="1" s="1"/>
  <c r="K776" i="1"/>
  <c r="M776" i="1" s="1"/>
  <c r="K777" i="1"/>
  <c r="M777" i="1" s="1"/>
  <c r="K655" i="1"/>
  <c r="M655" i="1" s="1"/>
  <c r="K656" i="1"/>
  <c r="M656" i="1" s="1"/>
  <c r="K657" i="1"/>
  <c r="M657" i="1" s="1"/>
  <c r="K658" i="1"/>
  <c r="M658" i="1" s="1"/>
  <c r="K659" i="1"/>
  <c r="M659" i="1" s="1"/>
  <c r="K660" i="1"/>
  <c r="M660" i="1" s="1"/>
  <c r="K661" i="1"/>
  <c r="M661" i="1" s="1"/>
  <c r="K662" i="1"/>
  <c r="M662" i="1" s="1"/>
  <c r="K663" i="1"/>
  <c r="M663" i="1" s="1"/>
  <c r="K664" i="1"/>
  <c r="M664" i="1" s="1"/>
  <c r="K665" i="1"/>
  <c r="M665" i="1" s="1"/>
  <c r="K666" i="1"/>
  <c r="M666" i="1" s="1"/>
  <c r="K667" i="1"/>
  <c r="M667" i="1" s="1"/>
  <c r="K668" i="1"/>
  <c r="M668" i="1" s="1"/>
  <c r="K669" i="1"/>
  <c r="M669" i="1" s="1"/>
  <c r="K670" i="1"/>
  <c r="M670" i="1" s="1"/>
  <c r="K671" i="1"/>
  <c r="M671" i="1" s="1"/>
  <c r="K672" i="1"/>
  <c r="M672" i="1" s="1"/>
  <c r="K673" i="1"/>
  <c r="M673" i="1" s="1"/>
  <c r="K674" i="1"/>
  <c r="M674" i="1" s="1"/>
  <c r="K675" i="1"/>
  <c r="M675" i="1" s="1"/>
  <c r="K676" i="1"/>
  <c r="M676" i="1" s="1"/>
  <c r="K677" i="1"/>
  <c r="M677" i="1" s="1"/>
  <c r="K678" i="1"/>
  <c r="M678" i="1" s="1"/>
  <c r="K679" i="1"/>
  <c r="M679" i="1" s="1"/>
  <c r="K680" i="1"/>
  <c r="M680" i="1" s="1"/>
  <c r="K681" i="1"/>
  <c r="M681" i="1" s="1"/>
  <c r="K682" i="1"/>
  <c r="M682" i="1" s="1"/>
  <c r="K683" i="1"/>
  <c r="M683" i="1" s="1"/>
  <c r="K684" i="1"/>
  <c r="M684" i="1" s="1"/>
  <c r="K685" i="1"/>
  <c r="M685" i="1" s="1"/>
  <c r="K686" i="1"/>
  <c r="M686" i="1" s="1"/>
  <c r="K687" i="1"/>
  <c r="M687" i="1" s="1"/>
  <c r="K688" i="1"/>
  <c r="M688" i="1" s="1"/>
  <c r="K689" i="1"/>
  <c r="M689" i="1" s="1"/>
  <c r="K690" i="1"/>
  <c r="M690" i="1" s="1"/>
  <c r="K691" i="1"/>
  <c r="M691" i="1" s="1"/>
  <c r="K692" i="1"/>
  <c r="M692" i="1" s="1"/>
  <c r="K693" i="1"/>
  <c r="M693" i="1" s="1"/>
  <c r="K694" i="1"/>
  <c r="M694" i="1" s="1"/>
  <c r="K695" i="1"/>
  <c r="M695" i="1" s="1"/>
  <c r="K696" i="1"/>
  <c r="M696" i="1" s="1"/>
  <c r="K697" i="1"/>
  <c r="M697" i="1" s="1"/>
  <c r="K698" i="1"/>
  <c r="M698" i="1" s="1"/>
  <c r="K699" i="1"/>
  <c r="M699" i="1" s="1"/>
  <c r="K700" i="1"/>
  <c r="M700" i="1" s="1"/>
  <c r="K701" i="1"/>
  <c r="M701" i="1" s="1"/>
  <c r="K702" i="1"/>
  <c r="M702" i="1" s="1"/>
  <c r="K703" i="1"/>
  <c r="M703" i="1" s="1"/>
  <c r="K704" i="1"/>
  <c r="M704" i="1" s="1"/>
  <c r="K705" i="1"/>
  <c r="M705" i="1" s="1"/>
  <c r="K706" i="1"/>
  <c r="M706" i="1" s="1"/>
  <c r="K707" i="1"/>
  <c r="M707" i="1" s="1"/>
  <c r="K708" i="1"/>
  <c r="M708" i="1" s="1"/>
  <c r="K709" i="1"/>
  <c r="M709" i="1" s="1"/>
  <c r="K710" i="1"/>
  <c r="M710" i="1" s="1"/>
  <c r="K711" i="1"/>
  <c r="M711" i="1" s="1"/>
  <c r="K712" i="1"/>
  <c r="M712" i="1" s="1"/>
  <c r="K620" i="1"/>
  <c r="M620" i="1" s="1"/>
  <c r="K621" i="1"/>
  <c r="M621" i="1" s="1"/>
  <c r="K622" i="1"/>
  <c r="M622" i="1" s="1"/>
  <c r="K623" i="1"/>
  <c r="M623" i="1" s="1"/>
  <c r="K624" i="1"/>
  <c r="M624" i="1" s="1"/>
  <c r="K625" i="1"/>
  <c r="M625" i="1" s="1"/>
  <c r="K626" i="1"/>
  <c r="M626" i="1" s="1"/>
  <c r="K627" i="1"/>
  <c r="M627" i="1" s="1"/>
  <c r="K628" i="1"/>
  <c r="M628" i="1" s="1"/>
  <c r="K629" i="1"/>
  <c r="M629" i="1" s="1"/>
  <c r="K630" i="1"/>
  <c r="M630" i="1" s="1"/>
  <c r="K631" i="1"/>
  <c r="M631" i="1" s="1"/>
  <c r="K632" i="1"/>
  <c r="M632" i="1" s="1"/>
  <c r="K633" i="1"/>
  <c r="M633" i="1" s="1"/>
  <c r="K634" i="1"/>
  <c r="M634" i="1" s="1"/>
  <c r="K635" i="1"/>
  <c r="M635" i="1" s="1"/>
  <c r="K636" i="1"/>
  <c r="M636" i="1" s="1"/>
  <c r="K637" i="1"/>
  <c r="M637" i="1" s="1"/>
  <c r="K638" i="1"/>
  <c r="M638" i="1" s="1"/>
  <c r="K639" i="1"/>
  <c r="M639" i="1" s="1"/>
  <c r="K640" i="1"/>
  <c r="M640" i="1" s="1"/>
  <c r="K641" i="1"/>
  <c r="M641" i="1" s="1"/>
  <c r="K642" i="1"/>
  <c r="M642" i="1" s="1"/>
  <c r="K643" i="1"/>
  <c r="M643" i="1" s="1"/>
  <c r="K644" i="1"/>
  <c r="M644" i="1" s="1"/>
  <c r="K645" i="1"/>
  <c r="M645" i="1" s="1"/>
  <c r="K646" i="1"/>
  <c r="M646" i="1" s="1"/>
  <c r="K647" i="1"/>
  <c r="M647" i="1" s="1"/>
  <c r="K648" i="1"/>
  <c r="M648" i="1" s="1"/>
  <c r="K649" i="1"/>
  <c r="M649" i="1" s="1"/>
  <c r="K650" i="1"/>
  <c r="M650" i="1" s="1"/>
  <c r="K651" i="1"/>
  <c r="M651" i="1" s="1"/>
  <c r="K652" i="1"/>
  <c r="M652" i="1" s="1"/>
  <c r="K653" i="1"/>
  <c r="M653" i="1" s="1"/>
  <c r="K654" i="1"/>
  <c r="M654" i="1" s="1"/>
  <c r="K611" i="1"/>
  <c r="M611" i="1" s="1"/>
  <c r="K612" i="1"/>
  <c r="M612" i="1" s="1"/>
  <c r="K613" i="1"/>
  <c r="M613" i="1" s="1"/>
  <c r="K614" i="1"/>
  <c r="M614" i="1" s="1"/>
  <c r="K615" i="1"/>
  <c r="M615" i="1" s="1"/>
  <c r="K616" i="1"/>
  <c r="M616" i="1" s="1"/>
  <c r="K617" i="1"/>
  <c r="M617" i="1" s="1"/>
  <c r="K618" i="1"/>
  <c r="M618" i="1" s="1"/>
  <c r="K619" i="1"/>
  <c r="M619" i="1" s="1"/>
  <c r="K492" i="1"/>
  <c r="M492" i="1" s="1"/>
  <c r="K493" i="1"/>
  <c r="M493" i="1" s="1"/>
  <c r="K494" i="1"/>
  <c r="M494" i="1" s="1"/>
  <c r="K495" i="1"/>
  <c r="M495" i="1" s="1"/>
  <c r="K496" i="1"/>
  <c r="M496" i="1" s="1"/>
  <c r="K497" i="1"/>
  <c r="M497" i="1" s="1"/>
  <c r="K498" i="1"/>
  <c r="M498" i="1" s="1"/>
  <c r="K499" i="1"/>
  <c r="M499" i="1" s="1"/>
  <c r="K500" i="1"/>
  <c r="M500" i="1" s="1"/>
  <c r="K501" i="1"/>
  <c r="M501" i="1" s="1"/>
  <c r="K502" i="1"/>
  <c r="M502" i="1" s="1"/>
  <c r="K503" i="1"/>
  <c r="M503" i="1" s="1"/>
  <c r="K504" i="1"/>
  <c r="M504" i="1" s="1"/>
  <c r="K505" i="1"/>
  <c r="M505" i="1" s="1"/>
  <c r="K506" i="1"/>
  <c r="M506" i="1" s="1"/>
  <c r="K507" i="1"/>
  <c r="M507" i="1" s="1"/>
  <c r="K508" i="1"/>
  <c r="M508" i="1" s="1"/>
  <c r="K509" i="1"/>
  <c r="M509" i="1" s="1"/>
  <c r="K510" i="1"/>
  <c r="M510" i="1" s="1"/>
  <c r="K511" i="1"/>
  <c r="M511" i="1" s="1"/>
  <c r="K512" i="1"/>
  <c r="M512" i="1" s="1"/>
  <c r="K513" i="1"/>
  <c r="M513" i="1" s="1"/>
  <c r="K514" i="1"/>
  <c r="M514" i="1" s="1"/>
  <c r="K515" i="1"/>
  <c r="M515" i="1" s="1"/>
  <c r="K516" i="1"/>
  <c r="M516" i="1" s="1"/>
  <c r="K517" i="1"/>
  <c r="M517" i="1" s="1"/>
  <c r="K518" i="1"/>
  <c r="M518" i="1" s="1"/>
  <c r="K519" i="1"/>
  <c r="M519" i="1" s="1"/>
  <c r="K520" i="1"/>
  <c r="M520" i="1" s="1"/>
  <c r="K521" i="1"/>
  <c r="M521" i="1" s="1"/>
  <c r="K522" i="1"/>
  <c r="M522" i="1" s="1"/>
  <c r="K523" i="1"/>
  <c r="M523" i="1" s="1"/>
  <c r="K524" i="1"/>
  <c r="M524" i="1" s="1"/>
  <c r="K525" i="1"/>
  <c r="M525" i="1" s="1"/>
  <c r="K526" i="1"/>
  <c r="M526" i="1" s="1"/>
  <c r="K527" i="1"/>
  <c r="M527" i="1" s="1"/>
  <c r="K528" i="1"/>
  <c r="M528" i="1" s="1"/>
  <c r="K529" i="1"/>
  <c r="M529" i="1" s="1"/>
  <c r="K530" i="1"/>
  <c r="M530" i="1" s="1"/>
  <c r="K531" i="1"/>
  <c r="M531" i="1" s="1"/>
  <c r="K532" i="1"/>
  <c r="M532" i="1" s="1"/>
  <c r="K533" i="1"/>
  <c r="M533" i="1" s="1"/>
  <c r="K534" i="1"/>
  <c r="M534" i="1" s="1"/>
  <c r="K535" i="1"/>
  <c r="M535" i="1" s="1"/>
  <c r="K536" i="1"/>
  <c r="M536" i="1" s="1"/>
  <c r="K537" i="1"/>
  <c r="M537" i="1" s="1"/>
  <c r="K538" i="1"/>
  <c r="M538" i="1" s="1"/>
  <c r="K539" i="1"/>
  <c r="M539" i="1" s="1"/>
  <c r="K540" i="1"/>
  <c r="M540" i="1" s="1"/>
  <c r="K541" i="1"/>
  <c r="M541" i="1" s="1"/>
  <c r="K542" i="1"/>
  <c r="M542" i="1" s="1"/>
  <c r="K543" i="1"/>
  <c r="M543" i="1" s="1"/>
  <c r="K544" i="1"/>
  <c r="M544" i="1" s="1"/>
  <c r="K545" i="1"/>
  <c r="M545" i="1" s="1"/>
  <c r="K546" i="1"/>
  <c r="M546" i="1" s="1"/>
  <c r="K547" i="1"/>
  <c r="M547" i="1" s="1"/>
  <c r="K548" i="1"/>
  <c r="M548" i="1" s="1"/>
  <c r="K549" i="1"/>
  <c r="M549" i="1" s="1"/>
  <c r="K550" i="1"/>
  <c r="M550" i="1" s="1"/>
  <c r="K551" i="1"/>
  <c r="M551" i="1" s="1"/>
  <c r="K552" i="1"/>
  <c r="M552" i="1" s="1"/>
  <c r="K553" i="1"/>
  <c r="M553" i="1" s="1"/>
  <c r="K554" i="1"/>
  <c r="M554" i="1" s="1"/>
  <c r="K555" i="1"/>
  <c r="M555" i="1" s="1"/>
  <c r="K556" i="1"/>
  <c r="M556" i="1" s="1"/>
  <c r="K557" i="1"/>
  <c r="M557" i="1" s="1"/>
  <c r="K558" i="1"/>
  <c r="M558" i="1" s="1"/>
  <c r="K559" i="1"/>
  <c r="M559" i="1" s="1"/>
  <c r="K560" i="1"/>
  <c r="M560" i="1" s="1"/>
  <c r="K561" i="1"/>
  <c r="M561" i="1" s="1"/>
  <c r="K562" i="1"/>
  <c r="M562" i="1" s="1"/>
  <c r="K563" i="1"/>
  <c r="M563" i="1" s="1"/>
  <c r="K564" i="1"/>
  <c r="M564" i="1" s="1"/>
  <c r="K565" i="1"/>
  <c r="M565" i="1" s="1"/>
  <c r="K566" i="1"/>
  <c r="M566" i="1" s="1"/>
  <c r="K567" i="1"/>
  <c r="M567" i="1" s="1"/>
  <c r="K568" i="1"/>
  <c r="M568" i="1" s="1"/>
  <c r="K569" i="1"/>
  <c r="M569" i="1" s="1"/>
  <c r="K570" i="1"/>
  <c r="M570" i="1" s="1"/>
  <c r="K571" i="1"/>
  <c r="M571" i="1" s="1"/>
  <c r="K572" i="1"/>
  <c r="M572" i="1" s="1"/>
  <c r="K573" i="1"/>
  <c r="M573" i="1" s="1"/>
  <c r="K574" i="1"/>
  <c r="M574" i="1" s="1"/>
  <c r="K575" i="1"/>
  <c r="M575" i="1" s="1"/>
  <c r="K576" i="1"/>
  <c r="M576" i="1" s="1"/>
  <c r="K577" i="1"/>
  <c r="M577" i="1" s="1"/>
  <c r="K578" i="1"/>
  <c r="M578" i="1" s="1"/>
  <c r="K579" i="1"/>
  <c r="M579" i="1" s="1"/>
  <c r="K580" i="1"/>
  <c r="M580" i="1" s="1"/>
  <c r="K581" i="1"/>
  <c r="M581" i="1" s="1"/>
  <c r="K582" i="1"/>
  <c r="M582" i="1" s="1"/>
  <c r="K583" i="1"/>
  <c r="M583" i="1" s="1"/>
  <c r="K584" i="1"/>
  <c r="M584" i="1" s="1"/>
  <c r="K585" i="1"/>
  <c r="M585" i="1" s="1"/>
  <c r="K586" i="1"/>
  <c r="M586" i="1" s="1"/>
  <c r="K587" i="1"/>
  <c r="M587" i="1" s="1"/>
  <c r="K588" i="1"/>
  <c r="M588" i="1" s="1"/>
  <c r="K589" i="1"/>
  <c r="M589" i="1" s="1"/>
  <c r="K590" i="1"/>
  <c r="M590" i="1" s="1"/>
  <c r="K591" i="1"/>
  <c r="M591" i="1" s="1"/>
  <c r="K592" i="1"/>
  <c r="M592" i="1" s="1"/>
  <c r="K593" i="1"/>
  <c r="M593" i="1" s="1"/>
  <c r="K594" i="1"/>
  <c r="M594" i="1" s="1"/>
  <c r="K595" i="1"/>
  <c r="M595" i="1" s="1"/>
  <c r="K596" i="1"/>
  <c r="M596" i="1" s="1"/>
  <c r="K597" i="1"/>
  <c r="M597" i="1" s="1"/>
  <c r="K598" i="1"/>
  <c r="M598" i="1" s="1"/>
  <c r="K599" i="1"/>
  <c r="M599" i="1" s="1"/>
  <c r="K600" i="1"/>
  <c r="M600" i="1" s="1"/>
  <c r="K601" i="1"/>
  <c r="M601" i="1" s="1"/>
  <c r="K602" i="1"/>
  <c r="M602" i="1" s="1"/>
  <c r="K603" i="1"/>
  <c r="M603" i="1" s="1"/>
  <c r="K604" i="1"/>
  <c r="M604" i="1" s="1"/>
  <c r="K605" i="1"/>
  <c r="M605" i="1" s="1"/>
  <c r="K606" i="1"/>
  <c r="M606" i="1" s="1"/>
  <c r="K607" i="1"/>
  <c r="M607" i="1" s="1"/>
  <c r="K608" i="1"/>
  <c r="M608" i="1" s="1"/>
  <c r="K609" i="1"/>
  <c r="M609" i="1" s="1"/>
  <c r="K610" i="1"/>
  <c r="M610" i="1" s="1"/>
  <c r="K434" i="1"/>
  <c r="M434" i="1" s="1"/>
  <c r="K435" i="1"/>
  <c r="M435" i="1" s="1"/>
  <c r="K436" i="1"/>
  <c r="M436" i="1" s="1"/>
  <c r="K437" i="1"/>
  <c r="M437" i="1" s="1"/>
  <c r="K438" i="1"/>
  <c r="M438" i="1" s="1"/>
  <c r="K439" i="1"/>
  <c r="M439" i="1" s="1"/>
  <c r="K440" i="1"/>
  <c r="M440" i="1" s="1"/>
  <c r="K441" i="1"/>
  <c r="M441" i="1" s="1"/>
  <c r="K442" i="1"/>
  <c r="M442" i="1" s="1"/>
  <c r="K443" i="1"/>
  <c r="M443" i="1" s="1"/>
  <c r="K444" i="1"/>
  <c r="M444" i="1" s="1"/>
  <c r="K445" i="1"/>
  <c r="M445" i="1" s="1"/>
  <c r="K446" i="1"/>
  <c r="M446" i="1" s="1"/>
  <c r="K447" i="1"/>
  <c r="M447" i="1" s="1"/>
  <c r="K448" i="1"/>
  <c r="M448" i="1" s="1"/>
  <c r="K449" i="1"/>
  <c r="M449" i="1" s="1"/>
  <c r="K450" i="1"/>
  <c r="M450" i="1" s="1"/>
  <c r="K451" i="1"/>
  <c r="M451" i="1" s="1"/>
  <c r="K452" i="1"/>
  <c r="M452" i="1" s="1"/>
  <c r="K453" i="1"/>
  <c r="M453" i="1" s="1"/>
  <c r="K454" i="1"/>
  <c r="M454" i="1" s="1"/>
  <c r="K455" i="1"/>
  <c r="M455" i="1" s="1"/>
  <c r="K456" i="1"/>
  <c r="M456" i="1" s="1"/>
  <c r="K457" i="1"/>
  <c r="M457" i="1" s="1"/>
  <c r="K458" i="1"/>
  <c r="M458" i="1" s="1"/>
  <c r="K459" i="1"/>
  <c r="M459" i="1" s="1"/>
  <c r="K460" i="1"/>
  <c r="M460" i="1" s="1"/>
  <c r="K461" i="1"/>
  <c r="M461" i="1" s="1"/>
  <c r="K462" i="1"/>
  <c r="M462" i="1" s="1"/>
  <c r="K463" i="1"/>
  <c r="M463" i="1" s="1"/>
  <c r="K464" i="1"/>
  <c r="M464" i="1" s="1"/>
  <c r="K465" i="1"/>
  <c r="M465" i="1" s="1"/>
  <c r="K466" i="1"/>
  <c r="M466" i="1" s="1"/>
  <c r="K467" i="1"/>
  <c r="M467" i="1" s="1"/>
  <c r="K468" i="1"/>
  <c r="M468" i="1" s="1"/>
  <c r="K469" i="1"/>
  <c r="M469" i="1" s="1"/>
  <c r="K470" i="1"/>
  <c r="M470" i="1" s="1"/>
  <c r="K471" i="1"/>
  <c r="M471" i="1" s="1"/>
  <c r="K472" i="1"/>
  <c r="M472" i="1" s="1"/>
  <c r="K473" i="1"/>
  <c r="M473" i="1" s="1"/>
  <c r="K474" i="1"/>
  <c r="M474" i="1" s="1"/>
  <c r="K475" i="1"/>
  <c r="M475" i="1" s="1"/>
  <c r="K476" i="1"/>
  <c r="M476" i="1" s="1"/>
  <c r="K477" i="1"/>
  <c r="M477" i="1" s="1"/>
  <c r="K478" i="1"/>
  <c r="M478" i="1" s="1"/>
  <c r="K479" i="1"/>
  <c r="M479" i="1" s="1"/>
  <c r="K480" i="1"/>
  <c r="M480" i="1" s="1"/>
  <c r="K481" i="1"/>
  <c r="M481" i="1" s="1"/>
  <c r="K482" i="1"/>
  <c r="M482" i="1" s="1"/>
  <c r="K483" i="1"/>
  <c r="M483" i="1" s="1"/>
  <c r="K484" i="1"/>
  <c r="M484" i="1" s="1"/>
  <c r="K485" i="1"/>
  <c r="M485" i="1" s="1"/>
  <c r="K486" i="1"/>
  <c r="M486" i="1" s="1"/>
  <c r="K487" i="1"/>
  <c r="M487" i="1" s="1"/>
  <c r="K488" i="1"/>
  <c r="M488" i="1" s="1"/>
  <c r="K489" i="1"/>
  <c r="M489" i="1" s="1"/>
  <c r="K490" i="1"/>
  <c r="M490" i="1" s="1"/>
  <c r="K491" i="1"/>
  <c r="M491" i="1" s="1"/>
  <c r="K404" i="1"/>
  <c r="M404" i="1" s="1"/>
  <c r="K405" i="1"/>
  <c r="M405" i="1" s="1"/>
  <c r="K406" i="1"/>
  <c r="M406" i="1" s="1"/>
  <c r="K407" i="1"/>
  <c r="M407" i="1" s="1"/>
  <c r="K408" i="1"/>
  <c r="M408" i="1" s="1"/>
  <c r="K409" i="1"/>
  <c r="M409" i="1" s="1"/>
  <c r="K410" i="1"/>
  <c r="M410" i="1" s="1"/>
  <c r="K411" i="1"/>
  <c r="M411" i="1" s="1"/>
  <c r="K412" i="1"/>
  <c r="M412" i="1" s="1"/>
  <c r="K413" i="1"/>
  <c r="M413" i="1" s="1"/>
  <c r="K414" i="1"/>
  <c r="M414" i="1" s="1"/>
  <c r="K415" i="1"/>
  <c r="M415" i="1" s="1"/>
  <c r="K416" i="1"/>
  <c r="M416" i="1" s="1"/>
  <c r="K417" i="1"/>
  <c r="M417" i="1" s="1"/>
  <c r="K418" i="1"/>
  <c r="M418" i="1" s="1"/>
  <c r="K419" i="1"/>
  <c r="M419" i="1" s="1"/>
  <c r="K420" i="1"/>
  <c r="M420" i="1" s="1"/>
  <c r="K421" i="1"/>
  <c r="M421" i="1" s="1"/>
  <c r="K422" i="1"/>
  <c r="M422" i="1" s="1"/>
  <c r="K423" i="1"/>
  <c r="M423" i="1" s="1"/>
  <c r="K424" i="1"/>
  <c r="M424" i="1" s="1"/>
  <c r="K425" i="1"/>
  <c r="M425" i="1" s="1"/>
  <c r="K426" i="1"/>
  <c r="M426" i="1" s="1"/>
  <c r="K427" i="1"/>
  <c r="M427" i="1" s="1"/>
  <c r="K428" i="1"/>
  <c r="M428" i="1" s="1"/>
  <c r="K429" i="1"/>
  <c r="M429" i="1" s="1"/>
  <c r="K430" i="1"/>
  <c r="M430" i="1" s="1"/>
  <c r="K431" i="1"/>
  <c r="M431" i="1" s="1"/>
  <c r="K432" i="1"/>
  <c r="M432" i="1" s="1"/>
  <c r="K433" i="1"/>
  <c r="M433" i="1" s="1"/>
  <c r="K379" i="1"/>
  <c r="M379" i="1" s="1"/>
  <c r="K380" i="1"/>
  <c r="M380" i="1" s="1"/>
  <c r="K381" i="1"/>
  <c r="M381" i="1" s="1"/>
  <c r="K382" i="1"/>
  <c r="M382" i="1" s="1"/>
  <c r="K383" i="1"/>
  <c r="M383" i="1" s="1"/>
  <c r="K384" i="1"/>
  <c r="M384" i="1" s="1"/>
  <c r="K385" i="1"/>
  <c r="M385" i="1" s="1"/>
  <c r="K386" i="1"/>
  <c r="M386" i="1" s="1"/>
  <c r="K387" i="1"/>
  <c r="M387" i="1" s="1"/>
  <c r="K388" i="1"/>
  <c r="M388" i="1" s="1"/>
  <c r="K389" i="1"/>
  <c r="M389" i="1" s="1"/>
  <c r="K390" i="1"/>
  <c r="M390" i="1" s="1"/>
  <c r="K391" i="1"/>
  <c r="M391" i="1" s="1"/>
  <c r="K392" i="1"/>
  <c r="M392" i="1" s="1"/>
  <c r="K393" i="1"/>
  <c r="M393" i="1" s="1"/>
  <c r="K394" i="1"/>
  <c r="M394" i="1" s="1"/>
  <c r="K395" i="1"/>
  <c r="M395" i="1" s="1"/>
  <c r="K396" i="1"/>
  <c r="M396" i="1" s="1"/>
  <c r="K397" i="1"/>
  <c r="M397" i="1" s="1"/>
  <c r="K398" i="1"/>
  <c r="M398" i="1" s="1"/>
  <c r="K399" i="1"/>
  <c r="M399" i="1" s="1"/>
  <c r="K400" i="1"/>
  <c r="M400" i="1" s="1"/>
  <c r="K401" i="1"/>
  <c r="M401" i="1" s="1"/>
  <c r="K402" i="1"/>
  <c r="M402" i="1" s="1"/>
  <c r="K403" i="1"/>
  <c r="M403" i="1" s="1"/>
  <c r="K14" i="1"/>
  <c r="M14" i="1" s="1"/>
  <c r="K15" i="1"/>
  <c r="M15" i="1" s="1"/>
  <c r="K16" i="1"/>
  <c r="M16" i="1" s="1"/>
  <c r="K17" i="1"/>
  <c r="M17" i="1" s="1"/>
  <c r="K18" i="1"/>
  <c r="M18" i="1" s="1"/>
  <c r="K19" i="1"/>
  <c r="M19" i="1" s="1"/>
  <c r="K20" i="1"/>
  <c r="M20" i="1" s="1"/>
  <c r="K21" i="1"/>
  <c r="M21" i="1" s="1"/>
  <c r="K22" i="1"/>
  <c r="M22" i="1" s="1"/>
  <c r="K23" i="1"/>
  <c r="M23" i="1" s="1"/>
  <c r="K24" i="1"/>
  <c r="M24" i="1" s="1"/>
  <c r="K25" i="1"/>
  <c r="M25" i="1" s="1"/>
  <c r="K26" i="1"/>
  <c r="M26" i="1" s="1"/>
  <c r="K27" i="1"/>
  <c r="M27" i="1" s="1"/>
  <c r="K28" i="1"/>
  <c r="M28" i="1" s="1"/>
  <c r="K29" i="1"/>
  <c r="M29" i="1" s="1"/>
  <c r="K30" i="1"/>
  <c r="M30" i="1" s="1"/>
  <c r="K31" i="1"/>
  <c r="M31" i="1" s="1"/>
  <c r="K32" i="1"/>
  <c r="M32" i="1" s="1"/>
  <c r="K33" i="1"/>
  <c r="M33" i="1" s="1"/>
  <c r="K34" i="1"/>
  <c r="M34" i="1" s="1"/>
  <c r="K35" i="1"/>
  <c r="M35" i="1" s="1"/>
  <c r="K36" i="1"/>
  <c r="M36" i="1" s="1"/>
  <c r="K37" i="1"/>
  <c r="M37" i="1" s="1"/>
  <c r="K38" i="1"/>
  <c r="M38" i="1" s="1"/>
  <c r="K39" i="1"/>
  <c r="M39" i="1" s="1"/>
  <c r="K40" i="1"/>
  <c r="M40" i="1" s="1"/>
  <c r="K41" i="1"/>
  <c r="M41" i="1" s="1"/>
  <c r="K42" i="1"/>
  <c r="M42" i="1" s="1"/>
  <c r="K43" i="1"/>
  <c r="M43" i="1" s="1"/>
  <c r="K44" i="1"/>
  <c r="M44" i="1" s="1"/>
  <c r="K45" i="1"/>
  <c r="M45" i="1" s="1"/>
  <c r="K46" i="1"/>
  <c r="M46" i="1" s="1"/>
  <c r="K47" i="1"/>
  <c r="M47" i="1" s="1"/>
  <c r="K48" i="1"/>
  <c r="M48" i="1" s="1"/>
  <c r="K49" i="1"/>
  <c r="M49" i="1" s="1"/>
  <c r="K50" i="1"/>
  <c r="M50" i="1" s="1"/>
  <c r="K51" i="1"/>
  <c r="M51" i="1" s="1"/>
  <c r="K52" i="1"/>
  <c r="M52" i="1" s="1"/>
  <c r="K53" i="1"/>
  <c r="M53" i="1" s="1"/>
  <c r="K54" i="1"/>
  <c r="M54" i="1" s="1"/>
  <c r="K55" i="1"/>
  <c r="M55" i="1" s="1"/>
  <c r="K56" i="1"/>
  <c r="M56" i="1" s="1"/>
  <c r="K57" i="1"/>
  <c r="M57" i="1" s="1"/>
  <c r="K58" i="1"/>
  <c r="M58" i="1" s="1"/>
  <c r="K59" i="1"/>
  <c r="M59" i="1" s="1"/>
  <c r="K60" i="1"/>
  <c r="M60" i="1" s="1"/>
  <c r="K61" i="1"/>
  <c r="M61" i="1" s="1"/>
  <c r="K62" i="1"/>
  <c r="M62" i="1" s="1"/>
  <c r="K63" i="1"/>
  <c r="M63" i="1" s="1"/>
  <c r="K64" i="1"/>
  <c r="M64" i="1" s="1"/>
  <c r="K65" i="1"/>
  <c r="M65" i="1" s="1"/>
  <c r="K66" i="1"/>
  <c r="M66" i="1" s="1"/>
  <c r="K67" i="1"/>
  <c r="M67" i="1" s="1"/>
  <c r="K68" i="1"/>
  <c r="M68" i="1" s="1"/>
  <c r="K69" i="1"/>
  <c r="M69" i="1" s="1"/>
  <c r="K70" i="1"/>
  <c r="M70" i="1" s="1"/>
  <c r="K71" i="1"/>
  <c r="M71" i="1" s="1"/>
  <c r="K72" i="1"/>
  <c r="M72" i="1" s="1"/>
  <c r="K73" i="1"/>
  <c r="M73" i="1" s="1"/>
  <c r="K74" i="1"/>
  <c r="M74" i="1" s="1"/>
  <c r="K75" i="1"/>
  <c r="M75" i="1" s="1"/>
  <c r="K76" i="1"/>
  <c r="M76" i="1" s="1"/>
  <c r="K77" i="1"/>
  <c r="M77" i="1" s="1"/>
  <c r="K78" i="1"/>
  <c r="M78" i="1" s="1"/>
  <c r="K79" i="1"/>
  <c r="M79" i="1" s="1"/>
  <c r="K80" i="1"/>
  <c r="M80" i="1" s="1"/>
  <c r="K81" i="1"/>
  <c r="M81" i="1" s="1"/>
  <c r="K82" i="1"/>
  <c r="M82" i="1" s="1"/>
  <c r="K83" i="1"/>
  <c r="M83" i="1" s="1"/>
  <c r="K84" i="1"/>
  <c r="M84" i="1" s="1"/>
  <c r="K85" i="1"/>
  <c r="M85" i="1" s="1"/>
  <c r="K86" i="1"/>
  <c r="M86" i="1" s="1"/>
  <c r="K87" i="1"/>
  <c r="M87" i="1" s="1"/>
  <c r="K88" i="1"/>
  <c r="M88" i="1" s="1"/>
  <c r="K89" i="1"/>
  <c r="M89" i="1" s="1"/>
  <c r="K90" i="1"/>
  <c r="M90" i="1" s="1"/>
  <c r="K91" i="1"/>
  <c r="M91" i="1" s="1"/>
  <c r="K92" i="1"/>
  <c r="M92" i="1" s="1"/>
  <c r="K93" i="1"/>
  <c r="M93" i="1" s="1"/>
  <c r="K94" i="1"/>
  <c r="M94" i="1" s="1"/>
  <c r="K95" i="1"/>
  <c r="M95" i="1" s="1"/>
  <c r="K96" i="1"/>
  <c r="M96" i="1" s="1"/>
  <c r="K97" i="1"/>
  <c r="M97" i="1" s="1"/>
  <c r="K98" i="1"/>
  <c r="M98" i="1" s="1"/>
  <c r="K99" i="1"/>
  <c r="M99" i="1" s="1"/>
  <c r="K100" i="1"/>
  <c r="M100" i="1" s="1"/>
  <c r="K101" i="1"/>
  <c r="M101" i="1" s="1"/>
  <c r="K102" i="1"/>
  <c r="M102" i="1" s="1"/>
  <c r="K103" i="1"/>
  <c r="M103" i="1" s="1"/>
  <c r="K104" i="1"/>
  <c r="M104" i="1" s="1"/>
  <c r="K105" i="1"/>
  <c r="M105" i="1" s="1"/>
  <c r="K106" i="1"/>
  <c r="M106" i="1" s="1"/>
  <c r="K107" i="1"/>
  <c r="M107" i="1" s="1"/>
  <c r="K108" i="1"/>
  <c r="M108" i="1" s="1"/>
  <c r="K109" i="1"/>
  <c r="M109" i="1" s="1"/>
  <c r="K110" i="1"/>
  <c r="M110" i="1" s="1"/>
  <c r="K111" i="1"/>
  <c r="M111" i="1" s="1"/>
  <c r="K112" i="1"/>
  <c r="M112" i="1" s="1"/>
  <c r="K113" i="1"/>
  <c r="M113" i="1" s="1"/>
  <c r="K114" i="1"/>
  <c r="M114" i="1" s="1"/>
  <c r="K115" i="1"/>
  <c r="M115" i="1" s="1"/>
  <c r="K116" i="1"/>
  <c r="M116" i="1" s="1"/>
  <c r="K117" i="1"/>
  <c r="M117" i="1" s="1"/>
  <c r="K118" i="1"/>
  <c r="M118" i="1" s="1"/>
  <c r="K119" i="1"/>
  <c r="M119" i="1" s="1"/>
  <c r="K120" i="1"/>
  <c r="M120" i="1" s="1"/>
  <c r="K121" i="1"/>
  <c r="M121" i="1" s="1"/>
  <c r="K122" i="1"/>
  <c r="M122" i="1" s="1"/>
  <c r="K123" i="1"/>
  <c r="M123" i="1" s="1"/>
  <c r="K124" i="1"/>
  <c r="M124" i="1" s="1"/>
  <c r="K125" i="1"/>
  <c r="M125" i="1" s="1"/>
  <c r="K126" i="1"/>
  <c r="M126" i="1" s="1"/>
  <c r="K127" i="1"/>
  <c r="M127" i="1" s="1"/>
  <c r="K128" i="1"/>
  <c r="M128" i="1" s="1"/>
  <c r="K129" i="1"/>
  <c r="M129" i="1" s="1"/>
  <c r="K130" i="1"/>
  <c r="M130" i="1" s="1"/>
  <c r="K131" i="1"/>
  <c r="M131" i="1" s="1"/>
  <c r="K132" i="1"/>
  <c r="M132" i="1" s="1"/>
  <c r="K133" i="1"/>
  <c r="M133" i="1" s="1"/>
  <c r="K134" i="1"/>
  <c r="M134" i="1" s="1"/>
  <c r="K135" i="1"/>
  <c r="M135" i="1" s="1"/>
  <c r="K136" i="1"/>
  <c r="M136" i="1" s="1"/>
  <c r="K137" i="1"/>
  <c r="M137" i="1" s="1"/>
  <c r="K138" i="1"/>
  <c r="M138" i="1" s="1"/>
  <c r="K139" i="1"/>
  <c r="M139" i="1" s="1"/>
  <c r="K140" i="1"/>
  <c r="M140" i="1" s="1"/>
  <c r="K141" i="1"/>
  <c r="M141" i="1" s="1"/>
  <c r="K142" i="1"/>
  <c r="M142" i="1" s="1"/>
  <c r="K143" i="1"/>
  <c r="M143" i="1" s="1"/>
  <c r="K144" i="1"/>
  <c r="M144" i="1" s="1"/>
  <c r="K145" i="1"/>
  <c r="M145" i="1" s="1"/>
  <c r="K146" i="1"/>
  <c r="M146" i="1" s="1"/>
  <c r="K147" i="1"/>
  <c r="M147" i="1" s="1"/>
  <c r="K148" i="1"/>
  <c r="M148" i="1" s="1"/>
  <c r="K149" i="1"/>
  <c r="M149" i="1" s="1"/>
  <c r="K150" i="1"/>
  <c r="M150" i="1" s="1"/>
  <c r="K151" i="1"/>
  <c r="M151" i="1" s="1"/>
  <c r="K152" i="1"/>
  <c r="M152" i="1" s="1"/>
  <c r="K153" i="1"/>
  <c r="M153" i="1" s="1"/>
  <c r="K154" i="1"/>
  <c r="M154" i="1" s="1"/>
  <c r="K155" i="1"/>
  <c r="M155" i="1" s="1"/>
  <c r="K156" i="1"/>
  <c r="M156" i="1" s="1"/>
  <c r="K157" i="1"/>
  <c r="M157" i="1" s="1"/>
  <c r="K158" i="1"/>
  <c r="M158" i="1" s="1"/>
  <c r="K159" i="1"/>
  <c r="M159" i="1" s="1"/>
  <c r="K160" i="1"/>
  <c r="M160" i="1" s="1"/>
  <c r="K161" i="1"/>
  <c r="M161" i="1" s="1"/>
  <c r="K162" i="1"/>
  <c r="M162" i="1" s="1"/>
  <c r="K163" i="1"/>
  <c r="M163" i="1" s="1"/>
  <c r="K164" i="1"/>
  <c r="M164" i="1" s="1"/>
  <c r="K165" i="1"/>
  <c r="M165" i="1" s="1"/>
  <c r="K166" i="1"/>
  <c r="M166" i="1" s="1"/>
  <c r="K167" i="1"/>
  <c r="M167" i="1" s="1"/>
  <c r="K168" i="1"/>
  <c r="M168" i="1" s="1"/>
  <c r="K169" i="1"/>
  <c r="M169" i="1" s="1"/>
  <c r="K170" i="1"/>
  <c r="M170" i="1" s="1"/>
  <c r="K171" i="1"/>
  <c r="M171" i="1" s="1"/>
  <c r="K172" i="1"/>
  <c r="M172" i="1" s="1"/>
  <c r="K173" i="1"/>
  <c r="M173" i="1" s="1"/>
  <c r="K174" i="1"/>
  <c r="M174" i="1" s="1"/>
  <c r="K175" i="1"/>
  <c r="M175" i="1" s="1"/>
  <c r="K176" i="1"/>
  <c r="M176" i="1" s="1"/>
  <c r="K177" i="1"/>
  <c r="M177" i="1" s="1"/>
  <c r="K178" i="1"/>
  <c r="M178" i="1" s="1"/>
  <c r="K179" i="1"/>
  <c r="M179" i="1" s="1"/>
  <c r="K180" i="1"/>
  <c r="M180" i="1" s="1"/>
  <c r="K181" i="1"/>
  <c r="M181" i="1" s="1"/>
  <c r="K182" i="1"/>
  <c r="M182" i="1" s="1"/>
  <c r="K183" i="1"/>
  <c r="M183" i="1" s="1"/>
  <c r="K184" i="1"/>
  <c r="M184" i="1" s="1"/>
  <c r="K185" i="1"/>
  <c r="M185" i="1" s="1"/>
  <c r="K186" i="1"/>
  <c r="M186" i="1" s="1"/>
  <c r="K187" i="1"/>
  <c r="M187" i="1" s="1"/>
  <c r="K188" i="1"/>
  <c r="M188" i="1" s="1"/>
  <c r="K189" i="1"/>
  <c r="M189" i="1" s="1"/>
  <c r="K190" i="1"/>
  <c r="M190" i="1" s="1"/>
  <c r="K191" i="1"/>
  <c r="M191" i="1" s="1"/>
  <c r="K192" i="1"/>
  <c r="M192" i="1" s="1"/>
  <c r="K193" i="1"/>
  <c r="M193" i="1" s="1"/>
  <c r="K194" i="1"/>
  <c r="M194" i="1" s="1"/>
  <c r="K195" i="1"/>
  <c r="M195" i="1" s="1"/>
  <c r="K196" i="1"/>
  <c r="M196" i="1" s="1"/>
  <c r="K197" i="1"/>
  <c r="M197" i="1" s="1"/>
  <c r="K198" i="1"/>
  <c r="M198" i="1" s="1"/>
  <c r="K199" i="1"/>
  <c r="M199" i="1" s="1"/>
  <c r="K200" i="1"/>
  <c r="M200" i="1" s="1"/>
  <c r="K201" i="1"/>
  <c r="M201" i="1" s="1"/>
  <c r="K202" i="1"/>
  <c r="M202" i="1" s="1"/>
  <c r="K203" i="1"/>
  <c r="M203" i="1" s="1"/>
  <c r="K204" i="1"/>
  <c r="M204" i="1" s="1"/>
  <c r="K205" i="1"/>
  <c r="M205" i="1" s="1"/>
  <c r="K206" i="1"/>
  <c r="M206" i="1" s="1"/>
  <c r="K207" i="1"/>
  <c r="M207" i="1" s="1"/>
  <c r="K208" i="1"/>
  <c r="M208" i="1" s="1"/>
  <c r="K209" i="1"/>
  <c r="M209" i="1" s="1"/>
  <c r="K210" i="1"/>
  <c r="M210" i="1" s="1"/>
  <c r="K211" i="1"/>
  <c r="M211" i="1" s="1"/>
  <c r="K212" i="1"/>
  <c r="M212" i="1" s="1"/>
  <c r="K213" i="1"/>
  <c r="M213" i="1" s="1"/>
  <c r="K214" i="1"/>
  <c r="M214" i="1" s="1"/>
  <c r="K215" i="1"/>
  <c r="M215" i="1" s="1"/>
  <c r="K216" i="1"/>
  <c r="M216" i="1" s="1"/>
  <c r="K217" i="1"/>
  <c r="M217" i="1" s="1"/>
  <c r="K218" i="1"/>
  <c r="M218" i="1" s="1"/>
  <c r="K219" i="1"/>
  <c r="M219" i="1" s="1"/>
  <c r="K220" i="1"/>
  <c r="M220" i="1" s="1"/>
  <c r="K221" i="1"/>
  <c r="M221" i="1" s="1"/>
  <c r="K222" i="1"/>
  <c r="M222" i="1" s="1"/>
  <c r="K223" i="1"/>
  <c r="M223" i="1" s="1"/>
  <c r="K224" i="1"/>
  <c r="M224" i="1" s="1"/>
  <c r="K225" i="1"/>
  <c r="M225" i="1" s="1"/>
  <c r="K226" i="1"/>
  <c r="M226" i="1" s="1"/>
  <c r="K227" i="1"/>
  <c r="M227" i="1" s="1"/>
  <c r="K228" i="1"/>
  <c r="M228" i="1" s="1"/>
  <c r="K229" i="1"/>
  <c r="M229" i="1" s="1"/>
  <c r="K230" i="1"/>
  <c r="M230" i="1" s="1"/>
  <c r="K231" i="1"/>
  <c r="M231" i="1" s="1"/>
  <c r="K232" i="1"/>
  <c r="M232" i="1" s="1"/>
  <c r="K233" i="1"/>
  <c r="M233" i="1" s="1"/>
  <c r="K234" i="1"/>
  <c r="M234" i="1" s="1"/>
  <c r="K235" i="1"/>
  <c r="M235" i="1" s="1"/>
  <c r="K236" i="1"/>
  <c r="M236" i="1" s="1"/>
  <c r="K237" i="1"/>
  <c r="M237" i="1" s="1"/>
  <c r="K238" i="1"/>
  <c r="M238" i="1" s="1"/>
  <c r="K239" i="1"/>
  <c r="M239" i="1" s="1"/>
  <c r="K240" i="1"/>
  <c r="M240" i="1" s="1"/>
  <c r="K241" i="1"/>
  <c r="M241" i="1" s="1"/>
  <c r="K242" i="1"/>
  <c r="M242" i="1" s="1"/>
  <c r="K243" i="1"/>
  <c r="M243" i="1" s="1"/>
  <c r="K244" i="1"/>
  <c r="M244" i="1" s="1"/>
  <c r="K245" i="1"/>
  <c r="M245" i="1" s="1"/>
  <c r="K246" i="1"/>
  <c r="M246" i="1" s="1"/>
  <c r="K247" i="1"/>
  <c r="M247" i="1" s="1"/>
  <c r="K248" i="1"/>
  <c r="M248" i="1" s="1"/>
  <c r="K249" i="1"/>
  <c r="M249" i="1" s="1"/>
  <c r="K250" i="1"/>
  <c r="M250" i="1" s="1"/>
  <c r="K251" i="1"/>
  <c r="M251" i="1" s="1"/>
  <c r="K252" i="1"/>
  <c r="M252" i="1" s="1"/>
  <c r="K253" i="1"/>
  <c r="M253" i="1" s="1"/>
  <c r="K254" i="1"/>
  <c r="M254" i="1" s="1"/>
  <c r="K255" i="1"/>
  <c r="M255" i="1" s="1"/>
  <c r="K256" i="1"/>
  <c r="M256" i="1" s="1"/>
  <c r="K257" i="1"/>
  <c r="M257" i="1" s="1"/>
  <c r="K258" i="1"/>
  <c r="M258" i="1" s="1"/>
  <c r="K259" i="1"/>
  <c r="M259" i="1" s="1"/>
  <c r="K260" i="1"/>
  <c r="M260" i="1" s="1"/>
  <c r="K261" i="1"/>
  <c r="M261" i="1" s="1"/>
  <c r="K262" i="1"/>
  <c r="M262" i="1" s="1"/>
  <c r="K263" i="1"/>
  <c r="M263" i="1" s="1"/>
  <c r="K264" i="1"/>
  <c r="M264" i="1" s="1"/>
  <c r="K265" i="1"/>
  <c r="M265" i="1" s="1"/>
  <c r="K266" i="1"/>
  <c r="M266" i="1" s="1"/>
  <c r="K267" i="1"/>
  <c r="M267" i="1" s="1"/>
  <c r="K268" i="1"/>
  <c r="M268" i="1" s="1"/>
  <c r="K269" i="1"/>
  <c r="M269" i="1" s="1"/>
  <c r="K270" i="1"/>
  <c r="M270" i="1" s="1"/>
  <c r="K271" i="1"/>
  <c r="M271" i="1" s="1"/>
  <c r="K272" i="1"/>
  <c r="M272" i="1" s="1"/>
  <c r="K273" i="1"/>
  <c r="M273" i="1" s="1"/>
  <c r="K274" i="1"/>
  <c r="M274" i="1" s="1"/>
  <c r="K275" i="1"/>
  <c r="M275" i="1" s="1"/>
  <c r="K276" i="1"/>
  <c r="M276" i="1" s="1"/>
  <c r="K277" i="1"/>
  <c r="M277" i="1" s="1"/>
  <c r="K278" i="1"/>
  <c r="M278" i="1" s="1"/>
  <c r="K279" i="1"/>
  <c r="M279" i="1" s="1"/>
  <c r="K280" i="1"/>
  <c r="M280" i="1" s="1"/>
  <c r="K281" i="1"/>
  <c r="M281" i="1" s="1"/>
  <c r="K282" i="1"/>
  <c r="M282" i="1" s="1"/>
  <c r="K283" i="1"/>
  <c r="M283" i="1" s="1"/>
  <c r="K284" i="1"/>
  <c r="M284" i="1" s="1"/>
  <c r="K285" i="1"/>
  <c r="M285" i="1" s="1"/>
  <c r="K286" i="1"/>
  <c r="M286" i="1" s="1"/>
  <c r="K287" i="1"/>
  <c r="M287" i="1" s="1"/>
  <c r="K288" i="1"/>
  <c r="M288" i="1" s="1"/>
  <c r="K289" i="1"/>
  <c r="M289" i="1" s="1"/>
  <c r="K290" i="1"/>
  <c r="M290" i="1" s="1"/>
  <c r="K291" i="1"/>
  <c r="M291" i="1" s="1"/>
  <c r="K292" i="1"/>
  <c r="M292" i="1" s="1"/>
  <c r="K293" i="1"/>
  <c r="M293" i="1" s="1"/>
  <c r="K294" i="1"/>
  <c r="M294" i="1" s="1"/>
  <c r="K295" i="1"/>
  <c r="M295" i="1" s="1"/>
  <c r="K296" i="1"/>
  <c r="M296" i="1" s="1"/>
  <c r="K297" i="1"/>
  <c r="M297" i="1" s="1"/>
  <c r="K298" i="1"/>
  <c r="M298" i="1" s="1"/>
  <c r="K299" i="1"/>
  <c r="M299" i="1" s="1"/>
  <c r="K300" i="1"/>
  <c r="M300" i="1" s="1"/>
  <c r="K301" i="1"/>
  <c r="M301" i="1" s="1"/>
  <c r="K302" i="1"/>
  <c r="M302" i="1" s="1"/>
  <c r="K303" i="1"/>
  <c r="M303" i="1" s="1"/>
  <c r="K304" i="1"/>
  <c r="M304" i="1" s="1"/>
  <c r="K305" i="1"/>
  <c r="M305" i="1" s="1"/>
  <c r="K306" i="1"/>
  <c r="M306" i="1" s="1"/>
  <c r="K307" i="1"/>
  <c r="M307" i="1" s="1"/>
  <c r="K308" i="1"/>
  <c r="M308" i="1" s="1"/>
  <c r="K309" i="1"/>
  <c r="M309" i="1" s="1"/>
  <c r="K310" i="1"/>
  <c r="M310" i="1" s="1"/>
  <c r="K311" i="1"/>
  <c r="M311" i="1" s="1"/>
  <c r="K312" i="1"/>
  <c r="M312" i="1" s="1"/>
  <c r="K313" i="1"/>
  <c r="M313" i="1" s="1"/>
  <c r="K314" i="1"/>
  <c r="M314" i="1" s="1"/>
  <c r="K315" i="1"/>
  <c r="M315" i="1" s="1"/>
  <c r="K316" i="1"/>
  <c r="M316" i="1" s="1"/>
  <c r="K317" i="1"/>
  <c r="M317" i="1" s="1"/>
  <c r="K318" i="1"/>
  <c r="M318" i="1" s="1"/>
  <c r="K319" i="1"/>
  <c r="M319" i="1" s="1"/>
  <c r="K320" i="1"/>
  <c r="M320" i="1" s="1"/>
  <c r="K321" i="1"/>
  <c r="M321" i="1" s="1"/>
  <c r="K322" i="1"/>
  <c r="M322" i="1" s="1"/>
  <c r="K323" i="1"/>
  <c r="M323" i="1" s="1"/>
  <c r="K324" i="1"/>
  <c r="M324" i="1" s="1"/>
  <c r="K325" i="1"/>
  <c r="M325" i="1" s="1"/>
  <c r="K326" i="1"/>
  <c r="M326" i="1" s="1"/>
  <c r="K327" i="1"/>
  <c r="M327" i="1" s="1"/>
  <c r="K328" i="1"/>
  <c r="M328" i="1" s="1"/>
  <c r="K329" i="1"/>
  <c r="M329" i="1" s="1"/>
  <c r="K330" i="1"/>
  <c r="M330" i="1" s="1"/>
  <c r="K331" i="1"/>
  <c r="M331" i="1" s="1"/>
  <c r="K332" i="1"/>
  <c r="M332" i="1" s="1"/>
  <c r="K333" i="1"/>
  <c r="M333" i="1" s="1"/>
  <c r="K334" i="1"/>
  <c r="M334" i="1" s="1"/>
  <c r="K335" i="1"/>
  <c r="M335" i="1" s="1"/>
  <c r="K336" i="1"/>
  <c r="M336" i="1" s="1"/>
  <c r="K337" i="1"/>
  <c r="M337" i="1" s="1"/>
  <c r="K338" i="1"/>
  <c r="M338" i="1" s="1"/>
  <c r="K339" i="1"/>
  <c r="M339" i="1" s="1"/>
  <c r="K340" i="1"/>
  <c r="M340" i="1" s="1"/>
  <c r="K341" i="1"/>
  <c r="M341" i="1" s="1"/>
  <c r="K342" i="1"/>
  <c r="M342" i="1" s="1"/>
  <c r="K343" i="1"/>
  <c r="M343" i="1" s="1"/>
  <c r="K344" i="1"/>
  <c r="M344" i="1" s="1"/>
  <c r="K345" i="1"/>
  <c r="M345" i="1" s="1"/>
  <c r="K346" i="1"/>
  <c r="M346" i="1" s="1"/>
  <c r="K347" i="1"/>
  <c r="M347" i="1" s="1"/>
  <c r="K348" i="1"/>
  <c r="M348" i="1" s="1"/>
  <c r="K349" i="1"/>
  <c r="M349" i="1" s="1"/>
  <c r="K350" i="1"/>
  <c r="M350" i="1" s="1"/>
  <c r="K351" i="1"/>
  <c r="M351" i="1" s="1"/>
  <c r="K352" i="1"/>
  <c r="M352" i="1" s="1"/>
  <c r="K353" i="1"/>
  <c r="M353" i="1" s="1"/>
  <c r="K354" i="1"/>
  <c r="M354" i="1" s="1"/>
  <c r="K355" i="1"/>
  <c r="M355" i="1" s="1"/>
  <c r="K356" i="1"/>
  <c r="M356" i="1" s="1"/>
  <c r="K357" i="1"/>
  <c r="M357" i="1" s="1"/>
  <c r="K358" i="1"/>
  <c r="M358" i="1" s="1"/>
  <c r="K359" i="1"/>
  <c r="M359" i="1" s="1"/>
  <c r="K360" i="1"/>
  <c r="M360" i="1" s="1"/>
  <c r="K361" i="1"/>
  <c r="M361" i="1" s="1"/>
  <c r="K362" i="1"/>
  <c r="M362" i="1" s="1"/>
  <c r="K363" i="1"/>
  <c r="M363" i="1" s="1"/>
  <c r="K364" i="1"/>
  <c r="M364" i="1" s="1"/>
  <c r="K365" i="1"/>
  <c r="M365" i="1" s="1"/>
  <c r="K366" i="1"/>
  <c r="M366" i="1" s="1"/>
  <c r="K367" i="1"/>
  <c r="M367" i="1" s="1"/>
  <c r="K368" i="1"/>
  <c r="M368" i="1" s="1"/>
  <c r="K369" i="1"/>
  <c r="M369" i="1" s="1"/>
  <c r="K370" i="1"/>
  <c r="M370" i="1" s="1"/>
  <c r="K371" i="1"/>
  <c r="M371" i="1" s="1"/>
  <c r="K372" i="1"/>
  <c r="M372" i="1" s="1"/>
  <c r="K373" i="1"/>
  <c r="M373" i="1" s="1"/>
  <c r="K374" i="1"/>
  <c r="M374" i="1" s="1"/>
  <c r="K375" i="1"/>
  <c r="M375" i="1" s="1"/>
  <c r="K376" i="1"/>
  <c r="M376" i="1" s="1"/>
  <c r="K377" i="1"/>
  <c r="M377" i="1" s="1"/>
  <c r="K378" i="1"/>
  <c r="M378" i="1" s="1"/>
  <c r="M1202" i="1" l="1"/>
  <c r="B9" i="1" s="1"/>
  <c r="B10" i="1" s="1"/>
</calcChain>
</file>

<file path=xl/sharedStrings.xml><?xml version="1.0" encoding="utf-8"?>
<sst xmlns="http://schemas.openxmlformats.org/spreadsheetml/2006/main" count="7154" uniqueCount="5350">
  <si>
    <t>Title</t>
  </si>
  <si>
    <t>Description</t>
  </si>
  <si>
    <t>Channel name</t>
  </si>
  <si>
    <t>Views</t>
  </si>
  <si>
    <t>Likes</t>
  </si>
  <si>
    <t>Comments</t>
  </si>
  <si>
    <t>Duration</t>
  </si>
  <si>
    <t>Duration in seconds</t>
  </si>
  <si>
    <t>Uploaded Time</t>
  </si>
  <si>
    <t>Video url</t>
  </si>
  <si>
    <t>1 - Basics of SAP and ABAP - Introduction Part1</t>
  </si>
  <si>
    <t>Topics covered in the video 
1) ERP Introduction
2) SAP Introduction
3) History of SAP
4) Features of SAP 
5) SAP R/3 Architecture.</t>
  </si>
  <si>
    <t>SAP ABAP by Rahul Mehta</t>
  </si>
  <si>
    <t>15 Minutes, 49 Seconds</t>
  </si>
  <si>
    <t>2022-01-27T07:09:18</t>
  </si>
  <si>
    <t>2 - Basics of SAP and ABAP - Introduction Part2</t>
  </si>
  <si>
    <t>Topics covered in the video 
1) SAP NetWeaver
2) ABAP/4
3) Modules of SAP</t>
  </si>
  <si>
    <t>10 Minutes, 26 Seconds</t>
  </si>
  <si>
    <t>2022-01-27T12:44:19</t>
  </si>
  <si>
    <t>https://www.youtube.com/watch?v=roMcnToz0ao</t>
  </si>
  <si>
    <t>3 - Basics of SAP and ABAP - Application Server Architecture</t>
  </si>
  <si>
    <t>Explanation of Application Server Architecture - Dispatcher , Work Process , User Context, Roll Area.</t>
  </si>
  <si>
    <t>13 Minutes, 59 Seconds</t>
  </si>
  <si>
    <t>2022-12-30T01:30:02</t>
  </si>
  <si>
    <t>https://www.youtube.com/watch?v=8yjve8CKhSU</t>
  </si>
  <si>
    <t>4 - Basics of SAP and ABAP - SAP System Landscape</t>
  </si>
  <si>
    <t>Topics Covered in the Video.
1) Development system.
2) Quality System
3) Production System.</t>
  </si>
  <si>
    <t>5 Minutes, 40 Seconds</t>
  </si>
  <si>
    <t>2022-02-03T05:53:53</t>
  </si>
  <si>
    <t>https://www.youtube.com/watch?v=sRRgMZ6ps68</t>
  </si>
  <si>
    <t>5 - Basics of SAP and ABAP - Introduction and Types of SAP GUI</t>
  </si>
  <si>
    <t>1) Introduction to SAP GUI
2) Types of SAP GUI</t>
  </si>
  <si>
    <t>8 Minutes, 22 Seconds</t>
  </si>
  <si>
    <t>2022-12-29T12:22:32</t>
  </si>
  <si>
    <t>https://www.youtube.com/watch?v=xIQ4DNj1nxE</t>
  </si>
  <si>
    <t>6 - Basics of SAP and ABAP - Installation of SAP GUI</t>
  </si>
  <si>
    <t>Installation of SAP GUI for Windows</t>
  </si>
  <si>
    <t>5 Minutes, 43 Seconds</t>
  </si>
  <si>
    <t>2022-12-29T12:24:17</t>
  </si>
  <si>
    <t>https://www.youtube.com/watch?v=cupfHFfizKI</t>
  </si>
  <si>
    <t>7 - Basics of SAP and ABAP - SAP Log on Pad Configuration and Logging on to SAP</t>
  </si>
  <si>
    <t>Topics Covered in the Video.
1) Add SAP Server details in SAP Log on Pad.
2) Meaning of Application Server, Instance number and System Id.
3) Connecting to SAP Server.</t>
  </si>
  <si>
    <t>11 Minutes, 23 Seconds</t>
  </si>
  <si>
    <t>2022-01-28T07:48:06</t>
  </si>
  <si>
    <t>https://www.youtube.com/watch?v=ArGilh_hCtQ</t>
  </si>
  <si>
    <t>8 - Basics of SAP and ABAP - Features of SAP GUI</t>
  </si>
  <si>
    <t>1) Explanation of various features of SAP GUI.</t>
  </si>
  <si>
    <t>12 Minutes, 55 Seconds</t>
  </si>
  <si>
    <t>2022-12-31T01:30:28</t>
  </si>
  <si>
    <t>https://www.youtube.com/watch?v=pTSwXtXemIs</t>
  </si>
  <si>
    <t>9 - Basics of SAP and ABAP - Elements of SAP GUI Part1</t>
  </si>
  <si>
    <t>- Explanation of various elements of SAP GUI - Menu bar , Standard toolbar, Command bar, Title bar.</t>
  </si>
  <si>
    <t>14 Minutes, 8 Seconds</t>
  </si>
  <si>
    <t>2022-12-31T01:30:10</t>
  </si>
  <si>
    <t>https://www.youtube.com/watch?v=tkrLaPKURAk</t>
  </si>
  <si>
    <t>10 - Basics of SAP and ABAP - Elements of SAP GUI Part2</t>
  </si>
  <si>
    <t>-Explanation of various elements of SAP GUI - Application toolbar, Screen area, Status bar.</t>
  </si>
  <si>
    <t>11 Minutes, 54 Seconds</t>
  </si>
  <si>
    <t>2023-01-01T00:11:14</t>
  </si>
  <si>
    <t>https://www.youtube.com/watch?v=rH0Ca2v9qxw</t>
  </si>
  <si>
    <t>11- Basics of SAP and ABAP - SAP Easy Access</t>
  </si>
  <si>
    <t>1) Explanation of SAP Easy Access.
2) Adding Favorites to SAP Easy Access.</t>
  </si>
  <si>
    <t>9 Minutes, 45 Seconds</t>
  </si>
  <si>
    <t>2022-12-30T07:03:16</t>
  </si>
  <si>
    <t>https://www.youtube.com/watch?v=Tyma5_VG7MY</t>
  </si>
  <si>
    <t>12 - Basics of SAP and ABAP - ABAP Workbench and Transaction Code</t>
  </si>
  <si>
    <t>Topics Covered in the Video.
1) ABAP Workbench
2) Transaction Code.</t>
  </si>
  <si>
    <t>16 Minutes, 13 Seconds</t>
  </si>
  <si>
    <t>2022-01-28T12:20:26</t>
  </si>
  <si>
    <t>https://www.youtube.com/watch?v=5HIAa_mlxB4</t>
  </si>
  <si>
    <t>13 - Basics of SAP and ABAP - Log Off From SAP System</t>
  </si>
  <si>
    <t>1) Ways to Log off from SAP system.
2) Difference between /NEND and /NEX transaction codes.</t>
  </si>
  <si>
    <t>4 Minutes, 42 Seconds</t>
  </si>
  <si>
    <t>2023-01-01T00:11:35</t>
  </si>
  <si>
    <t>https://www.youtube.com/watch?v=0Io68Q1hfXI</t>
  </si>
  <si>
    <t>14 - Basics of SAP and ABAP - SAP GUI - Theme Settings</t>
  </si>
  <si>
    <t>-Demo on the Theme Settings of SAP GUI.</t>
  </si>
  <si>
    <t>10 Minutes, 6 Seconds</t>
  </si>
  <si>
    <t>2023-12-26T11:57:40</t>
  </si>
  <si>
    <t>https://www.youtube.com/watch?v=3ocAkdMmzF8</t>
  </si>
  <si>
    <t>15 - Basics of SAP and ABAP - F4 and F1 Help in SAP</t>
  </si>
  <si>
    <t>1) F4 Help in SAP
2) F1 Help in SAP</t>
  </si>
  <si>
    <t>8 Minutes, 2 Seconds</t>
  </si>
  <si>
    <t>2022-02-03T06:22:35</t>
  </si>
  <si>
    <t>https://www.youtube.com/watch?v=TUY3C3EU0Gw</t>
  </si>
  <si>
    <t>16 - Basics of SAP and ABAP - SAP Specific Objects and Customer Specific Objects</t>
  </si>
  <si>
    <t>1) SAP Specific Objects.
2) Customer Specific Objects.</t>
  </si>
  <si>
    <t>3 Minutes, 11 Seconds</t>
  </si>
  <si>
    <t>2022-02-03T12:00:15</t>
  </si>
  <si>
    <t>https://www.youtube.com/watch?v=1YYem6LxiXw</t>
  </si>
  <si>
    <t>17 - Basics of SAP and ABAP - Object Navigator , Package and Transport Request Part1</t>
  </si>
  <si>
    <t>1) Concept of Object Navigator.
2) Package
3) Local Objects($TMP).
4) Transport Request.</t>
  </si>
  <si>
    <t>10 Minutes, 32 Seconds</t>
  </si>
  <si>
    <t>2022-02-03T11:56:55</t>
  </si>
  <si>
    <t>https://www.youtube.com/watch?v=Hy25VPDpdeQ</t>
  </si>
  <si>
    <t>18 - Basics of SAP and ABAP - Object Navigator , Package and Transport Request Part2</t>
  </si>
  <si>
    <t>1) Creation of Transport Request.
2) Creation of Package.</t>
  </si>
  <si>
    <t>11 Minutes, 26 Seconds</t>
  </si>
  <si>
    <t>2022-02-03T12:10:20</t>
  </si>
  <si>
    <t>https://www.youtube.com/watch?v=n28rOVK3lNU</t>
  </si>
  <si>
    <t>19 - Basics of SAP and ABAP - Header and Item Tables Part1</t>
  </si>
  <si>
    <t>1) Concept of Header and Item Tables.
2) SAP SD - VBAK, VBAP, VBRK,VBRP.</t>
  </si>
  <si>
    <t>9 Minutes, 8 Seconds</t>
  </si>
  <si>
    <t>2022-02-04T09:44:25</t>
  </si>
  <si>
    <t>https://www.youtube.com/watch?v=uh5qI8cALq0</t>
  </si>
  <si>
    <t>20 - Basics of SAP and ABAP - Header and Item Tables Part2</t>
  </si>
  <si>
    <t>1) SAP MM Tables - MARA, MAKT
2) SAP FI Tables - BKPF, BSEG.
3) SAP SD transaction codes - VA01 , VA02, VA02
                                                       VF01, VF02, VF03.
4) SAP MM Transaction codes - MM01, MM02, MM03.
5) SAP FI Transaction codes - FB01 , FB02 , FB03.</t>
  </si>
  <si>
    <t>8 Minutes, 6 Seconds</t>
  </si>
  <si>
    <t>2022-02-04T09:47:11</t>
  </si>
  <si>
    <t>https://www.youtube.com/watch?v=_ziRjYkqqws</t>
  </si>
  <si>
    <t>21 - Basics of SAP and ABAP - Header and Item Tables Part3</t>
  </si>
  <si>
    <t>1) Demo on MM01 &amp; MM02( MARA &amp; MAKT tables).</t>
  </si>
  <si>
    <t>8 Minutes, 35 Seconds</t>
  </si>
  <si>
    <t>2022-02-04T09:56:07</t>
  </si>
  <si>
    <t>https://www.youtube.com/watch?v=aT0WgXZMtZ8</t>
  </si>
  <si>
    <t>22 - Basics of SAP and ABAP - Types of Projects in SAP</t>
  </si>
  <si>
    <t>-Detailed Explanation of Types of Projects in SAP</t>
  </si>
  <si>
    <t>9 Minutes, 58 Seconds</t>
  </si>
  <si>
    <t>2023-02-06T08:01:51</t>
  </si>
  <si>
    <t>https://www.youtube.com/watch?v=iCXZvbn6Uoc</t>
  </si>
  <si>
    <t>23 - Basics of SAP and ABAP - RICEFW Part1</t>
  </si>
  <si>
    <t>-Understanding of RICEFW or WRICEF.
-Understanding of R-Reports , I - Interfaces.</t>
  </si>
  <si>
    <t>11 Minutes, 22 Seconds</t>
  </si>
  <si>
    <t>2024-04-22T12:16:57</t>
  </si>
  <si>
    <t>https://www.youtube.com/watch?v=lSpCjHI7IAk</t>
  </si>
  <si>
    <t>24 - Basics of SAP and ABAP - RICEFW Part2</t>
  </si>
  <si>
    <t>-Explanation of C - Conversion.
-Difference of I - Interfaces and C - Conversion.
-Explanation of E - Enhancements.</t>
  </si>
  <si>
    <t>12 Minutes, 47 Seconds</t>
  </si>
  <si>
    <t>2024-04-22T18:42:13</t>
  </si>
  <si>
    <t>https://www.youtube.com/watch?v=kYokHmLbgCE</t>
  </si>
  <si>
    <t>25 - Basics of SAP and ABAP - RICEFW Part3</t>
  </si>
  <si>
    <t>-Explanation of F - Forms.
-Explanation of W - Workflow
-Summary</t>
  </si>
  <si>
    <t>10 Minutes, 55 Seconds</t>
  </si>
  <si>
    <t>2024-04-22T18:42:46</t>
  </si>
  <si>
    <t>https://www.youtube.com/watch?v=KdWuFlNJVJ0</t>
  </si>
  <si>
    <t>1 - ABAP Programming - ABAP Editor Part1</t>
  </si>
  <si>
    <t>ABAP Editor - Introduction and Functionalities.</t>
  </si>
  <si>
    <t>13 Minutes, 25 Seconds</t>
  </si>
  <si>
    <t>2022-12-13T11:40:43</t>
  </si>
  <si>
    <t>https://www.youtube.com/watch?v=EqSizBH2n0w</t>
  </si>
  <si>
    <t>2 - ABAP Programming - ABAP Editor Part2</t>
  </si>
  <si>
    <t>Pretty Printer in ABAP Editor.</t>
  </si>
  <si>
    <t>11 Minutes, 5 Seconds</t>
  </si>
  <si>
    <t>2022-12-13T18:10:31</t>
  </si>
  <si>
    <t>https://www.youtube.com/watch?v=tHz7JDbDYgQ</t>
  </si>
  <si>
    <t>3 - ABAP Programming - ABAP Editor Part3</t>
  </si>
  <si>
    <t>Comments in ABAP Editor.</t>
  </si>
  <si>
    <t>11 Minutes, 55 Seconds</t>
  </si>
  <si>
    <t>2022-12-14T12:43:28</t>
  </si>
  <si>
    <t>https://www.youtube.com/watch?v=JgFiX-7PLGA</t>
  </si>
  <si>
    <t>4 - ABAP Programming - Data Types and Data Objects Part1</t>
  </si>
  <si>
    <t>Concept of Data Types and Data Objects.</t>
  </si>
  <si>
    <t>9 Minutes, 37 Seconds</t>
  </si>
  <si>
    <t>2022-12-15T17:46:18</t>
  </si>
  <si>
    <t>https://www.youtube.com/watch?v=2yZsz3ds298</t>
  </si>
  <si>
    <t>5 - ABAP Programming - Data Types and Data Objects Part2</t>
  </si>
  <si>
    <t>Categories of Data Types - Elementary type , Complex type and Reference type.</t>
  </si>
  <si>
    <t>11 Minutes, 27 Seconds</t>
  </si>
  <si>
    <t>2022-12-16T06:30:46</t>
  </si>
  <si>
    <t>https://www.youtube.com/watch?v=9yuutMmh1XQ</t>
  </si>
  <si>
    <t>6 - ABAP Programming - Data Types and Data Objects Part3</t>
  </si>
  <si>
    <t>Data Object Types - Literals(Unnamed data objects) and Named data objects.</t>
  </si>
  <si>
    <t>15 Minutes, 44 Seconds</t>
  </si>
  <si>
    <t>2022-12-16T19:04:23</t>
  </si>
  <si>
    <t>https://www.youtube.com/watch?v=JGAvAWAJ_uI</t>
  </si>
  <si>
    <t>7 - ABAP Programming - Character(Non-Numeric) and Numeric Data Types</t>
  </si>
  <si>
    <t>-Detailed Understanding of Character and Numeric Data Types.</t>
  </si>
  <si>
    <t>9 Minutes, 36 Seconds</t>
  </si>
  <si>
    <t>2024-03-11T17:48:28</t>
  </si>
  <si>
    <t>https://www.youtube.com/watch?v=fPAwCVg5pgI</t>
  </si>
  <si>
    <t>8 - ABAP Programming - First Basic Program Part1</t>
  </si>
  <si>
    <t>1) Declaring input and output variables.
2) Assigning the default value to input variables.</t>
  </si>
  <si>
    <t>15 Minutes, 36 Seconds</t>
  </si>
  <si>
    <t>2022-12-17T18:49:55</t>
  </si>
  <si>
    <t>https://www.youtube.com/watch?v=cxmLZTGAJYg</t>
  </si>
  <si>
    <t>9 - ABAP Programming - First Basic Program Part2</t>
  </si>
  <si>
    <t>1) Writing the logic.
2) Significance of WRITE statement.</t>
  </si>
  <si>
    <t>6 Minutes, 45 Seconds</t>
  </si>
  <si>
    <t>2022-12-17T18:50:40</t>
  </si>
  <si>
    <t>https://www.youtube.com/watch?v=kY1K1OtBVpM</t>
  </si>
  <si>
    <t>10 - ABAP Programming - First Basic Program Part3</t>
  </si>
  <si>
    <t>1) Significance of Chain operator.
2) Use of '/' in Write statement.</t>
  </si>
  <si>
    <t>9 Minutes, 35 Seconds</t>
  </si>
  <si>
    <t>2022-12-17T18:51:34</t>
  </si>
  <si>
    <t>https://www.youtube.com/watch?v=1rPaEYpRMfU</t>
  </si>
  <si>
    <t>11 - ABAP Programming - Conditional Statements - IF Part1</t>
  </si>
  <si>
    <t>1) Practical of if condition.
2) Practical of if with else.</t>
  </si>
  <si>
    <t>19 Minutes, 19 Seconds</t>
  </si>
  <si>
    <t>2022-12-19T11:51:49</t>
  </si>
  <si>
    <t>https://www.youtube.com/watch?v=eK-p-X_WNdM</t>
  </si>
  <si>
    <t>12 - ABAP Programming - Conditional Statements - IF Part2</t>
  </si>
  <si>
    <t>1) Multiple if conditions using elseif.
2) Understanding the flow of code.</t>
  </si>
  <si>
    <t>5 Minutes, 9 Seconds</t>
  </si>
  <si>
    <t>2022-12-19T12:07:04</t>
  </si>
  <si>
    <t>https://www.youtube.com/watch?v=DY1GXFF1UEE</t>
  </si>
  <si>
    <t>13 - ABAP Programming - Conditional Statements - CASE</t>
  </si>
  <si>
    <t>1) CASE Statement.
2) Comparison of if and case statement.
3) Understanding the flow of if statement and case statement  in debugging mode.</t>
  </si>
  <si>
    <t>2022-12-20T03:01:44</t>
  </si>
  <si>
    <t>https://www.youtube.com/watch?v=sMg0kGkA-3I</t>
  </si>
  <si>
    <t>14 - ABAP Programming - Loop - DO Loop Part1</t>
  </si>
  <si>
    <t>1) Meaning of loop.
2) Practical of do loop with times syntax.</t>
  </si>
  <si>
    <t>12 Minutes, 1 Seconds</t>
  </si>
  <si>
    <t>2022-12-20T03:02:10</t>
  </si>
  <si>
    <t>https://www.youtube.com/watch?v=LVYWgH9WfwU</t>
  </si>
  <si>
    <t>15 - ABAP Programming - Loop - DO Loop Part2</t>
  </si>
  <si>
    <t>1) Practical of do loop without times syntax.
2) Use of exit statement to exit from the do loop.</t>
  </si>
  <si>
    <t>10 Minutes, 31 Seconds</t>
  </si>
  <si>
    <t>2022-12-21T03:43:50</t>
  </si>
  <si>
    <t>https://www.youtube.com/watch?v=LBil1-1gA5A</t>
  </si>
  <si>
    <t>16 - ABAP Programming - Loop - WHILE Loop</t>
  </si>
  <si>
    <t>1) Practical of while loop.</t>
  </si>
  <si>
    <t>9 Minutes, 48 Seconds</t>
  </si>
  <si>
    <t>2022-12-21T03:44:13</t>
  </si>
  <si>
    <t>https://www.youtube.com/watch?v=XW1OlYjKMyA</t>
  </si>
  <si>
    <t>17 - ABAP Programming - Loop Statements - CONTINUE</t>
  </si>
  <si>
    <t>1) Practical of CONTINUE statement.</t>
  </si>
  <si>
    <t>8 Minutes, 55 Seconds</t>
  </si>
  <si>
    <t>2022-12-22T02:25:30</t>
  </si>
  <si>
    <t>https://www.youtube.com/watch?v=15jZnE4VLzs</t>
  </si>
  <si>
    <t>18 - ABAP Programming - Loop Statements - CHECK</t>
  </si>
  <si>
    <t>1) Practical of CHECK statement.</t>
  </si>
  <si>
    <t>7 Minutes, 27 Seconds</t>
  </si>
  <si>
    <t>2022-12-22T02:53:21</t>
  </si>
  <si>
    <t>https://www.youtube.com/watch?v=UWOnwFphx7A</t>
  </si>
  <si>
    <t>19 - ABAP Programming - System Variables Part1</t>
  </si>
  <si>
    <t>1) Understanding of system variables.
2) Practical of system variables - SY-UNAME , SY-INDEX, SY-TABIX.
3) Difference between system variables SY-INDEX and SY-TABIX.</t>
  </si>
  <si>
    <t>13 Minutes, 20 Seconds</t>
  </si>
  <si>
    <t>2022-12-23T02:37:16</t>
  </si>
  <si>
    <t>https://www.youtube.com/watch?v=Apwx7G4uYEk</t>
  </si>
  <si>
    <t>20 - ABAP Programming - System Variables Part2</t>
  </si>
  <si>
    <t>1) Practical of system variables - SY-DATUM and SY-UZEIT.
2) Understanding of system variables - SY-SUBRC and SY-UCOMM.</t>
  </si>
  <si>
    <t>14 Minutes, 13 Seconds</t>
  </si>
  <si>
    <t>2022-12-23T02:37:45</t>
  </si>
  <si>
    <t>https://www.youtube.com/watch?v=MH5ksfebOJI</t>
  </si>
  <si>
    <t>21 - ABAP Programming - String Operations - CONCATENATE</t>
  </si>
  <si>
    <t>1) Introduction to String.
2) Practical of CONCATENATE string operation.</t>
  </si>
  <si>
    <t>11 Minutes, 32 Seconds</t>
  </si>
  <si>
    <t>2022-12-24T00:41:02</t>
  </si>
  <si>
    <t>https://www.youtube.com/watch?v=dq4Q9UnpH3Y</t>
  </si>
  <si>
    <t>22 - ABAP Programming - String Operations - SPLIT</t>
  </si>
  <si>
    <t>1) Practical of SPLIT string operation.</t>
  </si>
  <si>
    <t>9 Minutes, 0 Seconds</t>
  </si>
  <si>
    <t>2022-12-24T00:41:25</t>
  </si>
  <si>
    <t>https://www.youtube.com/watch?v=TomAUvtl-EE</t>
  </si>
  <si>
    <t>23 - ABAP Programming - String Operations - CONDENSE and STRLEN</t>
  </si>
  <si>
    <t>1) Practical of CONDENSE and STRLEN string operations.</t>
  </si>
  <si>
    <t>17 Minutes, 58 Seconds</t>
  </si>
  <si>
    <t>2022-12-25T03:39:58</t>
  </si>
  <si>
    <t>https://www.youtube.com/watch?v=y-jhh9oyASM</t>
  </si>
  <si>
    <t>24 - ABAP Programming - String Operations - FIND</t>
  </si>
  <si>
    <t>1) Practical of FIND string operation.</t>
  </si>
  <si>
    <t>12 Minutes, 38 Seconds</t>
  </si>
  <si>
    <t>2022-12-25T03:40:21</t>
  </si>
  <si>
    <t>https://www.youtube.com/watch?v=x-A88jNS_uE</t>
  </si>
  <si>
    <t>25 - ABAP Programming - String Operations - TRANSLATE</t>
  </si>
  <si>
    <t>1) Practical of TRANSLATE string operation.</t>
  </si>
  <si>
    <t>12 Minutes, 16 Seconds</t>
  </si>
  <si>
    <t>2022-12-26T04:43:49</t>
  </si>
  <si>
    <t>https://www.youtube.com/watch?v=3CKkUCEPKkk</t>
  </si>
  <si>
    <t>26 - ABAP Programming - String Operations - SHIFT Part1</t>
  </si>
  <si>
    <t>1) Practical of SHIFT string operation.</t>
  </si>
  <si>
    <t>11 Minutes, 58 Seconds</t>
  </si>
  <si>
    <t>2022-12-26T04:44:11</t>
  </si>
  <si>
    <t>https://www.youtube.com/watch?v=fmEvgXhFxw0</t>
  </si>
  <si>
    <t>27 - ABAP Programming - String Operations - SHIFT Part2</t>
  </si>
  <si>
    <t>7 Minutes, 53 Seconds</t>
  </si>
  <si>
    <t>2022-12-27T02:38:47</t>
  </si>
  <si>
    <t>https://www.youtube.com/watch?v=LKPGj4My5GY</t>
  </si>
  <si>
    <t>28 - ABAP Programming - String Operations - Substring Processing</t>
  </si>
  <si>
    <t>1) Practical of substring processing.</t>
  </si>
  <si>
    <t>13 Minutes, 3 Seconds</t>
  </si>
  <si>
    <t>2022-12-27T02:39:09</t>
  </si>
  <si>
    <t>https://www.youtube.com/watch?v=sZtksjAuKRA</t>
  </si>
  <si>
    <t>29 - ABAP Programming - String Operations - Important Points</t>
  </si>
  <si>
    <t>-String Operations are only Applicable to Data Objects Having Character Data Types - C(Character) , D(Date), N(Numeric) , T(Time) , String.</t>
  </si>
  <si>
    <t>9 Minutes, 10 Seconds</t>
  </si>
  <si>
    <t>2024-03-11T17:57:50</t>
  </si>
  <si>
    <t>https://www.youtube.com/watch?v=6F6lAlj0Y94</t>
  </si>
  <si>
    <t>30 - ABAP Programming - String Comparison Operators - Introduction</t>
  </si>
  <si>
    <t>-Introduction to String Comparison Operators.</t>
  </si>
  <si>
    <t>9 Minutes, 11 Seconds</t>
  </si>
  <si>
    <t>2024-03-19T19:06:32</t>
  </si>
  <si>
    <t>https://www.youtube.com/watch?v=gQHe_pPw8RM</t>
  </si>
  <si>
    <t>31 - ABAP Programming - String Comparison Operators - CO(Contains Only) Part1</t>
  </si>
  <si>
    <t>-Explanation and Practical Demo of String Comparison Operator CO.
-Understanding of the Value of System Variable SY-FDPOS for True and False Result.</t>
  </si>
  <si>
    <t>15 Minutes, 4 Seconds</t>
  </si>
  <si>
    <t>2024-03-20T18:24:29</t>
  </si>
  <si>
    <t>https://www.youtube.com/watch?v=bY7ozmEYWZY</t>
  </si>
  <si>
    <t>32 - ABAP Programming - String Comparison Operators - CO(Contains Only)Part2</t>
  </si>
  <si>
    <t>-Understanding the Case-Sensitive for String Operator CO.</t>
  </si>
  <si>
    <t>9 Minutes, 34 Seconds</t>
  </si>
  <si>
    <t>2024-03-20T18:24:21</t>
  </si>
  <si>
    <t>https://www.youtube.com/watch?v=mDaykYbDQNY</t>
  </si>
  <si>
    <t>33 - ABAP Programming - String Comparison Operators - CN(Contains Not Only)</t>
  </si>
  <si>
    <t>-Explanation and Practical Demo on String Comparison Operator CN.</t>
  </si>
  <si>
    <t>10 Minutes, 33 Seconds</t>
  </si>
  <si>
    <t>2024-03-20T19:44:55</t>
  </si>
  <si>
    <t>https://www.youtube.com/watch?v=8GpH2U1JXEQ</t>
  </si>
  <si>
    <t>34 - ABAP Programming - String Comparison Operators - CA(Contains Any)</t>
  </si>
  <si>
    <t>-Explanation and Practical of Demo on String Comparison Operator CA.</t>
  </si>
  <si>
    <t>15 Minutes, 45 Seconds</t>
  </si>
  <si>
    <t>2024-03-21T12:38:48</t>
  </si>
  <si>
    <t>https://www.youtube.com/watch?v=bG7aPjdx-00</t>
  </si>
  <si>
    <t>35 - ABAP Programming - String Comparison Operators - NA(Contains Not Any)</t>
  </si>
  <si>
    <t>-Explanation and Practical Demo on String Comparison Operator NA.</t>
  </si>
  <si>
    <t>11 Minutes, 20 Seconds</t>
  </si>
  <si>
    <t>2024-03-21T12:40:09</t>
  </si>
  <si>
    <t>https://www.youtube.com/watch?v=LdlobWJqJFw</t>
  </si>
  <si>
    <t>36 - ABAP Programming - String Comparison Operators - CS(Contains String)</t>
  </si>
  <si>
    <t>-Explanation and Practical Demo of String Comparison Operator CS(Contains String)</t>
  </si>
  <si>
    <t>13 Minutes, 17 Seconds</t>
  </si>
  <si>
    <t>2024-03-23T17:46:35</t>
  </si>
  <si>
    <t>https://www.youtube.com/watch?v=McYjXKFc-pw</t>
  </si>
  <si>
    <t>37 - ABAP Programming - String Comparison Operators - Comparison of CO and CS</t>
  </si>
  <si>
    <t>-Practical Demo to Understand the Difference Between String Comparison Operators CO(Contains Only) and CS(Contains String).</t>
  </si>
  <si>
    <t>9 Minutes, 3 Seconds</t>
  </si>
  <si>
    <t>2024-03-23T18:32:00</t>
  </si>
  <si>
    <t>https://www.youtube.com/watch?v=NN5Kn952V8E</t>
  </si>
  <si>
    <t>38 - ABAP Programming - String Comparison Operators - NS(Contains No String)</t>
  </si>
  <si>
    <t>-Explanation and Practical Demo on String Comparison Operator NS(Contains No String).</t>
  </si>
  <si>
    <t>8 Minutes, 9 Seconds</t>
  </si>
  <si>
    <t>2024-03-23T18:35:24</t>
  </si>
  <si>
    <t>https://www.youtube.com/watch?v=gn-UWR43QtY</t>
  </si>
  <si>
    <t>39 - ABAP Programming - String Comparison Operators - CP(Contains Pattern) Using *</t>
  </si>
  <si>
    <t>-Explanation and Practical Demo on String Comparison Operator CP Using *</t>
  </si>
  <si>
    <t>14 Minutes, 3 Seconds</t>
  </si>
  <si>
    <t>2024-03-26T12:13:26</t>
  </si>
  <si>
    <t>https://www.youtube.com/watch?v=Y0-PDGSZG7Q</t>
  </si>
  <si>
    <t>40 - ABAP Programming - String Comparison Operators - CP(Contains Pattern) Using #</t>
  </si>
  <si>
    <t>-Explanation and Practical Demo on String Comparison Operator CP Using Escape Character #</t>
  </si>
  <si>
    <t>18 Minutes, 9 Seconds</t>
  </si>
  <si>
    <t>2024-03-26T19:10:09</t>
  </si>
  <si>
    <t>https://www.youtube.com/watch?v=bWX2UI1AHEo</t>
  </si>
  <si>
    <t>41 - ABAP Programming - String Comparison Operators - CP(Contains Pattern) Using +</t>
  </si>
  <si>
    <t>-Explanation and Practical Demo on String Comparison Operator CP(Contains Pattern) Using +</t>
  </si>
  <si>
    <t>2024-03-27T15:50:07</t>
  </si>
  <si>
    <t>https://www.youtube.com/watch?v=0qVWHNhwx2Y</t>
  </si>
  <si>
    <t>42 - ABAP Programming - String Comparison Operators - NP(Contains No Pattern) Using * and #</t>
  </si>
  <si>
    <t>-Explanation and Practical Demo of String Comparison Operator NP(Contains No Pattern) Using * and #</t>
  </si>
  <si>
    <t>13 Minutes, 29 Seconds</t>
  </si>
  <si>
    <t>2024-03-27T15:50:25</t>
  </si>
  <si>
    <t>https://www.youtube.com/watch?v=P1xYDuwX-1A</t>
  </si>
  <si>
    <t>43 - ABAP Programming - String Comparison Operators - NP(Contains No Pattern) Using # and +</t>
  </si>
  <si>
    <t>-Explanation and Practical Demo on String Comparison Operator NP(Contains No Pattern) Using # and +</t>
  </si>
  <si>
    <t>12 Minutes, 50 Seconds</t>
  </si>
  <si>
    <t>2024-03-27T18:18:35</t>
  </si>
  <si>
    <t>https://www.youtube.com/watch?v=dYtzIcyDm-s</t>
  </si>
  <si>
    <t>44 - ABAP Programming - Internal Table and Work Area Part1</t>
  </si>
  <si>
    <t>- Concept of Internal Table.
- Concept of Work Area.</t>
  </si>
  <si>
    <t>8 Minutes, 56 Seconds</t>
  </si>
  <si>
    <t>2023-05-09T18:28:15</t>
  </si>
  <si>
    <t>https://www.youtube.com/watch?v=lFBCN-eCqsY</t>
  </si>
  <si>
    <t>45 - ABAP Programming - Internal Table and Work Area Part2</t>
  </si>
  <si>
    <t>-Declaring Internal table using structure data type created through TYPES.
-Declaring Work area using structure data type created through TYPES.</t>
  </si>
  <si>
    <t>17 Minutes, 41 Seconds</t>
  </si>
  <si>
    <t>2023-05-09T20:05:34</t>
  </si>
  <si>
    <t>https://www.youtube.com/watch?v=VyfSG0UXToE</t>
  </si>
  <si>
    <t>46 - ABAP Programming - Internal Table and Work Area Part3</t>
  </si>
  <si>
    <t>-Declaring Internal table using structure data type created through ABAP Dictionary.
-Declaring Work area using structure data type created through ABAP Dictionary.</t>
  </si>
  <si>
    <t>8 Minutes, 42 Seconds</t>
  </si>
  <si>
    <t>2023-05-09T21:05:21</t>
  </si>
  <si>
    <t>https://www.youtube.com/watch?v=S9M2xIkls-o</t>
  </si>
  <si>
    <t>47 - ABAP Programming - Internal Table and Work Area Part4</t>
  </si>
  <si>
    <t>-Declaring Internal table using Table Type created through TYPES keyword.
--Declaring Internal table using Table Type created through ABAP Dictionary.</t>
  </si>
  <si>
    <t>2023-05-10T17:13:06</t>
  </si>
  <si>
    <t>https://www.youtube.com/watch?v=T0mcx6-29aY</t>
  </si>
  <si>
    <t>48 - ABAP Programming - Internal Table Operations - APPEND</t>
  </si>
  <si>
    <t>-Practical of Append Internal table operation.</t>
  </si>
  <si>
    <t>17 Minutes, 17 Seconds</t>
  </si>
  <si>
    <t>2023-05-10T18:55:12</t>
  </si>
  <si>
    <t>https://www.youtube.com/watch?v=zDHjbFYTttU</t>
  </si>
  <si>
    <t>49 - ABAP Programming - Internal Table Operations - LOOP</t>
  </si>
  <si>
    <t>-Practical of Loop Internal table operation.</t>
  </si>
  <si>
    <t>11 Minutes, 19 Seconds</t>
  </si>
  <si>
    <t>2023-05-10T19:06:54</t>
  </si>
  <si>
    <t>https://www.youtube.com/watch?v=9_jjqxlqtCM</t>
  </si>
  <si>
    <t>50 - ABAP Programming - Internal Table Operations - DELETE</t>
  </si>
  <si>
    <t>-Practical of Delete Internal table operation.</t>
  </si>
  <si>
    <t>9 Minutes, 17 Seconds</t>
  </si>
  <si>
    <t>2023-05-10T19:15:37</t>
  </si>
  <si>
    <t>https://www.youtube.com/watch?v=mToCPXZug34</t>
  </si>
  <si>
    <t>51 - ABAP Programming - Internal Table Operations - MODIFY</t>
  </si>
  <si>
    <t>-Practical of Modify Internal table operation.</t>
  </si>
  <si>
    <t>14 Minutes, 21 Seconds</t>
  </si>
  <si>
    <t>2023-05-11T19:32:21</t>
  </si>
  <si>
    <t>https://www.youtube.com/watch?v=Cq2BUySUSVg</t>
  </si>
  <si>
    <t>52 - ABAP Programming - Internal Table Operations - READ TABLE</t>
  </si>
  <si>
    <t>-Practical of Read Table Internal table operation</t>
  </si>
  <si>
    <t>18 Minutes, 45 Seconds</t>
  </si>
  <si>
    <t>2023-05-11T19:35:11</t>
  </si>
  <si>
    <t>https://www.youtube.com/watch?v=5yUz4aPIdys</t>
  </si>
  <si>
    <t>53 - ABAP Programming - Internal Table Operations - CLEAR , REFRESH and DESCRIBE TABLE</t>
  </si>
  <si>
    <t>-Practical of Clear, Refresh, Describe Table Internal table operations.</t>
  </si>
  <si>
    <t>2023-05-11T19:36:04</t>
  </si>
  <si>
    <t>https://www.youtube.com/watch?v=oiSSeaQc188</t>
  </si>
  <si>
    <t>54 - ABAP Programming - Internal Table Operations - SORT</t>
  </si>
  <si>
    <t>-Practical of Sort Internal table operation.</t>
  </si>
  <si>
    <t>14 Minutes, 1 Seconds</t>
  </si>
  <si>
    <t>2023-05-11T19:37:42</t>
  </si>
  <si>
    <t>https://www.youtube.com/watch?v=CX4BI-ZZhNo</t>
  </si>
  <si>
    <t>55 - ABAP Programming - Internal Table Operations - COLLECT Part1</t>
  </si>
  <si>
    <t>-Practical of Collect Internal table operation.</t>
  </si>
  <si>
    <t>17 Minutes, 18 Seconds</t>
  </si>
  <si>
    <t>2023-05-12T17:11:10</t>
  </si>
  <si>
    <t>https://www.youtube.com/watch?v=2uoU3pTFeyQ</t>
  </si>
  <si>
    <t>56 - ABAP Programming - Internal Table Operations - COLLECT Part2</t>
  </si>
  <si>
    <t>16 Minutes, 22 Seconds</t>
  </si>
  <si>
    <t>2023-05-12T17:15:17</t>
  </si>
  <si>
    <t>https://www.youtube.com/watch?v=uxBVCXL1oek</t>
  </si>
  <si>
    <t>57 - ABAP Programming - Internal Table Operations - COLLECT Part3</t>
  </si>
  <si>
    <t>-Understanding of Important Points Related to COLLECT Statement.</t>
  </si>
  <si>
    <t>11 Minutes, 53 Seconds</t>
  </si>
  <si>
    <t>2024-03-11T21:03:15</t>
  </si>
  <si>
    <t>https://www.youtube.com/watch?v=aOClLW35Ggo</t>
  </si>
  <si>
    <t>58 - ABAP Programming - Types of Internal Tables - Standard Internal Table Part1</t>
  </si>
  <si>
    <t>-Introduction to Types of Internal Tables.
-Points Covered for the Standard Internal Tables.
-They are the default internal tables.
-They are the index based Internal tables.</t>
  </si>
  <si>
    <t>11 Minutes, 59 Seconds</t>
  </si>
  <si>
    <t>2023-10-10T18:05:15</t>
  </si>
  <si>
    <t>https://www.youtube.com/watch?v=8LmzhdV8y4k</t>
  </si>
  <si>
    <t>59 - ABAP Programming - Types of Internal Tables - Standard Internal Table Part2</t>
  </si>
  <si>
    <t>Points Covered for the Standard Internal Tables.
-Records can be inserted or appended.
-Difference between Append and Insert Internal Table Operation.</t>
  </si>
  <si>
    <t>11 Minutes, 52 Seconds</t>
  </si>
  <si>
    <t>2023-10-10T18:29:48</t>
  </si>
  <si>
    <t>https://www.youtube.com/watch?v=atDZ-XxOvbI</t>
  </si>
  <si>
    <t>60 - ABAP Programming - Types of Internal Tables - Standard Internal Table Part3</t>
  </si>
  <si>
    <t>Points Covered for the Standard Internal Tables.
-Data is not sorted by default, We can use SORT statement to sort the Internal table.
-We read a record using KEY or Index.</t>
  </si>
  <si>
    <t>12 Minutes, 30 Seconds</t>
  </si>
  <si>
    <t>2023-10-10T19:23:32</t>
  </si>
  <si>
    <t>https://www.youtube.com/watch?v=IAOELCir7G4</t>
  </si>
  <si>
    <t>61 - ABAP Programming - Types of Internal Tables - Standard Internal Table Part4</t>
  </si>
  <si>
    <t>-Difference Between Linear Search and Binary Search.
 Points covered for Standard Internal Table.
-Either Linear search(Sequential) or Binary search is used to search a record.
-Response time depends upon the number of entries in the internal table. Response time of a standard internal table is improved by using Binary Search.</t>
  </si>
  <si>
    <t>14 Minutes, 23 Seconds</t>
  </si>
  <si>
    <t>2023-10-11T18:32:06</t>
  </si>
  <si>
    <t>https://www.youtube.com/watch?v=ZaKFBuFZd4A</t>
  </si>
  <si>
    <t>62 - ABAP Programming - Types of Internal Tables - Sorted Internal Table Part1</t>
  </si>
  <si>
    <t>Points Covered for Sorted Internal Table.
-They are the special type of internal tables in which data is automatically sorted. We need to specify   the key while declaring the sorted internal table. 
- They are also the index based Internal tables.
-Demo on Declaration of Sorted Internal Tables.
-Difference between Unique and Non-Unique Key.</t>
  </si>
  <si>
    <t>11 Minutes, 33 Seconds</t>
  </si>
  <si>
    <t>2023-10-11T19:43:27</t>
  </si>
  <si>
    <t>https://www.youtube.com/watch?v=VkvQk9gLJUM</t>
  </si>
  <si>
    <t>63 - ABAP Programming - Types of Internal Tables - Sorted Internal Table Part2</t>
  </si>
  <si>
    <t>Points Covered for Sorted Internal Table.
-Records Can be Inserted.
-Explanation of not Using APPEND Statement in Sorted Internal Table.</t>
  </si>
  <si>
    <t>18 Minutes, 26 Seconds</t>
  </si>
  <si>
    <t>2023-10-12T19:30:39</t>
  </si>
  <si>
    <t>https://www.youtube.com/watch?v=GmAmvDfDqZM</t>
  </si>
  <si>
    <t>64 - ABAP Programming - Types of Internal Tables - Sorted Internal Table Part3</t>
  </si>
  <si>
    <t>-Demo on the Various Unique and Non-Unique Keys of Sorted Internal Table.</t>
  </si>
  <si>
    <t>10 Minutes, 58 Seconds</t>
  </si>
  <si>
    <t>2023-10-12T19:41:38</t>
  </si>
  <si>
    <t>https://www.youtube.com/watch?v=7S1kARMX3FY</t>
  </si>
  <si>
    <t>65 - ABAP Programming - Types of Internal Tables - Sorted Internal Table Part4</t>
  </si>
  <si>
    <t>Points Covered for Sorted Internal Table.
-Data already sorted, there is no need to use SORT statement.
-We read a record using KEY or Index.
-Binary search is used to search a record.
-Response time of a sorted internal table is fast as compared to Standard Internal table.</t>
  </si>
  <si>
    <t>12 Minutes, 25 Seconds</t>
  </si>
  <si>
    <t>2023-10-12T19:53:43</t>
  </si>
  <si>
    <t>https://www.youtube.com/watch?v=sLJxeybsoVc</t>
  </si>
  <si>
    <t>66 - ABAP Programming - Types of Internal Tables - Hashed Internal Table Part1</t>
  </si>
  <si>
    <t>-Explanation of Hashed Internal Table.
-Declaration of Hashed Internal Table.</t>
  </si>
  <si>
    <t>12 Minutes, 19 Seconds</t>
  </si>
  <si>
    <t>2023-10-13T19:21:36</t>
  </si>
  <si>
    <t>https://www.youtube.com/watch?v=sxgdS2-U5So</t>
  </si>
  <si>
    <t>67 - ABAP Programming - Types of Internal Tables - Hashed Internal Table Part2</t>
  </si>
  <si>
    <t>-Points Covered for Hashed Internal Table.
-Records can be inserted.
-There is no impact of SORT on the performance , as we read the record based upon the hashed algorithm.</t>
  </si>
  <si>
    <t>13 Minutes, 45 Seconds</t>
  </si>
  <si>
    <t>2023-10-16T12:19:01</t>
  </si>
  <si>
    <t>https://www.youtube.com/watch?v=JTZzdV7BDYo</t>
  </si>
  <si>
    <t>68 - ABAP Programming - Types of Internal Tables - Hashed Internal Table Part3</t>
  </si>
  <si>
    <t>-Points Covered Related to Hashed Internal Table.
-We Read a Record using Key, index is not applicable.
-Hashed algorithm is used to search a record.
-Response time is faster as compared to Standard and sorted internal tables, as response time is independent of number of entries. It is well suited for tables, Where a table has huge number of records and we want to search based upon unique key.</t>
  </si>
  <si>
    <t>12 Minutes, 45 Seconds</t>
  </si>
  <si>
    <t>2023-10-16T12:35:49</t>
  </si>
  <si>
    <t>https://www.youtube.com/watch?v=1bt_vpo01Z8</t>
  </si>
  <si>
    <t>69 - ABAP Programming - Types of Internal Tables - Comparison of Standard, Sorted and Hashed</t>
  </si>
  <si>
    <t>-Comparison of 3 Types of Standard, Sorted and Hashed Internal Tables.
-Questions Related to Types of Internal Tables.</t>
  </si>
  <si>
    <t>14 Minutes, 51 Seconds</t>
  </si>
  <si>
    <t>2023-10-16T15:21:30</t>
  </si>
  <si>
    <t>https://www.youtube.com/watch?v=DnE_eK9QcJ0</t>
  </si>
  <si>
    <t>70 - ABAP Programming - Internal Tables - With Header Line and Without Header Line Part1</t>
  </si>
  <si>
    <t>-Explanation of Internal Table With Header Line and Without Header Line</t>
  </si>
  <si>
    <t>11 Minutes, 11 Seconds</t>
  </si>
  <si>
    <t>2023-05-12T18:43:02</t>
  </si>
  <si>
    <t>https://www.youtube.com/watch?v=Ux5UYr0KClw</t>
  </si>
  <si>
    <t>71 - ABAP Programming - Internal Tables - With Header Line and Without Header Line Part2</t>
  </si>
  <si>
    <t>-Practical of Internal Table With Header Line.
-Comparison of Internal Table With Hader Line and Without Header Line in debugging mode.</t>
  </si>
  <si>
    <t>2023-05-12T19:28:54</t>
  </si>
  <si>
    <t>https://www.youtube.com/watch?v=PU0_MRNv7XA</t>
  </si>
  <si>
    <t>72 - ABAP Programming - Selection Screen</t>
  </si>
  <si>
    <t>-Introduction to Selection Screen/Input Screen
-Introduction to Parameters and Select-Options.</t>
  </si>
  <si>
    <t>9 Minutes, 44 Seconds</t>
  </si>
  <si>
    <t>2023-05-15T17:44:07</t>
  </si>
  <si>
    <t>https://www.youtube.com/watch?v=EGgg-Lgr0Y4</t>
  </si>
  <si>
    <t>73 - ABAP Programming - Selection Screen - Parameters Part1</t>
  </si>
  <si>
    <t>-Practical of Parameters.
-Providing Selection Texts to Parameters.
-Providing Default Value to Parameters.</t>
  </si>
  <si>
    <t>2023-05-15T17:48:03</t>
  </si>
  <si>
    <t>https://www.youtube.com/watch?v=6kzugDFmpOQ</t>
  </si>
  <si>
    <t>74 - ABAP Programming - Selection Screen - Parameters Part2</t>
  </si>
  <si>
    <t>-Use of Obligatory in Parameters.
-Creation of Radio Buttons using Parameters.</t>
  </si>
  <si>
    <t>12 Minutes, 49 Seconds</t>
  </si>
  <si>
    <t>2023-05-15T18:45:42</t>
  </si>
  <si>
    <t>https://www.youtube.com/watch?v=ah0YPYvr_EA</t>
  </si>
  <si>
    <t>75 - ABAP Programming - Selection Screen - Parameters Part3</t>
  </si>
  <si>
    <t>-Creation of Checkbox using Parameters.
-The Maximum length of Parameter/Select-Option length is 8 characters.</t>
  </si>
  <si>
    <t>9 Minutes, 26 Seconds</t>
  </si>
  <si>
    <t>2023-05-15T18:47:49</t>
  </si>
  <si>
    <t>https://www.youtube.com/watch?v=N54M5qCwLVE</t>
  </si>
  <si>
    <t>76 - ABAP Programming - Selection Screen - Select Options</t>
  </si>
  <si>
    <t>-Creation of Select-Options.
-Use of Default in Select-Options.
-Use of Obligatory in Select-Options.
-Use of No-Extension in Select-Options.
-Use of No Intervals in Select-Options.</t>
  </si>
  <si>
    <t>16 Minutes, 32 Seconds</t>
  </si>
  <si>
    <t>2023-05-15T19:56:59</t>
  </si>
  <si>
    <t>https://www.youtube.com/watch?v=85ZB9mxqlSo</t>
  </si>
  <si>
    <t>77 - ABAP Programming - Selection Screen - Block and Frame Title Using Text Symbols</t>
  </si>
  <si>
    <t>-Creation of Selection Screen Block
-Creation of Text-Symbols.
-Use the Text-Symbols to provide the frame title.</t>
  </si>
  <si>
    <t>11 Minutes, 42 Seconds</t>
  </si>
  <si>
    <t>2023-05-15T20:07:27</t>
  </si>
  <si>
    <t>https://www.youtube.com/watch?v=jOjoq4-LUWM</t>
  </si>
  <si>
    <t>78 - ABAP Programming - Selection Screen - Creation of LINE and COMMENT Part1</t>
  </si>
  <si>
    <t>-Explanation of LINE and COMMENT in Selection Screen.
-Demo on Creation of Selection Screen Line and Selection Screen Comment.</t>
  </si>
  <si>
    <t>15 Minutes, 58 Seconds</t>
  </si>
  <si>
    <t>2023-11-27T21:15:08</t>
  </si>
  <si>
    <t>https://www.youtube.com/watch?v=DU3RZP9W-es</t>
  </si>
  <si>
    <t>79 - ABAP Programming - Selection Screen - Creation of LINE and COMMENT Part2</t>
  </si>
  <si>
    <t>-Created the Selection Screen Comment for Rest of the Layout Elements and Checked the Output.</t>
  </si>
  <si>
    <t>11 Minutes, 40 Seconds</t>
  </si>
  <si>
    <t>2023-11-27T21:47:00</t>
  </si>
  <si>
    <t>https://www.youtube.com/watch?v=B4jx-pxleBE</t>
  </si>
  <si>
    <t>80 - ABAP Programming - Parts of Select Options Part1</t>
  </si>
  <si>
    <t>-Understanding the parts of Select Options.
-Checking the various parts of Select Options in  Debugging Mode.</t>
  </si>
  <si>
    <t>11 Minutes, 14 Seconds</t>
  </si>
  <si>
    <t>2023-05-16T17:22:31</t>
  </si>
  <si>
    <t>https://www.youtube.com/watch?v=99_r3JBXH-A</t>
  </si>
  <si>
    <t>81 - ABAP Programming - Parts of Select Options Part2</t>
  </si>
  <si>
    <t>-Checking the various parts of Select Options in  Debugging Mode.</t>
  </si>
  <si>
    <t>10 Minutes, 21 Seconds</t>
  </si>
  <si>
    <t>2023-05-16T17:26:20</t>
  </si>
  <si>
    <t>https://www.youtube.com/watch?v=pGZFUv7tuQc</t>
  </si>
  <si>
    <t>1 - ABAP Dictionary - Introduction to Domain and Data Element</t>
  </si>
  <si>
    <t>Topics covered in the video.
-Concept of domain and data element.</t>
  </si>
  <si>
    <t>5 Minutes, 29 Seconds</t>
  </si>
  <si>
    <t>2022-02-28T12:59:30</t>
  </si>
  <si>
    <t>https://www.youtube.com/watch?v=1jO5vYwUrn0</t>
  </si>
  <si>
    <t>2 - ABAP Dictionary - Domain Creation</t>
  </si>
  <si>
    <t>Topics covered in the video.
-Creation of domains.</t>
  </si>
  <si>
    <t>2022-03-01T04:10:02</t>
  </si>
  <si>
    <t>https://www.youtube.com/watch?v=7VfyO4bNsaI</t>
  </si>
  <si>
    <t>3 - ABAP Dictionary - Data Element Creation</t>
  </si>
  <si>
    <t>Topics covered in the video.
-Creation of data elements.
-Provided field labels using data elements.</t>
  </si>
  <si>
    <t>9 Minutes, 47 Seconds</t>
  </si>
  <si>
    <t>2022-03-02T04:49:28</t>
  </si>
  <si>
    <t>https://www.youtube.com/watch?v=V9LburneIBM</t>
  </si>
  <si>
    <t>4 - ABAP Dictionary - Header Table Creation Part1</t>
  </si>
  <si>
    <t>Topics covered in the video.
-Provided columns in the table including MANDT.</t>
  </si>
  <si>
    <t>2022-03-03T03:10:00</t>
  </si>
  <si>
    <t>https://www.youtube.com/watch?v=kZrvv_FGgws</t>
  </si>
  <si>
    <t>5 - ABAP Dictionary - Header Table Creation Part2</t>
  </si>
  <si>
    <t>1) Assigning Primary Key in the table.
2) Passing Reference table and Reference fields( Currency/Quantity).</t>
  </si>
  <si>
    <t>2022-03-04T03:44:36</t>
  </si>
  <si>
    <t>https://www.youtube.com/watch?v=dIJZ2DrUld0</t>
  </si>
  <si>
    <t>6 - ABAP Dictionary - Header Table Creation Part3</t>
  </si>
  <si>
    <t>1) Maintaining data in to Table Using SE11, SE16 and SE16N.</t>
  </si>
  <si>
    <t>2022-03-05T02:49:43</t>
  </si>
  <si>
    <t>https://www.youtube.com/watch?v=VR7p-QKYNkk</t>
  </si>
  <si>
    <t>7 - ABAP Dictionary - Table Maintenance Generator Part1</t>
  </si>
  <si>
    <t>1) Steps to create a Table Maintenance Generator.
2) Meaning of Authorization Group , Maintenance type( One Step, Two Step)  and Maintenance Screen( Overview Screen, Single Screen).</t>
  </si>
  <si>
    <t>2022-03-05T23:26:48</t>
  </si>
  <si>
    <t>https://www.youtube.com/watch?v=lbGoDW5LjaY</t>
  </si>
  <si>
    <t>8 - ABAP Dictionary - Table Maintenance Generator Part2</t>
  </si>
  <si>
    <t>1) Maintaining data in to table Using SM30.
2) Detailed Explanation of One Step(  Overview screen).</t>
  </si>
  <si>
    <t>7 Minutes, 3 Seconds</t>
  </si>
  <si>
    <t>2022-03-07T01:38:17</t>
  </si>
  <si>
    <t>https://www.youtube.com/watch?v=B09p-FxRV6Y</t>
  </si>
  <si>
    <t>9 - ABAP Dictionary - Table Maintenance Generator Part3</t>
  </si>
  <si>
    <t>1) Detailed Explanation of Two Step( Overview screen, Single Screen).</t>
  </si>
  <si>
    <t>8 Minutes, 14 Seconds</t>
  </si>
  <si>
    <t>2022-03-08T02:50:39</t>
  </si>
  <si>
    <t>https://www.youtube.com/watch?v=6xpRhbZgrI0</t>
  </si>
  <si>
    <t>10 - ABAP Dictionary - Table Maintenance Generator Part4</t>
  </si>
  <si>
    <t>1) Important Points/Considerations  related to TMG( Table Maintenance Generator).</t>
  </si>
  <si>
    <t>8 Minutes, 33 Seconds</t>
  </si>
  <si>
    <t>2022-03-09T03:18:06</t>
  </si>
  <si>
    <t>https://www.youtube.com/watch?v=QuHyKGtJuVw</t>
  </si>
  <si>
    <t>11 - ABAP Dictionary - Importance of MANDT Field and Size Category</t>
  </si>
  <si>
    <t>1) Significance of MANDT Field.
2) Size Category.</t>
  </si>
  <si>
    <t>7 Minutes, 15 Seconds</t>
  </si>
  <si>
    <t>2022-03-10T02:25:17</t>
  </si>
  <si>
    <t>https://www.youtube.com/watch?v=Z101bI9inT8</t>
  </si>
  <si>
    <t>12 - ABAP Dictionary - Types of SAP Data and Data Class</t>
  </si>
  <si>
    <t>1) Types of SAP Data.
2) Data Class.</t>
  </si>
  <si>
    <t>2022-03-11T02:54:08</t>
  </si>
  <si>
    <t>https://www.youtube.com/watch?v=B7KhSYkHIfM</t>
  </si>
  <si>
    <t>13 - ABAP Dictionary - Delivery Class and Data Browser/Table View Editing Options</t>
  </si>
  <si>
    <t>1) Concept of Delivery Class.
2) Data Browser/Table View Editing Options.</t>
  </si>
  <si>
    <t>12 Minutes, 26 Seconds</t>
  </si>
  <si>
    <t>2022-03-12T03:15:26</t>
  </si>
  <si>
    <t>https://www.youtube.com/watch?v=mq_3JF4H-hQ</t>
  </si>
  <si>
    <t>14 - ABAP Dictionary - Item Table Creation Part1</t>
  </si>
  <si>
    <t>1) Creating domains and data elements of Item table.</t>
  </si>
  <si>
    <t>10 Minutes, 42 Seconds</t>
  </si>
  <si>
    <t>2022-03-13T02:44:19</t>
  </si>
  <si>
    <t>https://www.youtube.com/watch?v=hvT9HOIRamE</t>
  </si>
  <si>
    <t>15 - ABAP Dictionary - Item Table Creation Part2</t>
  </si>
  <si>
    <t>1) Assigning fields/Columns in Item table.</t>
  </si>
  <si>
    <t>9 Minutes, 7 Seconds</t>
  </si>
  <si>
    <t>2022-03-14T02:03:58</t>
  </si>
  <si>
    <t>https://www.youtube.com/watch?v=out7tXrNXc8</t>
  </si>
  <si>
    <t>16 - ABAP Dictionary - Assigning Primary-Foreign Key Relationship</t>
  </si>
  <si>
    <t>1) Concept of Primary-Foreign Key relationship.
2) Concept of Cardinality.</t>
  </si>
  <si>
    <t>9 Minutes, 56 Seconds</t>
  </si>
  <si>
    <t>2022-03-15T01:39:06</t>
  </si>
  <si>
    <t>https://www.youtube.com/watch?v=Ls4uT0DlWsM</t>
  </si>
  <si>
    <t>17 - ABAP Dictionary - Item Table Creation Part3</t>
  </si>
  <si>
    <t>1)  Checking the Primary Foreign key relationship by Inserting       
     Wrong data.
2)  Maintaining data in to Order Item table Using SM30.</t>
  </si>
  <si>
    <t>5 Minutes, 49 Seconds</t>
  </si>
  <si>
    <t>2022-03-16T02:23:21</t>
  </si>
  <si>
    <t>https://www.youtube.com/watch?v=HWCFgcZhfmc</t>
  </si>
  <si>
    <t>18 - ABAP Dictionary - Types of SAP Database Tables</t>
  </si>
  <si>
    <t>1) Concept of Transparent, Pooled and Cluster Tables.</t>
  </si>
  <si>
    <t>2022-05-15T07:09:58</t>
  </si>
  <si>
    <t>https://www.youtube.com/watch?v=TjmeBPgoRP8</t>
  </si>
  <si>
    <t>19 - ABAP Dictionary - Structures - Include and Append Part1</t>
  </si>
  <si>
    <t>1) Concept of Structures.
2) Concept of Include and Append Structure.</t>
  </si>
  <si>
    <t>10 Minutes, 37 Seconds</t>
  </si>
  <si>
    <t>2022-03-17T02:08:49</t>
  </si>
  <si>
    <t>https://www.youtube.com/watch?v=a7OIhbJOpe4</t>
  </si>
  <si>
    <t>20 - ABAP Dictionary - Structures - Include and Append Part2</t>
  </si>
  <si>
    <t>1) Creation and Use of Include Structure.</t>
  </si>
  <si>
    <t>12 Minutes, 57 Seconds</t>
  </si>
  <si>
    <t>2022-03-18T02:42:40</t>
  </si>
  <si>
    <t>https://www.youtube.com/watch?v=vh02jELB8bY</t>
  </si>
  <si>
    <t>21 - ABAP Dictionary - Structures - Include and Append Part3</t>
  </si>
  <si>
    <t>1) Detailed Explanation of Include Structure.
2) Creation of Append Structure.</t>
  </si>
  <si>
    <t>8 Minutes, 16 Seconds</t>
  </si>
  <si>
    <t>2022-03-19T03:27:22</t>
  </si>
  <si>
    <t>https://www.youtube.com/watch?v=Cses2bqLn48</t>
  </si>
  <si>
    <t>22 - ABAP Dictionary - Structures - Include and Append Part4</t>
  </si>
  <si>
    <t>1) Detailed Explanation of Append Structure.
2) Inserting the data of additional columns in to Order Header Table.</t>
  </si>
  <si>
    <t>8 Minutes, 27 Seconds</t>
  </si>
  <si>
    <t>2022-03-20T03:26:13</t>
  </si>
  <si>
    <t>https://www.youtube.com/watch?v=jpUXSjNOFsE</t>
  </si>
  <si>
    <t>23 - ABAP Dictionary - Views - Introduction</t>
  </si>
  <si>
    <t>1) Introduction and Concept of Views
2) Types of Views( Database View , Projection View , Maintenance View, Help View).</t>
  </si>
  <si>
    <t>8 Minutes, 54 Seconds</t>
  </si>
  <si>
    <t>2022-03-22T02:18:45</t>
  </si>
  <si>
    <t>https://www.youtube.com/watch?v=-gw8A6o97VI</t>
  </si>
  <si>
    <t>24 - ABAP Dictionary - Views - Database View and Projection View</t>
  </si>
  <si>
    <t>1) Creation of Database View and Projection View</t>
  </si>
  <si>
    <t>2022-03-22T02:19:51</t>
  </si>
  <si>
    <t>https://www.youtube.com/watch?v=ts1Yr5VtqRY</t>
  </si>
  <si>
    <t>25 - ABAP Dictionary - Views - Maintenance View Part1</t>
  </si>
  <si>
    <t>1) Concept of Maintenance View.
2) Creation of tables which will be used in Maintenance View.</t>
  </si>
  <si>
    <t>10 Minutes, 47 Seconds</t>
  </si>
  <si>
    <t>2022-05-03T18:12:51</t>
  </si>
  <si>
    <t>https://www.youtube.com/watch?v=0Xli2h0XvQM</t>
  </si>
  <si>
    <t>26 - ABAP Dictionary - Views - Maintenance View Part2</t>
  </si>
  <si>
    <t>1) Creation of the tables which will be used in the Maintenance View.</t>
  </si>
  <si>
    <t>2022-05-04T17:07:57</t>
  </si>
  <si>
    <t>https://www.youtube.com/watch?v=RMk_EQ8GXfI</t>
  </si>
  <si>
    <t>27 - ABAP Dictionary - Views - Maintenance View Part3</t>
  </si>
  <si>
    <t>1) Creation of Maintenance View.</t>
  </si>
  <si>
    <t>7 Minutes, 38 Seconds</t>
  </si>
  <si>
    <t>2022-05-05T01:46:46</t>
  </si>
  <si>
    <t>https://www.youtube.com/watch?v=zJWxUVGf2Pw</t>
  </si>
  <si>
    <t>28 - ABAP Dictionary - Views - Help View</t>
  </si>
  <si>
    <t>1) Creation of Help View.</t>
  </si>
  <si>
    <t>6 Minutes, 38 Seconds</t>
  </si>
  <si>
    <t>2022-05-06T01:54:30</t>
  </si>
  <si>
    <t>https://www.youtube.com/watch?v=wpLGeLOXJtc</t>
  </si>
  <si>
    <t>29 - ABAP Dictionary - Indexes Part1</t>
  </si>
  <si>
    <t>1) Concept of Indexes.
2) Types of Indexes.
3) Advantage and Disadvantage of Indexes.</t>
  </si>
  <si>
    <t>2022-05-07T01:55:06</t>
  </si>
  <si>
    <t>https://www.youtube.com/watch?v=8-a-Cnowezc</t>
  </si>
  <si>
    <t>30 - ABAP Dictionary - Indexes Part2</t>
  </si>
  <si>
    <t>1) Creation of Indexes.</t>
  </si>
  <si>
    <t>2022-05-08T02:06:09</t>
  </si>
  <si>
    <t>https://www.youtube.com/watch?v=lmlh76KWaxE</t>
  </si>
  <si>
    <t>31 - ABAP Dictionary - Search Help - Introduction , Types and Selection Method</t>
  </si>
  <si>
    <t>1) Meaning of Search Help/Value Help/F4 help.
2) Selection Method in Search Help.</t>
  </si>
  <si>
    <t>2022-05-10T02:31:31</t>
  </si>
  <si>
    <t>https://www.youtube.com/watch?v=-FgdPv47gz8</t>
  </si>
  <si>
    <t>32 - ABAP Dictionary - Search Help - Dialog Types</t>
  </si>
  <si>
    <t>1) Dialog Types in Search Help.</t>
  </si>
  <si>
    <t>9 Minutes, 55 Seconds</t>
  </si>
  <si>
    <t>2022-05-10T02:40:02</t>
  </si>
  <si>
    <t>https://www.youtube.com/watch?v=oK8XglmPw84</t>
  </si>
  <si>
    <t>33 - ABAP Dictionary - Search Help - Default Value and SDI's</t>
  </si>
  <si>
    <t>1) Meaning of Default Value and SDI's in Search Help.</t>
  </si>
  <si>
    <t>6 Minutes, 30 Seconds</t>
  </si>
  <si>
    <t>2022-05-11T03:16:06</t>
  </si>
  <si>
    <t>https://www.youtube.com/watch?v=HXsn4ddTHnI</t>
  </si>
  <si>
    <t>34 - ABAP Dictionary - Search Help - Modified , LPOS and SPOS</t>
  </si>
  <si>
    <t>1) Meaning of Modified, LPOS and SPOS in Search Help.</t>
  </si>
  <si>
    <t>2022-05-12T05:16:16</t>
  </si>
  <si>
    <t>https://www.youtube.com/watch?v=JTxVBav9NiQ</t>
  </si>
  <si>
    <t>35 - ABAP Dictionary - Search Help - Import, Export and Assigning Search Help</t>
  </si>
  <si>
    <t>1) Meaning of Import and Export.
2) Assigning Search Help to Table Field.
3) Assigning Search Help to Program Input Field.</t>
  </si>
  <si>
    <t>11 Minutes, 31 Seconds</t>
  </si>
  <si>
    <t>2022-05-13T02:48:18</t>
  </si>
  <si>
    <t>https://www.youtube.com/watch?v=2LsMcSWh5sg</t>
  </si>
  <si>
    <t>36 - ABAP Dictionary - Search Help - Creation of Collective Search Help</t>
  </si>
  <si>
    <t>1) Creation of Collective Search Help.
2) Use of Help View in Search Help.</t>
  </si>
  <si>
    <t>2022-05-14T12:35:07</t>
  </si>
  <si>
    <t>https://www.youtube.com/watch?v=psGOeWRYySw</t>
  </si>
  <si>
    <t>37 - ABAP Dictionary - Table Buffering - Introduction</t>
  </si>
  <si>
    <t>-Introduction to Table Buffering.
-Advantage of Table Buffering.</t>
  </si>
  <si>
    <t>12 Minutes, 51 Seconds</t>
  </si>
  <si>
    <t>2023-07-12T18:43:16</t>
  </si>
  <si>
    <t>https://www.youtube.com/watch?v=hF2N5YweHVk</t>
  </si>
  <si>
    <t>38 - ABAP Dictionary - Table Buffering - Options and Types</t>
  </si>
  <si>
    <t>-Explanation of Various Buffering Options.
-Introduction to Various Types of Buffering.</t>
  </si>
  <si>
    <t>9 Minutes, 29 Seconds</t>
  </si>
  <si>
    <t>2023-07-12T18:45:16</t>
  </si>
  <si>
    <t>https://www.youtube.com/watch?v=puTd-a_YZBk</t>
  </si>
  <si>
    <t>39 - ABAP Dictionary - Table Buffering - Single Record Buffering Part1</t>
  </si>
  <si>
    <t>-Introduction to Single Record Buffering.
-When to Use Single Record Buffering.
-Introduction to AL12 Transaction Code.</t>
  </si>
  <si>
    <t>10 Minutes, 3 Seconds</t>
  </si>
  <si>
    <t>2023-07-13T18:43:13</t>
  </si>
  <si>
    <t>https://www.youtube.com/watch?v=QutyK3te8p0</t>
  </si>
  <si>
    <t>40 - ABAP Dictionary - Table Buffering - Single Record Buffering Part2</t>
  </si>
  <si>
    <t>-Activated the Buffering and Choose Single Record Buffering.
-Understanding of Table Buffer and Buffer Content in AL12 Transaction Code.</t>
  </si>
  <si>
    <t>2023-07-13T18:53:37</t>
  </si>
  <si>
    <t>https://www.youtube.com/watch?v=MXu0QwVFMRM</t>
  </si>
  <si>
    <t>41 - ABAP Dictionary - Table Buffering - Single Record Buffering Part3</t>
  </si>
  <si>
    <t>-Demo - Loading More Records in to the Buffer, but one at a time.
-Demo - Single Record Buffering is Ineffective, If multiple Record are accessing based upon the KEY.
-Advantage and Disadvantage of Single Record Buffering.</t>
  </si>
  <si>
    <t>13 Minutes, 26 Seconds</t>
  </si>
  <si>
    <t>2023-07-13T19:07:26</t>
  </si>
  <si>
    <t>https://www.youtube.com/watch?v=pR6QPKhB2ko</t>
  </si>
  <si>
    <t>42 - ABAP Dictionary - Table Buffering - Full Record Buffering Part1</t>
  </si>
  <si>
    <t>-Introduction to Full Buffering.
-When to Use Full Buffering.
-Demo - Full Table Data is Loaded in to the Buffer of the Application Layer.</t>
  </si>
  <si>
    <t>11 Minutes, 50 Seconds</t>
  </si>
  <si>
    <t>2023-07-13T20:06:22</t>
  </si>
  <si>
    <t>https://www.youtube.com/watch?v=_ktc5sY-wXw</t>
  </si>
  <si>
    <t>43 - ABAP Dictionary - Table Buffering - Full Record Buffering Part2</t>
  </si>
  <si>
    <t>-Demo -  If We change the data of the table, the buffer data refresh automatically.
-Advantage and Disadvantage of Full Record Buffering.</t>
  </si>
  <si>
    <t>9 Minutes, 38 Seconds</t>
  </si>
  <si>
    <t>2023-07-13T21:53:11</t>
  </si>
  <si>
    <t>https://www.youtube.com/watch?v=1XcnqUcgrTs</t>
  </si>
  <si>
    <t>44 - ABAP Dictionary - Table Buffering - Generic Area Buffering Part1</t>
  </si>
  <si>
    <t>-Introduction to Generic Area Buffering
-When to Use Generic Area Buffering
-Explanation of Language Dependent Tables in Terms of Generic Area Buffering.</t>
  </si>
  <si>
    <t>9 Minutes, 50 Seconds</t>
  </si>
  <si>
    <t>2023-07-14T18:52:43</t>
  </si>
  <si>
    <t>https://www.youtube.com/watch?v=h7r9dnGZ81g</t>
  </si>
  <si>
    <t>45 - ABAP Dictionary - Table Buffering - Generic Area Buffering Part2</t>
  </si>
  <si>
    <t>-Explanation of Number of Key Fields for a Generic Area Buffering.</t>
  </si>
  <si>
    <t>2023-07-14T18:56:05</t>
  </si>
  <si>
    <t>https://www.youtube.com/watch?v=nXxeFqp9v8I</t>
  </si>
  <si>
    <t>46 - ABAP Dictionary - Table Buffering - Generic Area Buffering Part3</t>
  </si>
  <si>
    <t>-Choosing the Generic Ares buffering and Passing the Number of Key fields.
-Demo - Records Matching with the Generic Key Loaded in to the Buffer.</t>
  </si>
  <si>
    <t>2023-07-14T18:57:27</t>
  </si>
  <si>
    <t>https://www.youtube.com/watch?v=_i4ZGol6MH0</t>
  </si>
  <si>
    <t>47 - ABAP Dictionary - Table Buffering - Important Points and Transaction Codes</t>
  </si>
  <si>
    <t>-Explanation of Important Points and Transaction Codes Related to Table Buffering.</t>
  </si>
  <si>
    <t>10 Minutes, 10 Seconds</t>
  </si>
  <si>
    <t>2023-07-14T19:56:05</t>
  </si>
  <si>
    <t>https://www.youtube.com/watch?v=2oKIgIFrw_Q</t>
  </si>
  <si>
    <t>48 - ABAP Dictionary - Lock Objects - Introduction</t>
  </si>
  <si>
    <t>-Introduction to Locking/Lock Objects.
-Understanding the Concept by Locking the Objects and Data.</t>
  </si>
  <si>
    <t>2023-07-15T20:39:35</t>
  </si>
  <si>
    <t>https://www.youtube.com/watch?v=IU2NjcDLybU</t>
  </si>
  <si>
    <t>49 - ABAP Dictionary - Lock Objects - Lock Entries</t>
  </si>
  <si>
    <t>-Demo on SM12 Transaction Code to Check the Lock Entries.
-Explanation of Enqueue Server.</t>
  </si>
  <si>
    <t>10 Minutes, 28 Seconds</t>
  </si>
  <si>
    <t>2023-07-15T20:46:22</t>
  </si>
  <si>
    <t>https://www.youtube.com/watch?v=VG0S2vnZWg4</t>
  </si>
  <si>
    <t>50 - ABAP Dictionary - Lock Objects - Lock Modes Part1</t>
  </si>
  <si>
    <t>-Introduction to Lock Modes.
-Detailed Explanation of Read Lock.</t>
  </si>
  <si>
    <t>8 Minutes, 57 Seconds</t>
  </si>
  <si>
    <t>2023-07-20T20:34:24</t>
  </si>
  <si>
    <t>https://www.youtube.com/watch?v=RVhJcj2fWEM</t>
  </si>
  <si>
    <t>51 - ABAP Dictionary - Lock Objects - Lock Modes Part2</t>
  </si>
  <si>
    <t>-Detailed Explanation of Write Lock and Enhanced Write Lock.</t>
  </si>
  <si>
    <t>13 Minutes, 28 Seconds</t>
  </si>
  <si>
    <t>2023-07-20T20:49:00</t>
  </si>
  <si>
    <t>https://www.youtube.com/watch?v=Qu5K2uA43u4</t>
  </si>
  <si>
    <t>52 - ABAP Dictionary - Lock Objects - Creation</t>
  </si>
  <si>
    <t>-Taking the Requirement Which Will Make Use of Lock Objects.
-Created the Lock Object Using SE11 Transaction Code.</t>
  </si>
  <si>
    <t>11 Minutes, 9 Seconds</t>
  </si>
  <si>
    <t>2023-07-20T20:15:02</t>
  </si>
  <si>
    <t>https://www.youtube.com/watch?v=OxTUUc8Q9LM</t>
  </si>
  <si>
    <t>53 - ABAP Dictionary - Lock Objects - Lock Modules</t>
  </si>
  <si>
    <t>-Explanation of Lock Object Function Modules - ENQUEUE_Lock Object Name, DEQUEUE_Lock Object Name.</t>
  </si>
  <si>
    <t>8 Minutes, 37 Seconds</t>
  </si>
  <si>
    <t>2023-07-20T20:17:57</t>
  </si>
  <si>
    <t>https://www.youtube.com/watch?v=U-46bA6lrAo</t>
  </si>
  <si>
    <t>54 - ABAP Dictionary - Lock Objects - Use of Lock Object in a Program Part1</t>
  </si>
  <si>
    <t>-Creation of a Program in Which We will use the Lock Object Function Modules.
-Called the Enqueue Function Module through Pattern Button.</t>
  </si>
  <si>
    <t>19 Minutes, 40 Seconds</t>
  </si>
  <si>
    <t>2023-07-21T15:14:28</t>
  </si>
  <si>
    <t>https://www.youtube.com/watch?v=fVIIS6dhYz8</t>
  </si>
  <si>
    <t>55 - ABAP Dictionary - Lock Objects - Use of Lock Object in a Program Part2</t>
  </si>
  <si>
    <t>-If the Order Number is Already Locked by Another User, Provided the Error Message.
-If the Order Number is Not Locked, The Logic Has been Written to Update the Database Table.</t>
  </si>
  <si>
    <t>15 Minutes, 0 Seconds</t>
  </si>
  <si>
    <t>2023-07-21T15:14:45</t>
  </si>
  <si>
    <t>https://www.youtube.com/watch?v=EfqiCOAAjMk</t>
  </si>
  <si>
    <t>56 - ABAP Dictionary - Lock Objects - Use of Lock Object in a Program Part3</t>
  </si>
  <si>
    <t>-Providing the Successful and Unsuccessful Text after the UPDATE Database Operation Using Text-Symbols.
-Used the Dequeue Function Module for Unlocking.</t>
  </si>
  <si>
    <t>10 Minutes, 44 Seconds</t>
  </si>
  <si>
    <t>2023-07-21T17:47:08</t>
  </si>
  <si>
    <t>https://www.youtube.com/watch?v=bgZoZdCOAI4</t>
  </si>
  <si>
    <t>57 - ABAP Dictionary - Lock Objects - Use of Lock Object in a Program Part4</t>
  </si>
  <si>
    <t>-Understanding the Behavior of Locking in the Debugging by Passing the Read Mode.</t>
  </si>
  <si>
    <t>14 Minutes, 18 Seconds</t>
  </si>
  <si>
    <t>2023-07-22T18:52:06</t>
  </si>
  <si>
    <t>https://www.youtube.com/watch?v=VkBUFlj-t14</t>
  </si>
  <si>
    <t>58 - ABAP Dictionary - Lock Objects - Use of Lock Object in a Program Part5</t>
  </si>
  <si>
    <t>-Understanding the Behavior of Locking in Debugging Mode by Passing the Write Lock Mode.</t>
  </si>
  <si>
    <t>11 Minutes, 36 Seconds</t>
  </si>
  <si>
    <t>2023-07-22T19:05:02</t>
  </si>
  <si>
    <t>https://www.youtube.com/watch?v=xIkbLuGU_Oo</t>
  </si>
  <si>
    <t>59 - ABAP Dictionary - Lock Objects - Use of Lock Object in a Program Part6</t>
  </si>
  <si>
    <t>-Checking the Locked Used User Name in the Debugging Mode.
-The System Variable SY-MSGV1 Provides the User Name of the Locked User.</t>
  </si>
  <si>
    <t>2023-07-22T19:14:51</t>
  </si>
  <si>
    <t>https://www.youtube.com/watch?v=0s0gqbpxpcg</t>
  </si>
  <si>
    <t>60 - ABAP Dictionary - Lock Objects - Use of Lock Object in a Program Part7</t>
  </si>
  <si>
    <t>-Practical of Passing Locked User  Name to the Message.
-Understanding the Result in the Debugging Mode.</t>
  </si>
  <si>
    <t>12 Minutes, 27 Seconds</t>
  </si>
  <si>
    <t>2023-07-22T19:27:27</t>
  </si>
  <si>
    <t>https://www.youtube.com/watch?v=BcZBSRHhtVw</t>
  </si>
  <si>
    <t>61 - ABAP Dictionary - Lock Objects - Practical Difference of Write Lock and Enhanced Write Lock</t>
  </si>
  <si>
    <t>-Understanding the Difference of Write Lock and Enhanced Write Lock Practically( In the Debugging Mode).</t>
  </si>
  <si>
    <t>2023-07-22T20:14:38</t>
  </si>
  <si>
    <t>https://www.youtube.com/watch?v=bu1IbkPPuyg</t>
  </si>
  <si>
    <t>62 - ABAP Dictionary - Lock Objects - Allow RFC</t>
  </si>
  <si>
    <t>-Significance of Allow RFC While Creating the Lock Objects.</t>
  </si>
  <si>
    <t>8 Minutes, 0 Seconds</t>
  </si>
  <si>
    <t>2024-03-14T12:22:10</t>
  </si>
  <si>
    <t>https://www.youtube.com/watch?v=VpiOag_ICFI</t>
  </si>
  <si>
    <t>63 - ABAP Dictionary - Table Maintenance Generator Events Part1</t>
  </si>
  <si>
    <t>-Introduction to Events &amp; TMG Events.
-Navigation to TMG Events through SE11 and SE54 Transaction Code.</t>
  </si>
  <si>
    <t>11 Minutes, 25 Seconds</t>
  </si>
  <si>
    <t>2023-08-02T20:04:56</t>
  </si>
  <si>
    <t>https://www.youtube.com/watch?v=cI5tPkkFNkk</t>
  </si>
  <si>
    <t>64 - ABAP Dictionary - Table Maintenance Generator Events Part2</t>
  </si>
  <si>
    <t>-Took the Requirement.
-Based Upon the Requirement, The Order Date Column is converted to Non-editable mode.</t>
  </si>
  <si>
    <t>10 Minutes, 41 Seconds</t>
  </si>
  <si>
    <t>2023-08-02T20:05:34</t>
  </si>
  <si>
    <t>https://www.youtube.com/watch?v=OlZOQvCkR0A</t>
  </si>
  <si>
    <t>65 - ABAP Dictionary - Table Maintenance Generator Events Part3</t>
  </si>
  <si>
    <t>-The Event 05(Create a New Entry) Is Used.
-Provided the name of the Form Routine and one FORM and ENFORM is Created with the same name.
-Checked the Values in the Debugging Mode.</t>
  </si>
  <si>
    <t>12 Minutes, 43 Seconds</t>
  </si>
  <si>
    <t>2023-08-02T20:17:05</t>
  </si>
  <si>
    <t>https://www.youtube.com/watch?v=X42NwvX9wZA</t>
  </si>
  <si>
    <t>66 - ABAP Dictionary - Table Maintenance Generator Events Part4</t>
  </si>
  <si>
    <t>-The Logic has been Written in the form routine to populate the Value of Order Date.</t>
  </si>
  <si>
    <t>2023-08-02T21:05:55</t>
  </si>
  <si>
    <t>https://www.youtube.com/watch?v=qIDdasL6IMs</t>
  </si>
  <si>
    <t>67 - ABAP Dictionary - Table Maintenance Generator Events Part5</t>
  </si>
  <si>
    <t>-Understanding the Output of TMG Events in the Debugging Mode.</t>
  </si>
  <si>
    <t>8 Minutes, 17 Seconds</t>
  </si>
  <si>
    <t>2023-08-02T21:06:01</t>
  </si>
  <si>
    <t>https://www.youtube.com/watch?v=5MdlnIChm2Q</t>
  </si>
  <si>
    <t>68 - ABAP Dictionary - Table Maintenance Generator Events  - Avoid Deletion of TMG Event Code Part1</t>
  </si>
  <si>
    <t>-Explanation to Avoid Deletion of TMG Event Code.</t>
  </si>
  <si>
    <t>2024-06-26T12:50:46</t>
  </si>
  <si>
    <t>https://www.youtube.com/watch?v=r98FQpizIFA</t>
  </si>
  <si>
    <t>69 - ABAP Dictionary - Table Maintenance Generator Events - Avoid Deletion of TMG Event Code Part2</t>
  </si>
  <si>
    <t>-Practical Demonstration of the Ways to Avoid Deletion of TMG Events Code.</t>
  </si>
  <si>
    <t>13 Minutes, 18 Seconds</t>
  </si>
  <si>
    <t>2024-06-26T12:50:49</t>
  </si>
  <si>
    <t>https://www.youtube.com/watch?v=TIEmozr5vIg</t>
  </si>
  <si>
    <t>70 - ABAP Dictionary - Text Table - Introduction Part1</t>
  </si>
  <si>
    <t>-Understanding the Concept of Text Table.
-Explained the Concept of Text Table by Taking the Example of MARA and MAKT Tables.</t>
  </si>
  <si>
    <t>9 Minutes, 30 Seconds</t>
  </si>
  <si>
    <t>2024-01-19T18:53:32</t>
  </si>
  <si>
    <t>https://www.youtube.com/watch?v=Are3TNqtm_Y</t>
  </si>
  <si>
    <t>71 - ABAP Dictionary - Text Table - Introduction Part2</t>
  </si>
  <si>
    <t>Understanding of Below Mentioned Points.
- In the Primary Key Table, We Can Check the Text in Logon Language for the Non-Key Fields of Text Table.
-In Text Table , We can Check the Text in All the Languages.</t>
  </si>
  <si>
    <t>9 Minutes, 27 Seconds</t>
  </si>
  <si>
    <t>2024-01-19T18:56:22</t>
  </si>
  <si>
    <t>https://www.youtube.com/watch?v=oB02aPbMi6s</t>
  </si>
  <si>
    <t>72 - ABAP Dictionary - Text Table - Creation of Domain and Data Elements</t>
  </si>
  <si>
    <t>-Taking a Requirement.
-Creation of Domains and Data Elements.</t>
  </si>
  <si>
    <t>14 Minutes, 5 Seconds</t>
  </si>
  <si>
    <t>2024-01-22T19:42:09</t>
  </si>
  <si>
    <t>https://www.youtube.com/watch?v=-RnPBRXx5to</t>
  </si>
  <si>
    <t>73 - ABAP Dictionary - Text Table - Creation of Primary Table</t>
  </si>
  <si>
    <t>-Creation of Primary Key Table.</t>
  </si>
  <si>
    <t>9 Minutes, 14 Seconds</t>
  </si>
  <si>
    <t>2024-01-23T18:55:26</t>
  </si>
  <si>
    <t>https://www.youtube.com/watch?v=UJh7qJSPl6s</t>
  </si>
  <si>
    <t>74 - ABAP Dictionary - Text Table - Creation of Text Table</t>
  </si>
  <si>
    <t>-Creation of Text Table</t>
  </si>
  <si>
    <t>10 Minutes, 29 Seconds</t>
  </si>
  <si>
    <t>2024-01-23T18:55:33</t>
  </si>
  <si>
    <t>https://www.youtube.com/watch?v=BQujuu4yUvc</t>
  </si>
  <si>
    <t>75 - ABAP Dictionary - Text Table - Assigning Relationship Between Primary Table and Text Table</t>
  </si>
  <si>
    <t>-Assigning the Relationship Between Primary Table and Text Table.</t>
  </si>
  <si>
    <t>13 Minutes, 47 Seconds</t>
  </si>
  <si>
    <t>2024-01-23T18:56:10</t>
  </si>
  <si>
    <t>https://www.youtube.com/watch?v=YFN_tn2DYvE</t>
  </si>
  <si>
    <t>76 - ABAP Dictionary - Text Table - Maintaining Text Into Primary Table and Text Table</t>
  </si>
  <si>
    <t>-Maintaining/Checking the Text in to Logon Language With the Help of Primary Key Table.
-Maintaining/Checking the Text in to All Languages With the Help of Text Table.</t>
  </si>
  <si>
    <t>16 Minutes, 40 Seconds</t>
  </si>
  <si>
    <t>2024-01-23T18:56:13</t>
  </si>
  <si>
    <t>https://www.youtube.com/watch?v=erES6LrMMpY</t>
  </si>
  <si>
    <t>77 - ABAP Dictionary - Text Table - Search Help Creation Using Primary Table and Text Table</t>
  </si>
  <si>
    <t>-Practical Demo on Creation of Search Help Using Primary Table and Text Table.</t>
  </si>
  <si>
    <t>14 Minutes, 28 Seconds</t>
  </si>
  <si>
    <t>2024-01-24T18:51:31</t>
  </si>
  <si>
    <t>https://www.youtube.com/watch?v=kkYjCKyobP4</t>
  </si>
  <si>
    <t>78 - ABAP Dictionary - Transaction Code for Tables Maintained through SM30</t>
  </si>
  <si>
    <t>-Practical of Creation of Transaction Code for Tables Maintained through SM30.</t>
  </si>
  <si>
    <t>14 Minutes, 24 Seconds</t>
  </si>
  <si>
    <t>2023-05-13T19:15:24</t>
  </si>
  <si>
    <t>https://www.youtube.com/watch?v=4t-LQyTSFJ4</t>
  </si>
  <si>
    <t>79 - ABAP Dictionary - Significance of Case Sensitive/Lower Case Checkbox in Domain</t>
  </si>
  <si>
    <t>-Demo on Significance of Case Sensitive/Lower Case Checkbox in Domain.</t>
  </si>
  <si>
    <t>8 Minutes, 21 Seconds</t>
  </si>
  <si>
    <t>2023-12-26T17:42:14</t>
  </si>
  <si>
    <t>https://www.youtube.com/watch?v=POn1d9n5Msk</t>
  </si>
  <si>
    <t>80 - ABAP Dictionary - Initial Values Checkbox in Tables</t>
  </si>
  <si>
    <t>1) Explanation of Initial Values Checkbox in tables.</t>
  </si>
  <si>
    <t>14 Minutes, 15 Seconds</t>
  </si>
  <si>
    <t>2022-07-22T01:38:33</t>
  </si>
  <si>
    <t>https://www.youtube.com/watch?v=h58YioVJdUs</t>
  </si>
  <si>
    <t>81 - ABAP Dictionary - Database Utility</t>
  </si>
  <si>
    <t>1) Concept of Database Utility.</t>
  </si>
  <si>
    <t>15 Minutes, 17 Seconds</t>
  </si>
  <si>
    <t>2022-07-21T02:02:41</t>
  </si>
  <si>
    <t>https://www.youtube.com/watch?v=6bYngJ_zXmQ</t>
  </si>
  <si>
    <t>82 - ABAP Dictionary - Data Browser Part1</t>
  </si>
  <si>
    <t>-Transaction Code for Data Browser.
-Selection Screen and Output Screen of Data Browser.
-Field Name and Field Label Settings in Data Browser
-ALV List and ALV Grid Settings in Data Browser</t>
  </si>
  <si>
    <t>2023-07-17T18:51:43</t>
  </si>
  <si>
    <t>https://www.youtube.com/watch?v=TjTo1p1oppk</t>
  </si>
  <si>
    <t>83 - ABAP Dictionary - Data Browser Part2</t>
  </si>
  <si>
    <t>-Significance of Number of Entries Button on Selection Screen.
-Use of Low, High and Multiple Selection button to Browse the Data.
-Use of Relational Operators Like - LT, GT, GE,LE,NE to Browse the Data.</t>
  </si>
  <si>
    <t>14 Minutes, 48 Seconds</t>
  </si>
  <si>
    <t>2023-07-17T19:56:39</t>
  </si>
  <si>
    <t>https://www.youtube.com/watch?v=ztowe55GqiE</t>
  </si>
  <si>
    <t>84 - ABAP Dictionary - Data Browser Part3</t>
  </si>
  <si>
    <t>-Explored the Features Display, Sort Data in Ascending Order, Sort Data in Descending  Order,  Filter, SUM , Export with the Data.</t>
  </si>
  <si>
    <t>8 Minutes, 19 Seconds</t>
  </si>
  <si>
    <t>2023-07-17T20:21:39</t>
  </si>
  <si>
    <t>https://www.youtube.com/watch?v=kaTy552cZQA</t>
  </si>
  <si>
    <t>85 - ABAP Dictionary - Data Browser Part4</t>
  </si>
  <si>
    <t>-Adding/Hiding Fields on the Input Screen of Data Browser for a Specific Table.
-Adding/Hiding Fields on the Output Screen of Data Browser for a Specific Table.</t>
  </si>
  <si>
    <t>13 Minutes, 0 Seconds</t>
  </si>
  <si>
    <t>2023-07-18T12:07:45</t>
  </si>
  <si>
    <t>https://www.youtube.com/watch?v=55nDRUOglxg</t>
  </si>
  <si>
    <t>86 - ABAP Dictionary - Data Browser Part5</t>
  </si>
  <si>
    <t>-Creating User-Specific Layouts.
-Choose the Existing Layouts.
-Change the Existing Layouts.
-Manage the Existing Layouts( Setting Default Layout and Deleting a Layout).</t>
  </si>
  <si>
    <t>13 Minutes, 57 Seconds</t>
  </si>
  <si>
    <t>2023-07-18T17:42:32</t>
  </si>
  <si>
    <t>https://www.youtube.com/watch?v=FJqNz1G6bKI</t>
  </si>
  <si>
    <t>87 - ABAP Dictionary - Data Browser Part6</t>
  </si>
  <si>
    <t>-Passing the Data of One Table to Another Table Which has Primary-Foreign Key Relationship.</t>
  </si>
  <si>
    <t>11 Minutes, 15 Seconds</t>
  </si>
  <si>
    <t>2023-07-18T17:52:28</t>
  </si>
  <si>
    <t>https://www.youtube.com/watch?v=UD0Lv0M8Brk</t>
  </si>
  <si>
    <t>88 - ABAP Dictionary - New Data Browser Part1</t>
  </si>
  <si>
    <t>-Transaction Code for New Data Browser( SE16N).
-Selection Screen and Output Screen of New Data Browser.
-Field Name and Field Label in New Data Browser.
-ALV List and ALV Grid in New Data Browser.
-Number of Entries Button In New Data Browser.
-Use of From Value, To Value and More Button to Browse the Data.</t>
  </si>
  <si>
    <t>2023-07-19T19:51:44</t>
  </si>
  <si>
    <t>https://www.youtube.com/watch?v=D9KcOt4Z2h0</t>
  </si>
  <si>
    <t>89 - ABAP Dictionary - New Data Browser Part2</t>
  </si>
  <si>
    <t>-Use of From Value, To Value and More button to Browse the Data( Excluding Single Values, Excluding Range of Values) in New Data Browser.
-Use of Relational Operators Like - LT, GT, GE,LE,NE to Browse the Data in New Data Browser.
-Explored the Features Details, Sort Data in Ascending Order, Sort Data in Descending  Order,  Filter, SUM , Export the Data in New Data Browser.</t>
  </si>
  <si>
    <t>12 Minutes, 15 Seconds</t>
  </si>
  <si>
    <t>2023-07-19T20:04:38</t>
  </si>
  <si>
    <t>https://www.youtube.com/watch?v=56A0AkX6zPk</t>
  </si>
  <si>
    <t>90 - ABAP Dictionary - New Data Browser Part3</t>
  </si>
  <si>
    <t>-Adding/Hiding Fields on the Output Screen of New Data Browser for a Specific Table.
-Creating User-Specific Layouts in New Data Browser.
-Choose the Existing Layouts in New Data Browser.
-Change the Existing Layouts in New Data Browser.
-Manage the Existing Layouts( Setting Default Layout and Deleting a Layout)
in New Data Browser.
-Passing the Data of One Table to Another Table Which has Primary-Foreign Key Relationship in New Data Browser.</t>
  </si>
  <si>
    <t>15 Minutes, 56 Seconds</t>
  </si>
  <si>
    <t>2023-07-19T20:18:53</t>
  </si>
  <si>
    <t>https://www.youtube.com/watch?v=qfGjkPEeJ68</t>
  </si>
  <si>
    <t xml:space="preserve">https://www.youtube.com/watch?v=43LG7Qkkx7Q </t>
  </si>
  <si>
    <t>1 - ABAP Programming - Classical Reports - Introduction</t>
  </si>
  <si>
    <t>-Understanding of Reports.
-Understanding of Classical Reports.
-Program to make sum of 2 numbers based upon the input.</t>
  </si>
  <si>
    <t>13 Minutes, 44 Seconds</t>
  </si>
  <si>
    <t>2023-05-16T19:58:57</t>
  </si>
  <si>
    <t>https://www.youtube.com/watch?v=4FSv5B-yWVw</t>
  </si>
  <si>
    <t>2 - ABAP Programming - Classical Reports - Single Database Table Part1</t>
  </si>
  <si>
    <t>-Developing a Classical Report in which Input will be Order Number and Output will be details of Order Number.
-Used Parameters to take the single input of order number.
-Declared the structure type, Internal table and work area.</t>
  </si>
  <si>
    <t>12 Minutes, 56 Seconds</t>
  </si>
  <si>
    <t>2023-05-16T19:59:49</t>
  </si>
  <si>
    <t>https://www.youtube.com/watch?v=CUkHmcTTJ-w</t>
  </si>
  <si>
    <t>3 - ABAP Programming - Classical Reports - Single Database Table Part2</t>
  </si>
  <si>
    <t>-Introduction to Open SQL and Native SQL.
-Writing Open SQL query to fetch data from Order Header Table.</t>
  </si>
  <si>
    <t>13 Minutes, 55 Seconds</t>
  </si>
  <si>
    <t>2023-05-17T18:49:14</t>
  </si>
  <si>
    <t>https://www.youtube.com/watch?v=viMZ7Kibemw</t>
  </si>
  <si>
    <t>4 - ABAP Programming - Classical Reports - Single Database Table Part3</t>
  </si>
  <si>
    <t>-Make a Loop on the Internal Table.
-Display the output using Write Statement.</t>
  </si>
  <si>
    <t>8 Minutes, 43 Seconds</t>
  </si>
  <si>
    <t>2023-05-17T18:51:23</t>
  </si>
  <si>
    <t>https://www.youtube.com/watch?v=ojGAxuF75k4</t>
  </si>
  <si>
    <t>5 - ABAP Programming - Classical Reports - Single Database Table Part4</t>
  </si>
  <si>
    <t>-In our Current Requirement, Rather than Loop, We can use Read Table.
-Replaced Loop with READ TABLE.</t>
  </si>
  <si>
    <t>11 Minutes, 2 Seconds</t>
  </si>
  <si>
    <t>2023-07-29T19:28:53</t>
  </si>
  <si>
    <t>https://www.youtube.com/watch?v=gNxQItuA_N8</t>
  </si>
  <si>
    <t>6 - ABAP Programming - Classical Reports - Single Database Table Part5</t>
  </si>
  <si>
    <t>-Syntax of OPEN SQL Query Using SELECT SINGLE INTO Work area/Variables.</t>
  </si>
  <si>
    <t>2023-07-29T19:29:00</t>
  </si>
  <si>
    <t>https://www.youtube.com/watch?v=X4OZt7qRaEc</t>
  </si>
  <si>
    <t>7 - ABAP Programming - Classical Reports - Single Database Table Part6</t>
  </si>
  <si>
    <t>-Classical Report to fetch data from Single Database table.
-Input to the program is through Select Options.
-In case of Select Options, Use IN in the where conditions of Select query.
-Use the Loop and Write statement to display the output.</t>
  </si>
  <si>
    <t>2023-05-18T16:58:12</t>
  </si>
  <si>
    <t>https://www.youtube.com/watch?v=I3xTfIWbLnw</t>
  </si>
  <si>
    <t>8 - ABAP Programming - Classical Reports - Multiple Database Tables(FOR ALL ENTRIES IN) Part1</t>
  </si>
  <si>
    <t>-Taking the requirement to display the output from 2 tables - Order Header Table and Order Item Table.
-Declared the Select Options for Order Number.
-Declared the Structure types, Internal tables and Work areas for Order Header and Order Item.</t>
  </si>
  <si>
    <t>15 Minutes, 53 Seconds</t>
  </si>
  <si>
    <t>2023-05-18T18:30:41</t>
  </si>
  <si>
    <t>https://www.youtube.com/watch?v=tovBUnsHKR8</t>
  </si>
  <si>
    <t>9 - ABAP Programming - Classical Reports - Multiple Database Tables(FOR ALL ENTRIES IN) Part2</t>
  </si>
  <si>
    <t>-Open SQL Query to Fetch Data from Order Header Table.
-Explanation to fetch data from Dependent, Foreign and Item Tables.
-Full Explanation of IS NOT INITIAL.
-Use SY-SUBRC = 0 OR Internal table IS NOT INITIAL condition to fetch data from dependent tables.</t>
  </si>
  <si>
    <t>17 Minutes, 19 Seconds</t>
  </si>
  <si>
    <t>2023-05-18T18:38:23</t>
  </si>
  <si>
    <t>https://www.youtube.com/watch?v=gYJx-R5VCpE</t>
  </si>
  <si>
    <t>10 - ABAP Programming - Classical Reports - Multiple Database Tables(FOR ALL ENTRIES IN) Part3</t>
  </si>
  <si>
    <t>-Full Explanation of FOR ALL ENTRIES IN.
-Writing the OPEN SQL query to fetch data from Order Item Table.</t>
  </si>
  <si>
    <t>2023-05-18T18:40:43</t>
  </si>
  <si>
    <t>https://www.youtube.com/watch?v=EeAn6rYpin8</t>
  </si>
  <si>
    <t>11 - ABAP Programming - Classical Reports - Multiple Database Tables(FOR ALL ENTRIES IN) Part4</t>
  </si>
  <si>
    <t>-Declaring a Final Internal Table of 6 Columns.
-Moving the data of Header Internal table and Item Internal table in to Final Internal Table Using APPEND.
-Displaying the Data From Final Internal Table.</t>
  </si>
  <si>
    <t>18 Minutes, 19 Seconds</t>
  </si>
  <si>
    <t>2023-05-19T14:49:49</t>
  </si>
  <si>
    <t>https://www.youtube.com/watch?v=aq_ml9NgW7k</t>
  </si>
  <si>
    <t>12 - ABAP Programming - Classical Reports - Multiple Database Tables(FOR ALL ENTRIES IN) Part5</t>
  </si>
  <si>
    <t>-Understanding the Execution of the Program in Debugging Mode.</t>
  </si>
  <si>
    <t>19 Minutes, 46 Seconds</t>
  </si>
  <si>
    <t>2023-05-19T14:51:54</t>
  </si>
  <si>
    <t>https://www.youtube.com/watch?v=Htf0rs1OT_g</t>
  </si>
  <si>
    <t>13 - ABAP Programming - Classical Reports - Bug Analysis in Multiple Database Tables Program</t>
  </si>
  <si>
    <t>-Bug Analysis in Multiple Database Table Program.</t>
  </si>
  <si>
    <t>12 Minutes, 12 Seconds</t>
  </si>
  <si>
    <t>2023-10-17T15:28:02</t>
  </si>
  <si>
    <t>https://www.youtube.com/watch?v=AUO0NRwYVcU</t>
  </si>
  <si>
    <t>14 - ABAP Programming - Classical Reports - Bug Resolution in Multiple Database Tables Program</t>
  </si>
  <si>
    <t>-Written the Logic for the Bug Resolution in Multiple Database Table Program.</t>
  </si>
  <si>
    <t>17 Minutes, 31 Seconds</t>
  </si>
  <si>
    <t>2023-10-17T15:28:26</t>
  </si>
  <si>
    <t>https://www.youtube.com/watch?v=t9H0aGah3ow</t>
  </si>
  <si>
    <t>15 - ABAP Programming - Types of Joins - INNER JOIN and OUTER JOIN Part1</t>
  </si>
  <si>
    <t>-Definition of Join.
-Explanation of Inner Join and Outer Joins.</t>
  </si>
  <si>
    <t>16 Minutes, 16 Seconds</t>
  </si>
  <si>
    <t>2023-10-18T17:57:17</t>
  </si>
  <si>
    <t>https://www.youtube.com/watch?v=pU4EYH7U8is</t>
  </si>
  <si>
    <t>16 - ABAP Programming - Types of Joins - INNER JOIN and OUTER JOIN Part2</t>
  </si>
  <si>
    <t>-Scenario based Explanation of Inner Join and Left Outer Join.</t>
  </si>
  <si>
    <t>14 Minutes, 0 Seconds</t>
  </si>
  <si>
    <t>2023-10-18T17:57:40</t>
  </si>
  <si>
    <t>https://www.youtube.com/watch?v=TvFmxY2a9eY</t>
  </si>
  <si>
    <t>17 - ABAP Programming - Classical Reports - INNER JOIN Part1</t>
  </si>
  <si>
    <t>-Understanding JOIN to Fetch Data From Multiple Tables.
-Declared the Structure Type, Internal Table and Work Area.</t>
  </si>
  <si>
    <t>12 Minutes, 22 Seconds</t>
  </si>
  <si>
    <t>2023-05-19T16:47:02</t>
  </si>
  <si>
    <t>https://www.youtube.com/watch?v=te_-81w8rp8</t>
  </si>
  <si>
    <t>18 - ABAP Programming - Classical Reports - INNER JOIN Part2</t>
  </si>
  <si>
    <t>- Writing JOIN SQL query to Fetch Data From Multiple Tables.
- Displaying the Output Using WRITE Statement.
-Understanding the Execution of the Program in Debugging Mode.</t>
  </si>
  <si>
    <t>11 Minutes, 45 Seconds</t>
  </si>
  <si>
    <t>2023-05-19T16:47:26</t>
  </si>
  <si>
    <t>https://www.youtube.com/watch?v=UPfQNbHIuzU</t>
  </si>
  <si>
    <t>19 - ABAP Programming - Classical Reports - LEFT OUTER JOIN</t>
  </si>
  <si>
    <t>-Practical of LEFT OUTER JOIN.</t>
  </si>
  <si>
    <t>8 Minutes, 46 Seconds</t>
  </si>
  <si>
    <t>2023-10-18T17:57:58</t>
  </si>
  <si>
    <t>https://www.youtube.com/watch?v=y5L-PQuimVE</t>
  </si>
  <si>
    <t>20 - ABAP Programming - Classical Reports - Column Labels Part1</t>
  </si>
  <si>
    <t>-Providing Field/Column Labels in Classical Reports.
-Use of UNDER keyword.</t>
  </si>
  <si>
    <t>2023-06-03T19:26:31</t>
  </si>
  <si>
    <t>https://www.youtube.com/watch?v=l_1MrmkNFIg</t>
  </si>
  <si>
    <t>21 - ABAP Programming - Classical Reports - Column Labels Part2</t>
  </si>
  <si>
    <t>-Importance of Text-Symbols.
-Creation of Text Symbols.</t>
  </si>
  <si>
    <t>2023-06-03T20:12:35</t>
  </si>
  <si>
    <t>https://www.youtube.com/watch?v=khbtE1wQ_Q8</t>
  </si>
  <si>
    <t>22 - ABAP Programming - Classical Reports - Column Labels Part3</t>
  </si>
  <si>
    <t>-Use of Text-Symbols in the Program.
-Translation of Text Using Text-Symbols.</t>
  </si>
  <si>
    <t>2023-06-03T20:47:42</t>
  </si>
  <si>
    <t>https://www.youtube.com/watch?v=0rl2HWA8qGg</t>
  </si>
  <si>
    <t>23 - ABAP Programming - Classical Reports - SY-ULINE and SY-VLINE Part1</t>
  </si>
  <si>
    <t>-Concept of SY-ULINE and SY-VLINE.
-Practical of SY-ULINE and SY-VLINE in Classical Reports.</t>
  </si>
  <si>
    <t>16 Minutes, 43 Seconds</t>
  </si>
  <si>
    <t>2023-06-26T18:27:38</t>
  </si>
  <si>
    <t>https://www.youtube.com/watch?v=zmJdxe1Sds0</t>
  </si>
  <si>
    <t>24 - ABAP Programming - Classical Reports - SY-ULINE and SY-VLINE Part2</t>
  </si>
  <si>
    <t>-Practical of SY-ULINE and SY-VLINE in Classical Reports.</t>
  </si>
  <si>
    <t>9 Minutes, 4 Seconds</t>
  </si>
  <si>
    <t>2023-06-26T18:27:46</t>
  </si>
  <si>
    <t>https://www.youtube.com/watch?v=hrl_9HvK50E</t>
  </si>
  <si>
    <t>25 - ABAP Programming - Message Class Part1</t>
  </si>
  <si>
    <t>-Importance of Messages.
-Types of Messages in SAP. 
-Creating Message class through SE91 and providing a Message in to Message Class.</t>
  </si>
  <si>
    <t>10 Minutes, 34 Seconds</t>
  </si>
  <si>
    <t>2023-05-24T16:49:24</t>
  </si>
  <si>
    <t>https://www.youtube.com/watch?v=pOS_3qdt0NE</t>
  </si>
  <si>
    <t>26 - ABAP Programming - Message Class Part2</t>
  </si>
  <si>
    <t>-Syntax to use a Message in to the Program.
-Understanding of Error Message.</t>
  </si>
  <si>
    <t>2023-05-25T16:17:35</t>
  </si>
  <si>
    <t>https://www.youtube.com/watch?v=Z0ydAGgnunw</t>
  </si>
  <si>
    <t>27 - ABAP Programming - Message Class Part3</t>
  </si>
  <si>
    <t>-Providing Information Message.
-Detailed Explanation of behaviour of Information Message.</t>
  </si>
  <si>
    <t>14 Minutes, 16 Seconds</t>
  </si>
  <si>
    <t>2023-05-25T16:19:53</t>
  </si>
  <si>
    <t>https://www.youtube.com/watch?v=wsC_8xapSU0</t>
  </si>
  <si>
    <t>28 - ABAP Programming - Message Class Part4</t>
  </si>
  <si>
    <t>-Passing Values to a Message Number Using &amp;.</t>
  </si>
  <si>
    <t>14 Minutes, 59 Seconds</t>
  </si>
  <si>
    <t>2023-05-25T16:20:57</t>
  </si>
  <si>
    <t>https://www.youtube.com/watch?v=lG9jIwkjnok</t>
  </si>
  <si>
    <t>29 - ABAP Programming - Message Class Part5</t>
  </si>
  <si>
    <t>Importance of Message Class.
-Reusability.
-Translation.</t>
  </si>
  <si>
    <t>2023-05-25T16:23:05</t>
  </si>
  <si>
    <t>https://www.youtube.com/watch?v=eufdwfDGeBk</t>
  </si>
  <si>
    <t>30 - ABAP Programming - Transaction Code Creation for Executable Programs</t>
  </si>
  <si>
    <t>-Creating Transaction Code for Reports( Executable Programs) with the help of SE93.</t>
  </si>
  <si>
    <t>8 Minutes, 59 Seconds</t>
  </si>
  <si>
    <t>2023-05-20T14:59:24</t>
  </si>
  <si>
    <t>https://www.youtube.com/watch?v=1tUEutOLyF8</t>
  </si>
  <si>
    <t>31 - ABAP Programming - Best Performance Guidelines Part1</t>
  </si>
  <si>
    <t>-Best Programming Guidelines Covered-
-Never use * in the query. Fetch the data of only those columns which are required.
-Columns fetching sequence needs to be same as that of data dictionary column sequence.
-Where condition column sequence needs to be same as that of data dictionary column sequence.</t>
  </si>
  <si>
    <t>16 Minutes, 2 Seconds</t>
  </si>
  <si>
    <t>2023-05-22T16:33:16</t>
  </si>
  <si>
    <t>https://www.youtube.com/watch?v=Ww86Q0PPNbw</t>
  </si>
  <si>
    <t>32 - ABAP Programming - Best Performance Guidelines Part2</t>
  </si>
  <si>
    <t>Best Performance Guidelines Covered-
-Never use corresponding in the query.
-For traditional databases avoid using JOIN, use FOR ALL ENTRIES IN.</t>
  </si>
  <si>
    <t>14 Minutes, 34 Seconds</t>
  </si>
  <si>
    <t>2023-05-22T17:47:25</t>
  </si>
  <si>
    <t>https://www.youtube.com/watch?v=Esm2bMhrg0o</t>
  </si>
  <si>
    <t>33 - ABAP Programming - Best Performance Guidelines Part3</t>
  </si>
  <si>
    <t>Best Performance Guidelines Covered.
-For fetching data from foreign key tables/dependent tables - check for sy-subrc or internal table not initial condition.</t>
  </si>
  <si>
    <t>11 Minutes, 28 Seconds</t>
  </si>
  <si>
    <t>2023-05-22T18:27:47</t>
  </si>
  <si>
    <t>https://www.youtube.com/watch?v=BTFuORDcSkc</t>
  </si>
  <si>
    <t>34 - ABAP Programming - Best Performance Guidelines Part4</t>
  </si>
  <si>
    <t>Best Performance Guidelines Covered:
-Use Binary Search in Read Table.</t>
  </si>
  <si>
    <t>2023-05-23T15:25:59</t>
  </si>
  <si>
    <t>https://www.youtube.com/watch?v=at3o9QP01Qg</t>
  </si>
  <si>
    <t>35 - ABAP Programming - Best Performance Guidelines(Parallel Cursor) Part5</t>
  </si>
  <si>
    <t>Best Performance Guidelines Covered:
-Use parallel cursor in nested loops.</t>
  </si>
  <si>
    <t>14 Minutes, 40 Seconds</t>
  </si>
  <si>
    <t>2023-05-23T17:46:37</t>
  </si>
  <si>
    <t>https://www.youtube.com/watch?v=2cBr8ieh_-c</t>
  </si>
  <si>
    <t>36 - ABAP Programming - Best Performance Guidelines(Parallel Cursor) Part6</t>
  </si>
  <si>
    <t>Best Programming Guidelines Covered:
-Use Parallel Cursor in nested loops.</t>
  </si>
  <si>
    <t>20 Minutes, 54 Seconds</t>
  </si>
  <si>
    <t>2023-05-23T17:46:52</t>
  </si>
  <si>
    <t>https://www.youtube.com/watch?v=j8Wr_zVBrug</t>
  </si>
  <si>
    <t>37 - ABAP Programming - Best Performance Guidelines Part7</t>
  </si>
  <si>
    <t>Best performance Guidelines Covered.
-Never write the queries inside the loop.
-For multiple conditions, use CASE conditional statement rather than IF conditional statement.</t>
  </si>
  <si>
    <t>2023-05-24T11:04:19</t>
  </si>
  <si>
    <t>https://www.youtube.com/watch?v=KwKPH-Wq1vA</t>
  </si>
  <si>
    <t>38 - ABAP Programming - Best Performance Guidelines Part8</t>
  </si>
  <si>
    <t>Best Programming Guidelines Covered.
-Use existing indexes or create secondary indexes to improve the performance.</t>
  </si>
  <si>
    <t>11 Minutes, 49 Seconds</t>
  </si>
  <si>
    <t>2023-05-24T11:38:19</t>
  </si>
  <si>
    <t>https://www.youtube.com/watch?v=KWw3so84Xp8</t>
  </si>
  <si>
    <t>39 - ABAP Programming - Classical Report Events - Introduction Part1</t>
  </si>
  <si>
    <t>-Introduction to Events.
-Introduction to Various Classical Report Events.</t>
  </si>
  <si>
    <t>8 Minutes, 40 Seconds</t>
  </si>
  <si>
    <t>2023-06-22T12:28:04</t>
  </si>
  <si>
    <t>https://www.youtube.com/watch?v=bpLyphNlkAE</t>
  </si>
  <si>
    <t>40 - ABAP Programming - Classical Report Events - Introduction Part2</t>
  </si>
  <si>
    <t>-Created a Program with 3 Inputs Using Select-Options.</t>
  </si>
  <si>
    <t>2023-06-06T17:30:44</t>
  </si>
  <si>
    <t>https://www.youtube.com/watch?v=SHwyqj2S6Qk</t>
  </si>
  <si>
    <t>41 - ABAP Programming - Classical Report Events - INITIALIZATION Part1</t>
  </si>
  <si>
    <t>-Explanation of Initialization Event.
-Writing the code as a part of Initialization Event.</t>
  </si>
  <si>
    <t>2023-06-06T17:30:49</t>
  </si>
  <si>
    <t>https://www.youtube.com/watch?v=6dWQEUEUlJE</t>
  </si>
  <si>
    <t>42 - ABAP Programming - Classical Report Events - INITIALIZATION Part2</t>
  </si>
  <si>
    <t>-Understanding the Code of Initialization Event in Debugging Mode.
-Understanding the difference - In which Scenario, We can provide the default values using DEFAULT keyword. In which Scenario, We can provide the default values using INITIALIZATION Event.</t>
  </si>
  <si>
    <t>8 Minutes, 49 Seconds</t>
  </si>
  <si>
    <t>2023-06-06T17:39:42</t>
  </si>
  <si>
    <t>https://www.youtube.com/watch?v=IxJ1iC7Y6NM</t>
  </si>
  <si>
    <t>43 - ABAP Programming - Classical Report Events - AT SELECTION-SCREEN Part1</t>
  </si>
  <si>
    <t>-Explanation of AT SELECTION-SCREEN Event.
-Writing the Validation Logic as a Part of AT SELECTION-SCREEN Event.</t>
  </si>
  <si>
    <t>10 Minutes, 22 Seconds</t>
  </si>
  <si>
    <t>2023-06-06T19:29:27</t>
  </si>
  <si>
    <t>https://www.youtube.com/watch?v=Z0Tkn6g2Nt8</t>
  </si>
  <si>
    <t>44 - ABAP Programming - Classical Report Events - AT SELECTION-SCREEN Part2</t>
  </si>
  <si>
    <t>-Understanding the Execution of the AT SELECTION SCREEN EVENT in the Debugging Mode.</t>
  </si>
  <si>
    <t>2023-06-06T19:29:35</t>
  </si>
  <si>
    <t>https://www.youtube.com/watch?v=re8y680rHQM</t>
  </si>
  <si>
    <t>45 - ABAP Programming - Classical Report Events - START-OF-SELECTION Part1</t>
  </si>
  <si>
    <t>-Explanation of START-OF-SELECTION Event.
-Difference between AT SELECTION-SCREEN and START-OF-SELECTION Event.
-Declared Structure Type, Internal Table and Work area based upon the requirement.</t>
  </si>
  <si>
    <t>2023-06-07T17:40:06</t>
  </si>
  <si>
    <t>https://www.youtube.com/watch?v=3Tfp3p-ApRk</t>
  </si>
  <si>
    <t>46 - ABAP Programming - Classical Report Events - START-OF-SELECTION Part2</t>
  </si>
  <si>
    <t>-Written the Logic as a Part of START-OF-SELECTION Event.
-Understanding the Flow of INITIALIZATION , AT SELECTION-SCREEN and START-OF-SELECTION Events in Debugging Mode.</t>
  </si>
  <si>
    <t>11 Minutes, 38 Seconds</t>
  </si>
  <si>
    <t>2023-06-07T18:45:32</t>
  </si>
  <si>
    <t>https://www.youtube.com/watch?v=o1niDJeRvOk</t>
  </si>
  <si>
    <t>47 - ABAP Programming - Classical Report Events - END-OF-SELECTION</t>
  </si>
  <si>
    <t>-Explanation of END-OF-SELECTION Event.
-Written the Logic as a Part of END-OF-SELECTION Event.
-Understanding the Flow of INITIALIZATION, AT SELECTION-SCREEN, START-OF-SELECTION and END-OF-SELECTION  Events in Debugging Mode.</t>
  </si>
  <si>
    <t>9 Minutes, 39 Seconds</t>
  </si>
  <si>
    <t>2023-06-07T17:40:14</t>
  </si>
  <si>
    <t>https://www.youtube.com/watch?v=pAOvNs0JB80</t>
  </si>
  <si>
    <t>48 - ABAP Programming - Classical Report Events - TOP-OF-PAGE Part1</t>
  </si>
  <si>
    <t>-Explanation of TOP-OF-PAGE Event.
-Writing the Logic for TOP-OF-PAGE Event.</t>
  </si>
  <si>
    <t>2023-06-08T14:51:23</t>
  </si>
  <si>
    <t>49 - ABAP Programming - Classical Report Events - TOP-OF-PAGE Part2</t>
  </si>
  <si>
    <t>-Detailed Understanding of TOP-OF-PAGE Event in Debugging Mode.</t>
  </si>
  <si>
    <t>2023-06-08T14:52:18</t>
  </si>
  <si>
    <t>https://www.youtube.com/watch?v=U6C9R0OKmQE</t>
  </si>
  <si>
    <t>50 - ABAP Programming - Classical Report Events - TOP-OF-PAGE Part3</t>
  </si>
  <si>
    <t>1) Concept of LINE-COUNT.
2) Understanding the TOP-OF-PAGE Event with the help of Multiple Pages.</t>
  </si>
  <si>
    <t>2023-06-08T14:51:44</t>
  </si>
  <si>
    <t>https://www.youtube.com/watch?v=PBB8chmq_i4</t>
  </si>
  <si>
    <t>51 - ABAP Programming - Classical Report Events - END-OF-PAGE Part1</t>
  </si>
  <si>
    <t>-Explanation of END-OF-PAGE Event.
-Written the Logic for END-OF-PAGE Event.</t>
  </si>
  <si>
    <t>2023-06-09T18:02:18</t>
  </si>
  <si>
    <t>https://www.youtube.com/watch?v=befYa6nNUZs</t>
  </si>
  <si>
    <t>52 - ABAP Programming - Classical Report Events - END-OF-PAGE Part2</t>
  </si>
  <si>
    <t>-Understanding the Flow of END-OF-PAGE Event in Debugging Mode.</t>
  </si>
  <si>
    <t>13 Minutes, 52 Seconds</t>
  </si>
  <si>
    <t>2023-06-09T17:58:00</t>
  </si>
  <si>
    <t>https://www.youtube.com/watch?v=ZX09gYCF-M4</t>
  </si>
  <si>
    <t>53 - ABAP Programming - Classical Report Events - Analysis of Page Overflow Error</t>
  </si>
  <si>
    <t>-Detailed Analysis of Page Overflow Error.</t>
  </si>
  <si>
    <t>13 Minutes, 23 Seconds</t>
  </si>
  <si>
    <t>2023-06-10T19:26:51</t>
  </si>
  <si>
    <t>https://www.youtube.com/watch?v=9tY4x1wzb74</t>
  </si>
  <si>
    <t>54 - ABAP Programming - Classical Report Events - AT SELECTION-SCREEN OUTPUT Part1</t>
  </si>
  <si>
    <t>-Explanation of AT SELECTION-SCREEN OUTPUT Event.
-Comparison of INITIALIZATION and AT SELECTION-SCREEN OUTPUT Event.
-Comparison of AT SELECTION-SCREEN and AT SELECTION-SCREEN OUTPUT Event.</t>
  </si>
  <si>
    <t>12 Minutes, 34 Seconds</t>
  </si>
  <si>
    <t>2023-06-15T18:13:19</t>
  </si>
  <si>
    <t>https://www.youtube.com/watch?v=dw5NCEkAmLk</t>
  </si>
  <si>
    <t>55 - ABAP Programming - Classical Report Events - AT SELECTION-SCREEN OUTPUT Part2</t>
  </si>
  <si>
    <t>-Took the Requirement Which will be Achieved Through AT SELECTION-SCREEN OUTPUT Event.
-Created a Parameter in the form of Checkbox having the text as Display Currency.</t>
  </si>
  <si>
    <t>2023-06-16T11:48:22</t>
  </si>
  <si>
    <t>https://www.youtube.com/watch?v=UC7vgCE1Ja0</t>
  </si>
  <si>
    <t>56 - ABAP Programming - Classical Report Events - AT SELECTION-SCREEN OUTPUT Part3</t>
  </si>
  <si>
    <t>-Explanation &amp; Understanding of SCREEN Structure in the Debugging Mode.</t>
  </si>
  <si>
    <t>17 Minutes, 6 Seconds</t>
  </si>
  <si>
    <t>2023-06-16T18:10:39</t>
  </si>
  <si>
    <t>https://www.youtube.com/watch?v=VJIqxPHXuyU</t>
  </si>
  <si>
    <t>57 - ABAP Programming - Classical Report Events - AT SELECTION-SCREEN OUTPUT Part4</t>
  </si>
  <si>
    <t>-Written the Logic to Hide the Selection Screen Elements Based Upon Name( SCREEN-NAME)</t>
  </si>
  <si>
    <t>15 Minutes, 55 Seconds</t>
  </si>
  <si>
    <t>2023-06-19T17:53:24</t>
  </si>
  <si>
    <t>https://www.youtube.com/watch?v=gWM_m4jZ0r8</t>
  </si>
  <si>
    <t>58 - ABAP Programming - Classical Report Events - AT SELECTION-SCREEN OUTPUT Part5</t>
  </si>
  <si>
    <t>-Written the Logic to Hide the Selection Screen Elements Based Upon MODIF ID( SCREEN-GROUP1)</t>
  </si>
  <si>
    <t>13 Minutes, 39 Seconds</t>
  </si>
  <si>
    <t>2023-06-19T17:53:40</t>
  </si>
  <si>
    <t>https://www.youtube.com/watch?v=4kkDWsYmlsw</t>
  </si>
  <si>
    <t>59 - ABAP Programming - Classical Report Events - AT SELECTION-SCREEN OUTPUT Part6</t>
  </si>
  <si>
    <t>-Written the Logic to Make the Selection Screen Elements Visible based upon MODIF ID( SCREEN-GROUP1).
-Concept of Function Code.
-Assigning Function Code Using the syntax USER-COMMAND Name of the Function Code.</t>
  </si>
  <si>
    <t>2023-06-19T23:45:00</t>
  </si>
  <si>
    <t>https://www.youtube.com/watch?v=78feD_MpWME</t>
  </si>
  <si>
    <t>60 - ABAP Programming - Classical Report Events - AT SELECTION-SCREEN OUTPUT Part7</t>
  </si>
  <si>
    <t>-Understanding the Execution of AT SELECTION-SCREEN OUTPUT Event in Debugging Mode.
-Understanding the Execution difference of INITIALIZATION and AT SELECTION-SCREEN OUTPUT in Debugging Mode.
--Understanding the Execution difference of AT SELECTION-SCREEN and AT SELECTION-SCREEN OUTPUT in Debugging Mode.</t>
  </si>
  <si>
    <t>12 Minutes, 8 Seconds</t>
  </si>
  <si>
    <t>2023-06-19T23:45:01</t>
  </si>
  <si>
    <t>https://www.youtube.com/watch?v=r3TCjZGnkz4</t>
  </si>
  <si>
    <t>61 - ABAP Programming - Classical Rep Events - AT SELECTION-SCREEN ON VALUE-REQUEST FOR FIELD Part1</t>
  </si>
  <si>
    <t>-Explanation of AT Selection-Screen On Value-Request For Field Event.
-2 Requirements has been taken which will be achieved through AT Selection-Screen On Value-Request For Field Event.</t>
  </si>
  <si>
    <t>2023-06-20T23:30:04</t>
  </si>
  <si>
    <t>https://www.youtube.com/watch?v=Ic_PulpetJM</t>
  </si>
  <si>
    <t>62 - ABAP Programming - Classical Rep Events - AT SELECTION SCREEN ON VALUE-REQUEST FOR FIELD Part2</t>
  </si>
  <si>
    <t>-Written the Logic for AT Selection-Screen On Value-Request For Field Event.
-Checking the Calling of the AT Selection-Screen On Value-Request For Field Event in Debugging Mode.
-Explanation on Function Module : F4IF_INT_TABLE_VALUE_REQUEST.</t>
  </si>
  <si>
    <t>12 Minutes, 33 Seconds</t>
  </si>
  <si>
    <t>2023-06-20T23:30:00</t>
  </si>
  <si>
    <t>https://www.youtube.com/watch?v=-r1B3BhVjKE</t>
  </si>
  <si>
    <t>63 - ABAP Programming - Classical Rep Events - AT SELECTION-SCREEN ON VALUE-REQUEST FOR FIELD Part3</t>
  </si>
  <si>
    <t>-Filled the Values Internal table, which will be passed to the Function Module F4IF_INT_TABLE_VALUE_REQUEST.</t>
  </si>
  <si>
    <t>10 Minutes, 14 Seconds</t>
  </si>
  <si>
    <t>2023-06-21T23:30:03</t>
  </si>
  <si>
    <t>https://www.youtube.com/watch?v=FnXFBo_ujJc</t>
  </si>
  <si>
    <t>64 - ABAP Programming - Classical Rep Events - AT SELECTION-SCREEN ON VALUE-REQUEST FOR FIELD Part4</t>
  </si>
  <si>
    <t>-Passed the Values to the Various Parameters of the Function Module : F4IF_INT_TABLE_VALUE_REQUEST to assign the F4 help/Value help to Payment Mode.</t>
  </si>
  <si>
    <t>11 Minutes, 7 Seconds</t>
  </si>
  <si>
    <t>2023-06-21T23:30:04</t>
  </si>
  <si>
    <t>https://www.youtube.com/watch?v=VzUiiEJSchg</t>
  </si>
  <si>
    <t>65 - ABAP Programming - Classical Rep Events - AT SELECTION-SCREEN ON VALUE-REQUEST FOR FIELD Part5</t>
  </si>
  <si>
    <t>-Checking the F4 Help/Value Help of Payment Mode.
-Written the Logic to Assign the F4 Help/Value Help to Currency.
-Checking the F4 Help/Value Help of Currency.</t>
  </si>
  <si>
    <t>2023-06-21T23:30:10</t>
  </si>
  <si>
    <t>https://www.youtube.com/watch?v=WLpRB-5zdWM</t>
  </si>
  <si>
    <t>66 - ABAP Programming - Classical Rep Events - AT SELECTION-SCREEN ON HELP REQUEST FOR FIELD Part1</t>
  </si>
  <si>
    <t>-Explanation of AT SELECTION SCREEN ON HELP REQUEST FOR FIELD  Event.
-Taking a requirement which will be achieved through AT SELECTION SCREEN ON HELP REQUEST FOR FIELD Event.</t>
  </si>
  <si>
    <t>2023-06-23T00:40:50</t>
  </si>
  <si>
    <t>https://www.youtube.com/watch?v=0l72APLBwtU</t>
  </si>
  <si>
    <t>67 - ABAP Programming - Classical Rep Events - AT SELECTION-SCREEN ON HELP REQUEST FOR FIELD Part2</t>
  </si>
  <si>
    <t>-Maintained the Documentation through Transaction Code SE61.
-Calling of Function Module : HELP_OBJECT_SHOW as a Part of AT SELECTION SCREEN ON HELP REQUEST FOR FIELD Event to display the Technical information.</t>
  </si>
  <si>
    <t>15 Minutes, 25 Seconds</t>
  </si>
  <si>
    <t>2023-06-23T00:41:26</t>
  </si>
  <si>
    <t>https://www.youtube.com/watch?v=UNE7k8pGmxk</t>
  </si>
  <si>
    <t>68 - ABAP Programming - Classical Report Events - AT SELECTION-SCREEN ON FIELD Part1</t>
  </si>
  <si>
    <t>-Explanation of AT SELECTION-SCREEN ON FIELD Event.
-Comparison of AT SELECTION-SCREEN and AT-SELECTION SCREEN ON FIELD Event.</t>
  </si>
  <si>
    <t>15 Minutes, 19 Seconds</t>
  </si>
  <si>
    <t>2023-06-23T22:28:00</t>
  </si>
  <si>
    <t>https://www.youtube.com/watch?v=rwbsh_hv2rA</t>
  </si>
  <si>
    <t>69 - ABAP Programming - Classical Report Events - AT SELECTION-SCREEN ON FIELD Part2</t>
  </si>
  <si>
    <t>-Comparison of AT SELECTION-SCREEN and AT SELECTION-SCREEN ON FIELD through Practical.
-Practical of AT SELECTION-SCREEN ON FIELD Event.</t>
  </si>
  <si>
    <t>16 Minutes, 9 Seconds</t>
  </si>
  <si>
    <t>2023-06-23T22:28:21</t>
  </si>
  <si>
    <t>https://www.youtube.com/watch?v=c3wCBCI8WTo</t>
  </si>
  <si>
    <t>70 - ABAP Programming - Classical Report Events - Important Points</t>
  </si>
  <si>
    <t>-Explanation of Important Points Related to Classical Reports.</t>
  </si>
  <si>
    <t>13 Minutes, 4 Seconds</t>
  </si>
  <si>
    <t>2023-06-23T22:28:53</t>
  </si>
  <si>
    <t>https://www.youtube.com/watch?v=1xc1HeoDPxE</t>
  </si>
  <si>
    <t>71 - ABAP Programming - Interactive Classical Report Events - Introduction</t>
  </si>
  <si>
    <t>-Difference between Classical Report and Interactive Classical Report.
-Explanation of Basic List and Secondary List.
-Overview of Various Classical Report Events.</t>
  </si>
  <si>
    <t>2023-06-12T15:58:55</t>
  </si>
  <si>
    <t>https://www.youtube.com/watch?v=gTkYQ8jIX5I</t>
  </si>
  <si>
    <t>72 - ABAP Programming - Interactive Classical Report Events - AT LINE-SELECTION Part1</t>
  </si>
  <si>
    <t>-Explanation of AT LINE-SELECTION Event.
-Taking a Requirement which will make use of AT LINE-SELECTION Event.</t>
  </si>
  <si>
    <t>12 Minutes, 0 Seconds</t>
  </si>
  <si>
    <t>2023-06-12T19:22:26</t>
  </si>
  <si>
    <t>https://www.youtube.com/watch?v=P2WvPE77h54</t>
  </si>
  <si>
    <t>73 - ABAP Programming - Interactive Classical Report Events - AT LINE-SELECTION Part2</t>
  </si>
  <si>
    <t>-Displaying the Data on Basic List Using Order Header Table.</t>
  </si>
  <si>
    <t>2023-06-12T19:22:43</t>
  </si>
  <si>
    <t>https://www.youtube.com/watch?v=0wgIBxjuzkY</t>
  </si>
  <si>
    <t>74 - ABAP Programming - Interactive Classical Report Events - AT LINE-SELECTION Part3</t>
  </si>
  <si>
    <t>-Checking the triggering of AT LINE-SELECTION in Debugging Mode.
- Significance of System Variable SY-LISEL.</t>
  </si>
  <si>
    <t>2023-06-12T19:22:08</t>
  </si>
  <si>
    <t>https://www.youtube.com/watch?v=dGY1WTd55Tc</t>
  </si>
  <si>
    <t>75 - ABAP Programming - Interactive Classical Report Events - AT LINE-SELECTION Part4</t>
  </si>
  <si>
    <t>-Written the Logic to Fetch Data from Order Item Table As a Part of AT LINE-SELECTION Event.</t>
  </si>
  <si>
    <t>16 Minutes, 56 Seconds</t>
  </si>
  <si>
    <t>2023-06-12T19:21:54</t>
  </si>
  <si>
    <t>https://www.youtube.com/watch?v=JxDvpXYr4Tg</t>
  </si>
  <si>
    <t>76 - ABAP Programming - Interactive Classical Report Events - AT LINE-SELECTION Part5</t>
  </si>
  <si>
    <t>-Understanding the Output on Basic List and Secondary List in the Debugging Mode.</t>
  </si>
  <si>
    <t>8 Minutes, 23 Seconds</t>
  </si>
  <si>
    <t>2023-06-12T19:21:40</t>
  </si>
  <si>
    <t>https://www.youtube.com/watch?v=op70sZvMGxI</t>
  </si>
  <si>
    <t>77 - ABAP Programming - Interactive Classical Report Statements - HIDE Part1</t>
  </si>
  <si>
    <t>-Explanation and Pre-Requisites of HIDE Statement.</t>
  </si>
  <si>
    <t>16 Minutes, 47 Seconds</t>
  </si>
  <si>
    <t>2023-11-23T19:15:48</t>
  </si>
  <si>
    <t>https://www.youtube.com/watch?v=9fw3qI7I5ao</t>
  </si>
  <si>
    <t>78 - ABAP Programming - Interactive Classical Report Statements - HIDE Part2</t>
  </si>
  <si>
    <t>-Written the HIDE Statement to Store the Line-Item Information of Basic List.
-Understanding of SY-LINNO in the Debugging Mode.
-Explanation and Demo of Storing the Contents into Hide Area.</t>
  </si>
  <si>
    <t>19 Minutes, 33 Seconds</t>
  </si>
  <si>
    <t>2023-11-23T20:05:03</t>
  </si>
  <si>
    <t>https://www.youtube.com/watch?v=ylHgkLL_-K4</t>
  </si>
  <si>
    <t>79 - ABAP Programming - Interactive Classical Report Statements - HIDE Part3</t>
  </si>
  <si>
    <t>-Explanation of Working of HIDE Statement.
-Difference between SY-LINNO and SY-LILLI.</t>
  </si>
  <si>
    <t>21 Minutes, 2 Seconds</t>
  </si>
  <si>
    <t>2023-11-24T18:27:46</t>
  </si>
  <si>
    <t>https://www.youtube.com/watch?v=7CwWnNv-Hs8</t>
  </si>
  <si>
    <t>80 - ABAP Programming - Interactive Classical Report Statements - HIDE Part4</t>
  </si>
  <si>
    <t>-Written the Logic in the AT LINE-SELECTION Event to Fetch Data from Order Item Table Based Upon the Order Number Retrieved From the HIDE Area.</t>
  </si>
  <si>
    <t>10 Minutes, 50 Seconds</t>
  </si>
  <si>
    <t>2023-11-24T18:35:43</t>
  </si>
  <si>
    <t>https://www.youtube.com/watch?v=1jVv1g6ElVE</t>
  </si>
  <si>
    <t>81 - ABAP Programming - Interactive Classical Report Statements - HIDE Part5</t>
  </si>
  <si>
    <t>-Explanation and Demo on Using the HIDE Statement After the WRITE Statement.</t>
  </si>
  <si>
    <t>14 Minutes, 12 Seconds</t>
  </si>
  <si>
    <t>2023-11-24T18:40:43</t>
  </si>
  <si>
    <t>https://www.youtube.com/watch?v=jE7EV1qJQNc</t>
  </si>
  <si>
    <t>82 - ABAP Programming - Interactive Classical Report Statements - GET CURSOR Part1</t>
  </si>
  <si>
    <t>-Explanation and Syntax of GET CURSOR Statement in Interactive Classical Report.</t>
  </si>
  <si>
    <t>2023-11-25T17:04:49</t>
  </si>
  <si>
    <t>https://www.youtube.com/watch?v=-5AP2qBQ4Is</t>
  </si>
  <si>
    <t>83 - ABAP Programming - Interactive Classical Report Statements - GET CURSOR Part2</t>
  </si>
  <si>
    <t>-Written the Syntax for GET CURSOR Statement as a Part of AT LINE-SELECTION Event.
-Understanding of Field Names and Field Values in the Debugging Mode, returned from GET CURSOR Statement.</t>
  </si>
  <si>
    <t>8 Minutes, 39 Seconds</t>
  </si>
  <si>
    <t>2023-11-25T18:03:55</t>
  </si>
  <si>
    <t>https://www.youtube.com/watch?v=YdHgrJpyrRw</t>
  </si>
  <si>
    <t>84 - ABAP Programming - Interactive Classical Report Statements - GET CURSOR Part3</t>
  </si>
  <si>
    <t>-Written the Logic as a Part of AT LINE-SELECTION Event to Fetch Data from Order Item Table Based Upon the Order Number Value Received From GET CURSOR Statement.</t>
  </si>
  <si>
    <t>11 Minutes, 24 Seconds</t>
  </si>
  <si>
    <t>2023-11-26T17:33:38</t>
  </si>
  <si>
    <t>https://www.youtube.com/watch?v=fb7l9OspVd0</t>
  </si>
  <si>
    <t>85 - ABAP Programming - Interactive Classical Report Statements - GET CURSOR Part4</t>
  </si>
  <si>
    <t>-Written the Logic as a Part of AT LINE-SELECTION Event For Order Date, Payment Mode and Currency, Based Upon the Field Name and Field Value Received From GET CURSOR Statement.</t>
  </si>
  <si>
    <t>17 Minutes, 49 Seconds</t>
  </si>
  <si>
    <t>2023-11-26T18:00:30</t>
  </si>
  <si>
    <t>https://www.youtube.com/watch?v=k--iaPF5qeg</t>
  </si>
  <si>
    <t>86 - ABAP Programming - Interactive Classical Report Statements - Comparison of HIDE and GET CURSOR</t>
  </si>
  <si>
    <t>-Comparison of HIDE and GET CURSOR Statements.</t>
  </si>
  <si>
    <t>9 Minutes, 5 Seconds</t>
  </si>
  <si>
    <t>2023-11-27T19:10:13</t>
  </si>
  <si>
    <t>https://www.youtube.com/watch?v=EKrjrdZKMXg</t>
  </si>
  <si>
    <t>87 - ABAP Programming - Interactive Classical Report Events - AT USER-COMMAND Part1</t>
  </si>
  <si>
    <t>-Explanation of AT USER-COMMAND.
-Requirement discussion which will make use of AT USER-COMMAND Event.</t>
  </si>
  <si>
    <t>14 Minutes, 29 Seconds</t>
  </si>
  <si>
    <t>2023-06-13T14:55:44</t>
  </si>
  <si>
    <t>https://www.youtube.com/watch?v=5n7NnHDLWX8</t>
  </si>
  <si>
    <t>88 - ABAP Programming - Interactive Classical Report Events - AT USER-COMMAND Part2</t>
  </si>
  <si>
    <t>-Written the Logic to Display the Output From Order Header Table on Basic List.
-Syntax to Create Our Own GUI Status Using SET PF-STATUS 'Name of PF-STATUS'.</t>
  </si>
  <si>
    <t>2023-06-13T17:05:29</t>
  </si>
  <si>
    <t>https://www.youtube.com/watch?v=fEZru2IiH6o</t>
  </si>
  <si>
    <t>89 - ABAP Programming - Interactive Classical Report Events - AT USER-COMMAND Part3</t>
  </si>
  <si>
    <t>-Creation of ASENDING and DESCENDING Buttons in the Application Toolbar.</t>
  </si>
  <si>
    <t>2023-06-13T17:09:15</t>
  </si>
  <si>
    <t>https://www.youtube.com/watch?v=I4Ec4HYsQm0</t>
  </si>
  <si>
    <t>90 - ABAP Programming - Interactive Classical Report Events - AT USER-COMMAND Part4</t>
  </si>
  <si>
    <t>-Verifying Our Own GUI Status.
-Enabling the BACK button as a Part of Function Keys.</t>
  </si>
  <si>
    <t>2023-06-13T18:24:06</t>
  </si>
  <si>
    <t>https://www.youtube.com/watch?v=rcGqmWV3AyQ</t>
  </si>
  <si>
    <t>91 - ABAP Programming - Interactive Classical Report Events - AT USER-COMMAND Part5</t>
  </si>
  <si>
    <t>-Checking the Triggering of AT USER-COMMAND Event in Debugging Mode.
-Significance of System Variable in SY-UCOMM.</t>
  </si>
  <si>
    <t>2023-06-13T18:24:11</t>
  </si>
  <si>
    <t>https://www.youtube.com/watch?v=hFShoI964FM</t>
  </si>
  <si>
    <t>92 - ABAP Programming - Interactive Classical Report Events - AT USER-COMMAND Part6</t>
  </si>
  <si>
    <t>-Written the Logic as a Part of AT USER-COMMAND Event based upon SY-UCOMM.
-Understanding the flow of AT USER-COMMAND Event in the Debugging Mode.</t>
  </si>
  <si>
    <t>2023-06-13T18:24:15</t>
  </si>
  <si>
    <t>https://www.youtube.com/watch?v=w1Wh-2K8bfA</t>
  </si>
  <si>
    <t>93 - ABAP Programming - Interactive Classical Rep Events - TOP-OF-PAGE DURING LINE-SELECTION Part1</t>
  </si>
  <si>
    <t>-Explanation of TOP-OF-PAGE DURING LINE-SELECTION Event.
-Written the Logic as a Part of TOP-OF-PAGE DURING LINE-SELECTION Event.</t>
  </si>
  <si>
    <t>11 Minutes, 44 Seconds</t>
  </si>
  <si>
    <t>2023-06-14T14:30:42</t>
  </si>
  <si>
    <t>https://www.youtube.com/watch?v=ueu-77KSb78</t>
  </si>
  <si>
    <t>94 - ABAP Programming - Interactive Classical Rep Events - TOP-OF-PAGE DURING LINE-SELECTION Part2</t>
  </si>
  <si>
    <t>-Understanding the Execution of the TOP-OF-PAGE DURING LINE-SELECTION Event in the Debugging Mode.</t>
  </si>
  <si>
    <t>9 Minutes, 31 Seconds</t>
  </si>
  <si>
    <t>2023-06-14T14:30:59</t>
  </si>
  <si>
    <t>https://www.youtube.com/watch?v=tRSy7ANA1mk</t>
  </si>
  <si>
    <t>95 - ABAP Programming - Interactive Classical Report Events - System Variable SY-LSIND</t>
  </si>
  <si>
    <t>-Concept of System Variable SY-LSIND.
-Checking the Values of System Variable SY-LSIND in the Debugging Mode for Basic List and Secondary List.</t>
  </si>
  <si>
    <t>2023-06-14T14:31:15</t>
  </si>
  <si>
    <t>https://www.youtube.com/watch?v=-ux1kHKTstE</t>
  </si>
  <si>
    <t>96 - ABAP Programming - Control Break Statements Part1</t>
  </si>
  <si>
    <t>-Introduction to Control Break Statements.
-Introduction to Types of Control Break Statements.</t>
  </si>
  <si>
    <t>2023-06-27T17:40:33</t>
  </si>
  <si>
    <t>https://www.youtube.com/watch?v=lHc2Rg5feA8</t>
  </si>
  <si>
    <t>97 - ABAP Programming - Control Break Statements Part2</t>
  </si>
  <si>
    <t>-Explanation of Control Break Statements - AT FIRST, AT LAST , AT NEW fieldname , AT END OF fieldname.</t>
  </si>
  <si>
    <t>2023-06-27T18:27:50</t>
  </si>
  <si>
    <t>https://www.youtube.com/watch?v=gRJqspKuloU</t>
  </si>
  <si>
    <t>98 - ABAP Programming - Control Break Statements Part3</t>
  </si>
  <si>
    <t>-Took one Requirement which will be achieved through Control Break Statements.
-Took the Input, declared the internal table and work areas based upon the requirement.</t>
  </si>
  <si>
    <t>12 Minutes, 54 Seconds</t>
  </si>
  <si>
    <t>2023-06-28T17:15:45</t>
  </si>
  <si>
    <t>https://www.youtube.com/watch?v=P3dILChyHUo</t>
  </si>
  <si>
    <t>99 - ABAP Programming - Control Break Statements Part4</t>
  </si>
  <si>
    <t>-Fetched the data from Order Header Table Based upon Payment Mode.
-Sorted the Internal table based upon Payment Mode.
-Applied Control Break Statements - AT FIRST and AT LAST in Loop.</t>
  </si>
  <si>
    <t>2023-06-28T17:15:49</t>
  </si>
  <si>
    <t>https://www.youtube.com/watch?v=PSsA7vTP_Rg</t>
  </si>
  <si>
    <t>100 - ABAP Programming - Control Break Statements Part5</t>
  </si>
  <si>
    <t>-Applying Control Break Statements - AT NEW fieldname and AT END OF fieldname.</t>
  </si>
  <si>
    <t>13 Minutes, 16 Seconds</t>
  </si>
  <si>
    <t>2023-06-29T16:16:04</t>
  </si>
  <si>
    <t>https://www.youtube.com/watch?v=qKzLrN4YrKo</t>
  </si>
  <si>
    <t>101 - ABAP Programming - Control Break Statements With Sum Statement Part6</t>
  </si>
  <si>
    <t>-Explanation of SUM Statement.</t>
  </si>
  <si>
    <t>2023-06-29T16:16:09</t>
  </si>
  <si>
    <t>https://www.youtube.com/watch?v=PBUleTXEZ0M</t>
  </si>
  <si>
    <t>102 - ABAP Programming - Control Break Statements Part7</t>
  </si>
  <si>
    <t>-Understanding the Execution of Control Break Statements in Debugging Mode.</t>
  </si>
  <si>
    <t>19 Minutes, 5 Seconds</t>
  </si>
  <si>
    <t>2023-06-30T01:50:49</t>
  </si>
  <si>
    <t>https://www.youtube.com/watch?v=uxZ13Fy8jmo</t>
  </si>
  <si>
    <t>103 - ABAP Programming - Control Break Statements - Important Points Part1</t>
  </si>
  <si>
    <t>-Explanation of Sorting the Internal Table Before Applying the Control Break Statements.</t>
  </si>
  <si>
    <t>2023-06-30T01:51:03</t>
  </si>
  <si>
    <t>https://www.youtube.com/watch?v=YxqfO-YJHro</t>
  </si>
  <si>
    <t>104 - ABAP Programming - Control Break Statements - Important Points Part2</t>
  </si>
  <si>
    <t>-Explanation and Solution of Second Important Point Related to AT NEW fieldname and AT END OF fieldname.</t>
  </si>
  <si>
    <t>15 Minutes, 24 Seconds</t>
  </si>
  <si>
    <t>2023-06-30T23:18:34</t>
  </si>
  <si>
    <t>https://www.youtube.com/watch?v=1mAbtUpOhqY</t>
  </si>
  <si>
    <t>105 - ABAP Programming - Control Break Statements - Important Points Part3</t>
  </si>
  <si>
    <t>-Practical Solution for the Second Important Point Related to AT NEW fieldname and AT END OF fieldname.</t>
  </si>
  <si>
    <t>2023-06-30T23:18:49</t>
  </si>
  <si>
    <t>https://www.youtube.com/watch?v=pC1Z5AiD9cI</t>
  </si>
  <si>
    <t>106 - ABAP Programming - Control Break Statements - Important Points Part4</t>
  </si>
  <si>
    <t>--Explanation of 3rd Important Point Related to AT FIRST and AT LAST.
--Explanation of 4th Important Point Related to AT NEW fieldname and AT END OF fieldname.</t>
  </si>
  <si>
    <t>18 Minutes, 25 Seconds</t>
  </si>
  <si>
    <t>2023-07-03T18:13:37</t>
  </si>
  <si>
    <t>https://www.youtube.com/watch?v=oZH0CbzpoO4</t>
  </si>
  <si>
    <t>107 - ABAP Programming - Control Break Statements - Important Points Part5</t>
  </si>
  <si>
    <t>-Practical Solution for the 3rd and 4th Important Point Related to Control Break Statements.</t>
  </si>
  <si>
    <t>12 Minutes, 37 Seconds</t>
  </si>
  <si>
    <t>2023-07-03T18:19:48</t>
  </si>
  <si>
    <t>https://www.youtube.com/watch?v=ETUKGACvWT0</t>
  </si>
  <si>
    <t>108 - ABAP Programming - Database Operations - Introduction</t>
  </si>
  <si>
    <t>-Introduction to Database Operations - SELECT, INSERT, UPDATE, DELETE,MODIFY.
-Explanation of SY-SUBRC behavior in terms of Database Operations.</t>
  </si>
  <si>
    <t>2023-07-03T18:42:55</t>
  </si>
  <si>
    <t>https://www.youtube.com/watch?v=AMVWGubY3Mk</t>
  </si>
  <si>
    <t>109 - ABAP Programming - Database Operations - Program Creation</t>
  </si>
  <si>
    <t>-Took the Requirement.
- 9 Parameters has been taken - 5 for Input Values and 4 for Radio Buttons.( Insert, Update, Delete , Modify).</t>
  </si>
  <si>
    <t>2023-07-04T18:09:50</t>
  </si>
  <si>
    <t>https://www.youtube.com/watch?v=S9GXVqcnqdo</t>
  </si>
  <si>
    <t>110 - ABAP Programming - Database Operations - INSERT Part1</t>
  </si>
  <si>
    <t>-Explanation for the the syntax of INSERT Database Operation.</t>
  </si>
  <si>
    <t>15 Minutes, 46 Seconds</t>
  </si>
  <si>
    <t>2023-07-04T18:10:01</t>
  </si>
  <si>
    <t>https://www.youtube.com/watch?v=wr7X_2_xH2A</t>
  </si>
  <si>
    <t>111 - ABAP Programming - Database Operations - INSERT Part2</t>
  </si>
  <si>
    <t>-Written the Logic to Insert Record to Database Table.
-Understanding the Output of INSERT Database Operation in Debugging Mode.</t>
  </si>
  <si>
    <t>2023-07-04T18:10:08</t>
  </si>
  <si>
    <t>https://www.youtube.com/watch?v=b101KzaBVVA</t>
  </si>
  <si>
    <t>112 - ABAP Programming - Database Operations - INSERT Part3</t>
  </si>
  <si>
    <t>-Validating the Input as a part of INSERT Database Operation.
-AT SELECTION-SCREEN Event is Used to Validate the Input.</t>
  </si>
  <si>
    <t>14 Minutes, 6 Seconds</t>
  </si>
  <si>
    <t>2023-07-05T12:28:21</t>
  </si>
  <si>
    <t>https://www.youtube.com/watch?v=K5mH9UflsLQ</t>
  </si>
  <si>
    <t>113 - ABAP Programming - Database Operations - INSERT Part4</t>
  </si>
  <si>
    <t>-Understanding of SELECT SINGLE Syntax.
-Understanding the flow of Validating the Input and  INSERT Database Operation in the Debugging Mode.</t>
  </si>
  <si>
    <t>2023-07-05T12:32:55</t>
  </si>
  <si>
    <t>https://www.youtube.com/watch?v=lW65oRULPhg</t>
  </si>
  <si>
    <t>114 - ABAP Programming - Database Operations - DELETE Part1</t>
  </si>
  <si>
    <t>-Written the Logic to Hide the Input Fields as a Part of DELETE Database Operation.
-AT SELECTION-SCREEN OUTPUT Event is Used to Make the Input Fields Invisible.</t>
  </si>
  <si>
    <t>16 Minutes, 0 Seconds</t>
  </si>
  <si>
    <t>2023-07-05T16:55:09</t>
  </si>
  <si>
    <t>https://www.youtube.com/watch?v=ykecpjBZFLs</t>
  </si>
  <si>
    <t>115 - ABAP Programming - Database Operations - DELETE Part2</t>
  </si>
  <si>
    <t>-Assign the Function Code to First Parameter of Radio Button Group.
-Verifying the Expected Behavior of Hiding the Input Fields on Selection of Delete Radio button.</t>
  </si>
  <si>
    <t>2023-07-05T18:13:06</t>
  </si>
  <si>
    <t>https://www.youtube.com/watch?v=P_WkJ2C-TvQ</t>
  </si>
  <si>
    <t>116 - ABAP Programming - Database Operations - DELETE Part3</t>
  </si>
  <si>
    <t>-Written the Logic to Validate the Order Number as a Part of Delete Database Operation.
-The Event AT SELECTION-SCREEN is Used to Validate the Order Number.</t>
  </si>
  <si>
    <t>12 Minutes, 5 Seconds</t>
  </si>
  <si>
    <t>2023-07-06T14:26:03</t>
  </si>
  <si>
    <t>https://www.youtube.com/watch?v=gd4-ttcLj1o</t>
  </si>
  <si>
    <t>117 - ABAP Programming - Database Operations - DELETE Part4</t>
  </si>
  <si>
    <t>-Written the Logic for DELETE Database Operation.
-Understanding the Flow of Deleting a Record from Database Table in Debugging Mode.</t>
  </si>
  <si>
    <t>14 Minutes, 37 Seconds</t>
  </si>
  <si>
    <t>2023-07-06T14:26:27</t>
  </si>
  <si>
    <t>https://www.youtube.com/watch?v=nXU7l0jpcSc</t>
  </si>
  <si>
    <t>118 - ABAP Programming - Database Operations - UPDATE Part1</t>
  </si>
  <si>
    <t>-Written the Logic to Validate the Input as a Part of UPDATE Database Operation.
-The Event AT SELECTION-SCREEN is Used to Validate the Input.
-If the Input is Correct, AT SELECTION-SCREEN OUTPUT Event is Used to Bind the Values With the Selection-Screen Parameters.</t>
  </si>
  <si>
    <t>2023-07-07T18:47:28</t>
  </si>
  <si>
    <t>https://www.youtube.com/watch?v=78qND2dxEoU</t>
  </si>
  <si>
    <t>119 - ABAP Programming - Database Operations - UPDATE Part2</t>
  </si>
  <si>
    <t>-Written the Logic for UPDATE Database Operation as a Part of START-OF-SELECTION Event.
-Understanding the Flow of Updating a Record in Database Table in Debugging Mode.</t>
  </si>
  <si>
    <t>13 Minutes, 5 Seconds</t>
  </si>
  <si>
    <t>2023-07-07T18:47:32</t>
  </si>
  <si>
    <t>https://www.youtube.com/watch?v=tku4GiPQnCQ</t>
  </si>
  <si>
    <t>120 - ABAP Programming - Database Operations - MODIFY Part1</t>
  </si>
  <si>
    <t>-The Event AT SELECTION-SCREEN is Used to Fetch the Details.
-AT SELECTION-SCREEN OUTPUT Event is Used to Bind the Values With the Selection-Screen Parameters.</t>
  </si>
  <si>
    <t>12 Minutes, 9 Seconds</t>
  </si>
  <si>
    <t>2023-07-07T18:47:39</t>
  </si>
  <si>
    <t>https://www.youtube.com/watch?v=NWDH2T40z0A</t>
  </si>
  <si>
    <t>121 - ABAP Programming - Database Operations - MODIFY Part2</t>
  </si>
  <si>
    <t>-Written the Logic for MODIFY Database Operation as a Part of START-OF-SELECTION Event.
-Understanding the Flow of Modifying(INSERT + UPDATE) a Record in Database Table in Debugging Mode.</t>
  </si>
  <si>
    <t>2023-07-07T18:47:43</t>
  </si>
  <si>
    <t>https://www.youtube.com/watch?v=CwnIwwAk4PI</t>
  </si>
  <si>
    <t>122 - ABAP Programming - Concept of Variant For a Report</t>
  </si>
  <si>
    <t>-Explanation of Variant.
-Creation/Display/Delete/Get of Variant for a Report.</t>
  </si>
  <si>
    <t>2024-06-18T18:27:13</t>
  </si>
  <si>
    <t>https://www.youtube.com/watch?v=0-AGJSWxP6A</t>
  </si>
  <si>
    <t>123 - ABAP Programming - Field Symbols - Introduction</t>
  </si>
  <si>
    <t>-Introduction to Field Symbols.
-Types of Field Symbols.</t>
  </si>
  <si>
    <t>13 Minutes, 51 Seconds</t>
  </si>
  <si>
    <t>2023-11-29T20:08:17</t>
  </si>
  <si>
    <t>https://www.youtube.com/watch?v=472IpWCT7so</t>
  </si>
  <si>
    <t>124 - ABAP Programming - Field Symbols - Assigning Data Objects</t>
  </si>
  <si>
    <t>-Demo on Assigning the Data Object to the Field-Symbol.</t>
  </si>
  <si>
    <t>14 Minutes, 52 Seconds</t>
  </si>
  <si>
    <t>2023-11-30T18:32:17</t>
  </si>
  <si>
    <t>https://www.youtube.com/watch?v=DQfq96OGMlg</t>
  </si>
  <si>
    <t>125 - ABAP Programming - Field Symbols - Assigning Part of Data Objects</t>
  </si>
  <si>
    <t>-Demo on Assigning the Part of Data Object to the Field Symbols.</t>
  </si>
  <si>
    <t>13 Minutes, 53 Seconds</t>
  </si>
  <si>
    <t>2023-11-30T18:58:45</t>
  </si>
  <si>
    <t>https://www.youtube.com/watch?v=Y-J3neVRH-k</t>
  </si>
  <si>
    <t>126 - ABAP Programming - Field Symbols - Use in LOOP</t>
  </si>
  <si>
    <t>-Concept of Replacing Work Area by Field Symbols in Internal Table Operations.
-Difference Between Work Area and Field Symbol.
-Use of Field Symbol in LOOP Internal Table Operation.</t>
  </si>
  <si>
    <t>2023-12-01T19:12:05</t>
  </si>
  <si>
    <t>https://www.youtube.com/watch?v=fQcVw5WeYuQ</t>
  </si>
  <si>
    <t>127 - ABAP Programming - Field Symbols - Use in READ TABLE Part1</t>
  </si>
  <si>
    <t>-Understanding of LOOP Internal Table Operation Using Work Area and Field Symbols in the Debugging Mode.
-Use of Field Symbols in READ TABLE Internal Table Operation.
-Understanding of READ TABLE Internal Table Operation Using Work Area and Field Symbols in the Debugging Mode.</t>
  </si>
  <si>
    <t>2023-12-01T19:12:23</t>
  </si>
  <si>
    <t>https://www.youtube.com/watch?v=RxtZXfWS_dM</t>
  </si>
  <si>
    <t>128 - ABAP Programming - Field Symbols - Use in READ TABLE Part2</t>
  </si>
  <si>
    <t>-Demo on the Importance of Checking the Assignment of Field Symbol.</t>
  </si>
  <si>
    <t>8 Minutes, 18 Seconds</t>
  </si>
  <si>
    <t>2023-12-01T19:12:45</t>
  </si>
  <si>
    <t>https://www.youtube.com/watch?v=3r8fFkEjrZU</t>
  </si>
  <si>
    <t>129 - ABAP Programming - Field Symbols - Use in MODIFY Part1</t>
  </si>
  <si>
    <t>-Modifying the Internal Table Records Through Work Area.
-Understanding of MODIFY in the Debugging Mode.
-</t>
  </si>
  <si>
    <t>8 Minutes, 52 Seconds</t>
  </si>
  <si>
    <t>2023-12-01T19:12:51</t>
  </si>
  <si>
    <t>https://www.youtube.com/watch?v=buwU-1ubqQI</t>
  </si>
  <si>
    <t>130 - ABAP Programming - Field Symbols - Use in MODIFY Part2</t>
  </si>
  <si>
    <t>-Modifying the Internal Table Records Through Field Symbols.
-Understanding of Modifying the Records in the Debugging Mode.</t>
  </si>
  <si>
    <t>9 Minutes, 12 Seconds</t>
  </si>
  <si>
    <t>2023-12-01T19:12:56</t>
  </si>
  <si>
    <t>https://www.youtube.com/watch?v=99K3dUltjow</t>
  </si>
  <si>
    <t>131 - ABAP Programming - Field Symbols - Use in APPEND Part1</t>
  </si>
  <si>
    <t>-Demo on APPEND Internal Table Operation Using Field Symbols.</t>
  </si>
  <si>
    <t>17 Minutes, 21 Seconds</t>
  </si>
  <si>
    <t>2023-12-02T19:37:48</t>
  </si>
  <si>
    <t>https://www.youtube.com/watch?v=vT9OdcttO8Y</t>
  </si>
  <si>
    <t>132 - ABAP Programming - Field Symbols - Use in APPEND Part2</t>
  </si>
  <si>
    <t>-Understanding of APPEND Using Field Symbols In the Debugging Mode.</t>
  </si>
  <si>
    <t>9 Minutes, 21 Seconds</t>
  </si>
  <si>
    <t>2023-12-02T19:38:24</t>
  </si>
  <si>
    <t>https://www.youtube.com/watch?v=k9xyazAAp68</t>
  </si>
  <si>
    <t>1 - Modularization Techniques - Introduction</t>
  </si>
  <si>
    <t>-Meaning of Modularization.
-Benefits of Modularization.
-Introduction to various Modularization Techniques.</t>
  </si>
  <si>
    <t>2023-05-27T17:39:46</t>
  </si>
  <si>
    <t>https://www.youtube.com/watch?v=HE-ZFD8Sa7c</t>
  </si>
  <si>
    <t>2 - Modularization Techniques - Include Programs Part1</t>
  </si>
  <si>
    <t>-Explanation of Include Programs.
-Creation of Include Programs.</t>
  </si>
  <si>
    <t>12 Minutes, 23 Seconds</t>
  </si>
  <si>
    <t>2023-05-29T16:43:47</t>
  </si>
  <si>
    <t>https://www.youtube.com/watch?v=loSwM6MdA1c</t>
  </si>
  <si>
    <t>3 - Modularization Techniques - Include Programs Part2</t>
  </si>
  <si>
    <t>-Use of Include Programs into other types of Programs.</t>
  </si>
  <si>
    <t>10 Minutes, 48 Seconds</t>
  </si>
  <si>
    <t>2023-05-29T17:27:22</t>
  </si>
  <si>
    <t>https://www.youtube.com/watch?v=27Y98dCcsdY</t>
  </si>
  <si>
    <t>4 - Modularization Techniques - Function Modules Part1</t>
  </si>
  <si>
    <t>-Introduction to Function Module.
-Introduction to Function Group.
-Creation of Function Group.</t>
  </si>
  <si>
    <t>2023-05-30T12:12:03</t>
  </si>
  <si>
    <t>https://www.youtube.com/watch?v=XVI0T2Hl69g</t>
  </si>
  <si>
    <t>5 - Modularization Techniques - Function Modules Part2</t>
  </si>
  <si>
    <t>-Creation of Function Module through SE37.
-Explanation of Various tabs of Function Module - Attributes, Import, Export, Changing, Tables, Exceptions, Source code.</t>
  </si>
  <si>
    <t>11 Minutes, 12 Seconds</t>
  </si>
  <si>
    <t>2023-05-30T12:24:17</t>
  </si>
  <si>
    <t>https://www.youtube.com/watch?v=ZwpmxJ90b18</t>
  </si>
  <si>
    <t>6 - Modularization Techniques - Function Modules Part3</t>
  </si>
  <si>
    <t>-Declaring the Parameters in the Import and Export Tab of the Function Module.
-Writing the logic in the Source Code tab of the Function Module.
-Checking the Output of the Function Module.</t>
  </si>
  <si>
    <t>9 Minutes, 20 Seconds</t>
  </si>
  <si>
    <t>2023-05-30T12:32:12</t>
  </si>
  <si>
    <t>https://www.youtube.com/watch?v=_PX8X62XFbk</t>
  </si>
  <si>
    <t>7 - Modularization Techniques - Function Modules Part4</t>
  </si>
  <si>
    <t>-Calling the Function Module inside a Program through Pattern button.</t>
  </si>
  <si>
    <t>15 Minutes, 21 Seconds</t>
  </si>
  <si>
    <t>2023-05-30T18:02:40</t>
  </si>
  <si>
    <t>https://www.youtube.com/watch?v=m5CZFzabyqY</t>
  </si>
  <si>
    <t>8 - Modularization Techniques - Function Modules Part5</t>
  </si>
  <si>
    <t>-Understanding the execution of the Function Module in the Debugging Mode.</t>
  </si>
  <si>
    <t>9 Minutes, 6 Seconds</t>
  </si>
  <si>
    <t>2023-05-31T11:03:41</t>
  </si>
  <si>
    <t>https://www.youtube.com/watch?v=VWxkokcLtW4</t>
  </si>
  <si>
    <t>9 - Modularization Techniques - Function Modules Part6</t>
  </si>
  <si>
    <t>-Using the Exceptions Tab of Function Module to Provide the Exception.
-RAISED the Exception using RAISE keyword.
-Handled the Exception in the Program.</t>
  </si>
  <si>
    <t>13 Minutes, 10 Seconds</t>
  </si>
  <si>
    <t>2023-05-31T12:44:59</t>
  </si>
  <si>
    <t>https://www.youtube.com/watch?v=jkXOWB0lAGA</t>
  </si>
  <si>
    <t>10 - Modularization Techniques - Function Modules Part7</t>
  </si>
  <si>
    <t>-Understanding the Flow of Raising and Handling the Exceptions in Debugging Mode.
-Explanation of When Exception is Raised, It needs to be Handled.</t>
  </si>
  <si>
    <t>2023-05-31T12:45:04</t>
  </si>
  <si>
    <t>https://www.youtube.com/watch?v=kzCkk77mCeU</t>
  </si>
  <si>
    <t>11 - Modularization Techniques - Function Modules Part8</t>
  </si>
  <si>
    <t>-Taking a Requirement - Input = Single Order Number,  Output = Details of Order Number from Order Header and Order Item Tables.
-Creation of new Function Module based upon the requirement and the Import parameter of Order Number has been provided.</t>
  </si>
  <si>
    <t>10 Minutes, 53 Seconds</t>
  </si>
  <si>
    <t>2023-06-01T14:41:18</t>
  </si>
  <si>
    <t>https://www.youtube.com/watch?v=C6eHO6TOP5E</t>
  </si>
  <si>
    <t>12 - Modularization Techniques - Function Modules Part9</t>
  </si>
  <si>
    <t>-Explanation of Declaring a Internal table as a Export Parameter from the Function Module.
-Creation of Structure Type and Table Type and Use of Table Type in the Export tab of Function Module.</t>
  </si>
  <si>
    <t>2023-06-01T15:32:16</t>
  </si>
  <si>
    <t>https://www.youtube.com/watch?v=MkEB4fzhiJ0</t>
  </si>
  <si>
    <t>13 - Modularization Techniques - Function Modules Part10</t>
  </si>
  <si>
    <t>-Writing the Logic in the Source Code Tab of the Function Module.
-Written the Logic to Fetch Data from the Header and Item Tables.</t>
  </si>
  <si>
    <t>2023-06-01T17:50:36</t>
  </si>
  <si>
    <t>https://www.youtube.com/watch?v=tThFtj1WoWk</t>
  </si>
  <si>
    <t>14 - Modularization Techniques - Function Modules Part11</t>
  </si>
  <si>
    <t>-Filling the Export Internal Table from Order Header and Order Item Internal tables.
-Checking the Output of the Function Module Independently.</t>
  </si>
  <si>
    <t>13 Minutes, 36 Seconds</t>
  </si>
  <si>
    <t>2023-06-01T17:50:44</t>
  </si>
  <si>
    <t>https://www.youtube.com/watch?v=jOzprX_JQzI</t>
  </si>
  <si>
    <t>15 - Modularization Techniques - Function Modules Part12</t>
  </si>
  <si>
    <t>-Calling the Function Module Inside the Program.</t>
  </si>
  <si>
    <t>2023-06-01T17:50:50</t>
  </si>
  <si>
    <t>https://www.youtube.com/watch?v=9IiqLu7WSZY</t>
  </si>
  <si>
    <t>16 - Modularization Techniques - Function Modules Part13</t>
  </si>
  <si>
    <t>-Understanding the flow in the Debugging Mode.</t>
  </si>
  <si>
    <t>16 Minutes, 17 Seconds</t>
  </si>
  <si>
    <t>2023-06-02T17:07:01</t>
  </si>
  <si>
    <t>https://www.youtube.com/watch?v=gLQFCNeY7-M</t>
  </si>
  <si>
    <t>17 - Modularization Techniques - Function Modules Part14</t>
  </si>
  <si>
    <t>-Taking a Requirement - Input - Multiple Values/Range of Order Number,  Output - Details of Order Number from Order Header and Order Item Tables.
-Understood the Concept of Range/Multiple Values in the Debugging Mode.
-Created One New Function Module.</t>
  </si>
  <si>
    <t>2023-06-02T17:07:18</t>
  </si>
  <si>
    <t>https://www.youtube.com/watch?v=imXtirrmPjY</t>
  </si>
  <si>
    <t>18 - Modularization Techniques - Function Modules Part15</t>
  </si>
  <si>
    <t>-Created a Structure Type of 4 Columns - Sign, Option, Low, High.
-Created a Table Type and used that structure type in to Table Type.
-Declared Import Parameter using that table type.
-Declared the Export Parameter and Logic has been Written in the Function Module.</t>
  </si>
  <si>
    <t>12 Minutes, 13 Seconds</t>
  </si>
  <si>
    <t>2023-06-02T17:07:39</t>
  </si>
  <si>
    <t>https://www.youtube.com/watch?v=oTy_z-01XTs</t>
  </si>
  <si>
    <t>19 - Modularization Techniques - Function Modules Part16</t>
  </si>
  <si>
    <t>-Executing the Function Module Independently to check the result.
-Calling the Function Module Inside the Program.</t>
  </si>
  <si>
    <t>2023-06-02T17:07:56</t>
  </si>
  <si>
    <t>https://www.youtube.com/watch?v=YplaRTr1g4s</t>
  </si>
  <si>
    <t>20 - Modularization Techniques - Function Modules Part17</t>
  </si>
  <si>
    <t>-Understanding of Run Time Error in the Program.
-Resolved the Runtime Error , by using the brackets( [ ] ) with the Select-Options.
-Checked the Output of the Program.</t>
  </si>
  <si>
    <t>9 Minutes, 46 Seconds</t>
  </si>
  <si>
    <t>2023-06-02T17:08:11</t>
  </si>
  <si>
    <t>https://www.youtube.com/watch?v=5JXTOYkui_g</t>
  </si>
  <si>
    <t>21 - Modularization Techniques - Function Module - Save Parameters as Test Data</t>
  </si>
  <si>
    <t>-Practical Demonstration of Saving the Function Module Parameters as Test Data.</t>
  </si>
  <si>
    <t>2024-06-14T12:26:26</t>
  </si>
  <si>
    <t>https://www.youtube.com/watch?v=OknqTK_oGaw</t>
  </si>
  <si>
    <t>22 - Modularization Techniques - Subroutines Part1</t>
  </si>
  <si>
    <t>-Introduction to Subroutines.
-Types of Subroutines.
-Syntax of Subroutine - Without Parameters.</t>
  </si>
  <si>
    <t>11 Minutes, 41 Seconds</t>
  </si>
  <si>
    <t>2023-10-19T20:25:18</t>
  </si>
  <si>
    <t>https://www.youtube.com/watch?v=Cj9KrSbi9P4</t>
  </si>
  <si>
    <t>23 - Modularization Techniques - Subroutines Part2</t>
  </si>
  <si>
    <t>-Syntax of Subroutine With Parameters.
-Meaning of Actual and Formal Parameters.
-Important Points Related to Subroutine With Parameters.</t>
  </si>
  <si>
    <t>14 Minutes, 49 Seconds</t>
  </si>
  <si>
    <t>2023-10-19T20:54:05</t>
  </si>
  <si>
    <t>https://www.youtube.com/watch?v=o8TaRKD94vg</t>
  </si>
  <si>
    <t>24 - Modularization Techniques - Subroutines Part3</t>
  </si>
  <si>
    <t>-Creation of a Simple Subroutine Without Parameters.
-Understanding of the Output in the Debugging Mode.</t>
  </si>
  <si>
    <t>2023-10-20T14:04:06</t>
  </si>
  <si>
    <t>https://www.youtube.com/watch?v=UGIP5sJdKoU</t>
  </si>
  <si>
    <t>25 - Modularization Techniques - Subroutines Part4</t>
  </si>
  <si>
    <t>-Creation of Subroutines With Parameters.
-Understanding the Output in the Debugging Mode.</t>
  </si>
  <si>
    <t>19 Minutes, 49 Seconds</t>
  </si>
  <si>
    <t>2023-10-21T16:24:21</t>
  </si>
  <si>
    <t>https://www.youtube.com/watch?v=R-3q4AQXa6g</t>
  </si>
  <si>
    <t>26 - Modularization Techniques - Subroutines Part5</t>
  </si>
  <si>
    <t>-Demo on Calling of Subroutine of One Program into Another Program.
-Importance of IF FOUND Keyword While Calling a Subroutine of Another Program.</t>
  </si>
  <si>
    <t>13 Minutes, 43 Seconds</t>
  </si>
  <si>
    <t>2023-10-21T16:24:38</t>
  </si>
  <si>
    <t>https://www.youtube.com/watch?v=HXhHhhWJHHM</t>
  </si>
  <si>
    <t>27 - Modularization Techniques - Subroutines Part6(Pass by Value and Pass by Reference)</t>
  </si>
  <si>
    <t>-Explanation of Pass by Value and Pass by Reference Concept.</t>
  </si>
  <si>
    <t>20 Minutes, 51 Seconds</t>
  </si>
  <si>
    <t>2023-10-23T19:02:58</t>
  </si>
  <si>
    <t>https://www.youtube.com/watch?v=ealhavvPaEM</t>
  </si>
  <si>
    <t>28 - Modularization Techniques - Subroutines Part7</t>
  </si>
  <si>
    <t>-Subroutine Creation in APPEND Internal Table Operation Program.</t>
  </si>
  <si>
    <t>14 Minutes, 45 Seconds</t>
  </si>
  <si>
    <t>2023-10-23T20:10:49</t>
  </si>
  <si>
    <t>https://www.youtube.com/watch?v=_pMe1D0KwRo</t>
  </si>
  <si>
    <t>29 - Modularization Techniques - Subroutines Part8</t>
  </si>
  <si>
    <t>-How to Make a Internal Table in Formal Parameter( Creation of Structure Type and Table Type).
-Understanding of the Execution of the Program in Debugging Mode.</t>
  </si>
  <si>
    <t>14 Minutes, 14 Seconds</t>
  </si>
  <si>
    <t>2023-10-23T20:15:07</t>
  </si>
  <si>
    <t>https://www.youtube.com/watch?v=7yICITUZZIk</t>
  </si>
  <si>
    <t>30 - Modularization Techniques - Subroutines Part9</t>
  </si>
  <si>
    <t>-Created a Copy of the Multiple Database Tables Program. 
-Created a Subroutine to Fetch Data from Order Header Table.</t>
  </si>
  <si>
    <t>16 Minutes, 34 Seconds</t>
  </si>
  <si>
    <t>2023-10-24T15:36:36</t>
  </si>
  <si>
    <t>https://www.youtube.com/watch?v=7OQPDB-wqBM</t>
  </si>
  <si>
    <t>31 - Modularization Techniques - Subroutines Part10</t>
  </si>
  <si>
    <t>-Created a Structure Type and Table Type through SE11.
-Passed the Table Type to the Formal Parameter.
-Written the Logic in the Subroutine to Fetch Data from Order Header Table.</t>
  </si>
  <si>
    <t>2023-10-24T15:36:54</t>
  </si>
  <si>
    <t>https://www.youtube.com/watch?v=EwRJfo-AFTg</t>
  </si>
  <si>
    <t>32 - Modularization Techniques - Subroutines Part11</t>
  </si>
  <si>
    <t>-Created a Subroutine to Fetch Data from Order Item Table.
-Created the Structure Type and Table Type for Order Item Table and Used with the Formal Parameter.
-Written the Logic inside the Subroutine to Fetch Data from Order Item Table.</t>
  </si>
  <si>
    <t>13 Minutes, 58 Seconds</t>
  </si>
  <si>
    <t>2023-10-24T15:37:16</t>
  </si>
  <si>
    <t>https://www.youtube.com/watch?v=D6eMzvIlfBs</t>
  </si>
  <si>
    <t>33 - Modularization Techniques - Subroutines Part12</t>
  </si>
  <si>
    <t>-Created a Subroutine to Merge the Data of Order Header and Order Item Tables.
-Created a Structure Type and Table Type for the Output and Used With the Output Formal Parameter.
-Written the Logic inside the Subroutine.</t>
  </si>
  <si>
    <t>2023-10-24T15:37:31</t>
  </si>
  <si>
    <t>https://www.youtube.com/watch?v=kDp7PaoJ1oM</t>
  </si>
  <si>
    <t>34 - Modularization Techniques - Subroutines Part13</t>
  </si>
  <si>
    <t>-Understanding of the Execution of the Subroutines in the Debugging Mode.</t>
  </si>
  <si>
    <t>10 Minutes, 2 Seconds</t>
  </si>
  <si>
    <t>2023-10-25T12:33:42</t>
  </si>
  <si>
    <t>https://www.youtube.com/watch?v=aD7A4vjh3jI</t>
  </si>
  <si>
    <t>35 - Modularization Techniques - Subroutines Part14</t>
  </si>
  <si>
    <t>-Created a Subroutine In which Using is a Select-Options.
-Created a Structure Type of 4 Columns( SIGN, OPTION, LOW, HIGH) and a Table Type.
-Used the Table Type With Formal Parameter of Select-Options.
-Written the Logic Inside the Subroutine to Fetch Data from Order Header Table.</t>
  </si>
  <si>
    <t>21 Minutes, 33 Seconds</t>
  </si>
  <si>
    <t>2023-10-25T12:33:46</t>
  </si>
  <si>
    <t>https://www.youtube.com/watch?v=zJfm2gkdPFQ</t>
  </si>
  <si>
    <t>36 - Modularization Techniques - Subroutines Part15</t>
  </si>
  <si>
    <t>-Reused the 2 Subroutines( GET_ITEM , GET_OUTPUT) of One Program in to Another Program.
-Understanding the Execution of the Subroutines in the Debugging Mode.</t>
  </si>
  <si>
    <t>16 Minutes, 23 Seconds</t>
  </si>
  <si>
    <t>2023-10-25T12:33:49</t>
  </si>
  <si>
    <t>https://www.youtube.com/watch?v=qK1V7hneg0s</t>
  </si>
  <si>
    <t>37 - Modularization Techniques - Comparison of Includes, Function Module and Subroutines</t>
  </si>
  <si>
    <t>-Comparison of Include Programs With Function Modules and Subroutines.
-Comparison of Function Modules and Subroutines.</t>
  </si>
  <si>
    <t>8 Minutes, 32 Seconds</t>
  </si>
  <si>
    <t>2023-10-25T12:33:53</t>
  </si>
  <si>
    <t>https://www.youtube.com/watch?v=vHjZjv5fRNA</t>
  </si>
  <si>
    <t>Duration in hours</t>
  </si>
  <si>
    <t>1 - Debugging - Introduction</t>
  </si>
  <si>
    <t>1) Meaning of Debugging.
2) Ways of Debugging.</t>
  </si>
  <si>
    <t>8 Minutes, 38 Seconds</t>
  </si>
  <si>
    <t>2022-04-11T02:00:05</t>
  </si>
  <si>
    <t>https://www.youtube.com/watch?v=6PGjPPnMrcs</t>
  </si>
  <si>
    <t>2 - Debugging - Execution Keys Part1</t>
  </si>
  <si>
    <t>1) Execution Keys in Debugging Mode.</t>
  </si>
  <si>
    <t>2022-04-12T01:45:07</t>
  </si>
  <si>
    <t>https://www.youtube.com/watch?v=8OR2HhLHB8w</t>
  </si>
  <si>
    <t>3 - Debugging - Execution Keys Part2</t>
  </si>
  <si>
    <t>1) Execution Keys in Debugging Mode</t>
  </si>
  <si>
    <t>2022-04-13T01:48:29</t>
  </si>
  <si>
    <t>https://www.youtube.com/watch?v=v8KmwBxilrk</t>
  </si>
  <si>
    <t>4 - Debugging - Execution Keys Part3</t>
  </si>
  <si>
    <t>7 Minutes, 47 Seconds</t>
  </si>
  <si>
    <t>2022-04-14T01:34:15</t>
  </si>
  <si>
    <t>https://www.youtube.com/watch?v=32zBAcbK64s</t>
  </si>
  <si>
    <t>5 - Debugging - System Variables</t>
  </si>
  <si>
    <t>1) Significance of System variables - SY-SUBRC and SY-TABIX in Debugging Mode.</t>
  </si>
  <si>
    <t>2022-04-16T18:27:59</t>
  </si>
  <si>
    <t>https://www.youtube.com/watch?v=9j_ys9FkE0s</t>
  </si>
  <si>
    <t>6 - Debugging - Static and Dynamic Breakpoints</t>
  </si>
  <si>
    <t>1) Static and Dynamic Breakpoints.</t>
  </si>
  <si>
    <t>2022-04-16T18:48:30</t>
  </si>
  <si>
    <t>https://www.youtube.com/watch?v=XcIVo2h9g2E</t>
  </si>
  <si>
    <t>7 - Debugging - Operations on Internal Tables , Changing Variable Values , Goto Statement</t>
  </si>
  <si>
    <t>1) Various Operations on Internal tables in Debugging Mode.
2) Changing the Values of Variables in Debugging Mode.'
3) Jump to a Particular Statement in Debugging Mode.</t>
  </si>
  <si>
    <t>12 Minutes, 58 Seconds</t>
  </si>
  <si>
    <t>2022-04-15T01:43:20</t>
  </si>
  <si>
    <t>https://www.youtube.com/watch?v=C6OV5HcFyso</t>
  </si>
  <si>
    <t>8 - Debugging - Features - Setting Breakpoint on Keywords, Function Module and Messages</t>
  </si>
  <si>
    <t>1) Setting the Breakpoint on Keywords.
2) Setting the Breakpoint on Particular Function Modules and Messages.</t>
  </si>
  <si>
    <t>10 Minutes, 43 Seconds</t>
  </si>
  <si>
    <t>2022-04-18T01:54:17</t>
  </si>
  <si>
    <t>https://www.youtube.com/watch?v=knN5sF4IeR8</t>
  </si>
  <si>
    <t>9 - Debugging - Features - Deleting and Deactivating Breakpoints</t>
  </si>
  <si>
    <t>1) Deleting and Deactivating Breakpoints.</t>
  </si>
  <si>
    <t>6 Minutes, 12 Seconds</t>
  </si>
  <si>
    <t>2022-04-19T01:42:52</t>
  </si>
  <si>
    <t>https://www.youtube.com/watch?v=cXnHNs5OShQ</t>
  </si>
  <si>
    <t>10 - Debugging - Features - List Preview , Find and Source Code Display</t>
  </si>
  <si>
    <t>-Explanation of Various Debugging Features - List Preview, Find and Source Code Display.</t>
  </si>
  <si>
    <t>2024-06-24T12:57:47</t>
  </si>
  <si>
    <t>https://www.youtube.com/watch?v=kR4lkrOYOlk</t>
  </si>
  <si>
    <t>11 - Debugging - Features - Save Parameters as Test Data(SE37)</t>
  </si>
  <si>
    <t>-Practical Demonstration of Saving the Function Module Parameters as Test Data in the Debugging Mode.</t>
  </si>
  <si>
    <t>2024-06-14T13:23:49</t>
  </si>
  <si>
    <t>https://www.youtube.com/watch?v=lQmQLD7Jp90</t>
  </si>
  <si>
    <t>12 - Debugging - Features - Checking the Values of SAP Memory and ABAP Memory</t>
  </si>
  <si>
    <t>-Practical Demonstration of Checking the Values of SAP Memory and ABAP Memory in the Debugging Mode.</t>
  </si>
  <si>
    <t>11 Minutes, 1 Seconds</t>
  </si>
  <si>
    <t>2024-06-04T18:08:34</t>
  </si>
  <si>
    <t>https://www.youtube.com/watch?v=c6-t0JXYj-U</t>
  </si>
  <si>
    <t>13 - Debugging - Watchpoints</t>
  </si>
  <si>
    <t>1) Concept of Watchpoints.</t>
  </si>
  <si>
    <t>2022-04-20T01:36:55</t>
  </si>
  <si>
    <t>https://www.youtube.com/watch?v=znWBTwRbilM</t>
  </si>
  <si>
    <t>14 - Debugging - Comparison of Session Breakpoint and External Breakpoint</t>
  </si>
  <si>
    <t>-Comparison of Session Breakpoint and External Breakpoint.</t>
  </si>
  <si>
    <t>16 Minutes, 35 Seconds</t>
  </si>
  <si>
    <t>2024-05-21T18:34:39</t>
  </si>
  <si>
    <t>https://www.youtube.com/watch?v=xsFbiACFMCU</t>
  </si>
  <si>
    <t>15 - Debugging - Desktop 1, Desktop 2, Desktop 3 and Standard Desktop Part1</t>
  </si>
  <si>
    <t>-Explanation of Desktop 1,  Desktop 2 and Desktop 3 in the Debugging Mode.</t>
  </si>
  <si>
    <t>2024-05-20T18:01:58</t>
  </si>
  <si>
    <t>https://www.youtube.com/watch?v=RoW_G17ff48</t>
  </si>
  <si>
    <t>16 - Debugging - Desktop 1, Desktop 2, Desktop 3 and Standard Desktop Part2</t>
  </si>
  <si>
    <t>-Explanation of Standard Desktop.
-Demo on Setting the One Desktop as Default.
-Demo on Providing the Own Names to User Specific Desktop - Desktop 1, Desktop 2, Desktop 3 Respectively.</t>
  </si>
  <si>
    <t>2024-05-21T08:31:13</t>
  </si>
  <si>
    <t>https://www.youtube.com/watch?v=ZdJd9KoWjaA</t>
  </si>
  <si>
    <t>17 - Debugging - Way to Debug a Dialog Screen or Pop Up Screen</t>
  </si>
  <si>
    <t>-Explanation of Debugging a Dialog Screen or Pop Up Screen.
-Code to Debug a Dialog Screen is as follows : 
[Function]
Command=/H
Type=SystemCommand</t>
  </si>
  <si>
    <t>8 Minutes, 20 Seconds</t>
  </si>
  <si>
    <t>2023-08-04T19:54:54</t>
  </si>
  <si>
    <t>https://www.youtube.com/watch?v=I4vl38imtk0</t>
  </si>
  <si>
    <t>18 - Debugging - Update Debugging Part1</t>
  </si>
  <si>
    <t>-Explanation of Update Debugging.
-Steps to on the Update Debugging.</t>
  </si>
  <si>
    <t>10 Minutes, 16 Seconds</t>
  </si>
  <si>
    <t>2024-06-13T18:02:02</t>
  </si>
  <si>
    <t>https://www.youtube.com/watch?v=tfwsfZmyXu4</t>
  </si>
  <si>
    <t>19 - Debugging - Update Debugging Part2</t>
  </si>
  <si>
    <t>-Created a Update Function Module.
-Called the Update Function Module in the Program IN UPDATE TASK.
-Used the Update Debugging to Debug the Update Function Module.</t>
  </si>
  <si>
    <t>2024-06-13T18:08:31</t>
  </si>
  <si>
    <t>https://www.youtube.com/watch?v=5CjrCL1Ri6k</t>
  </si>
  <si>
    <t>20 - Debugging - Script - Stop SAP Debugger on Selection of Tables Part1</t>
  </si>
  <si>
    <t>-Practical Demonstration of Using the Script - RSTPDA_SCRIPT_BP_SELECT_TAB for Selection of Tables.</t>
  </si>
  <si>
    <t>12 Minutes, 2 Seconds</t>
  </si>
  <si>
    <t>2024-06-12T12:50:39</t>
  </si>
  <si>
    <t>https://www.youtube.com/watch?v=TRikxs8vOLI</t>
  </si>
  <si>
    <t>21 - Debugging - Script - Stop SAP Debugger on Selection of Tables With Wildcard  Part2</t>
  </si>
  <si>
    <t>-Practical Demonstration of Using Script Tab for Selection of Tables With Wildcard.</t>
  </si>
  <si>
    <t>9 Minutes, 40 Seconds</t>
  </si>
  <si>
    <t>2024-06-12T12:50:41</t>
  </si>
  <si>
    <t>https://www.youtube.com/watch?v=MYA3aQvZmso</t>
  </si>
  <si>
    <t>22 - Debugging - Script - Stop SAP Debugger on Updating of Database Tables Part1</t>
  </si>
  <si>
    <t>-Stop SAP Debugger on Updating of Database Tables by Using the Breakpoint at Statement.</t>
  </si>
  <si>
    <t>2024-06-13T11:13:35</t>
  </si>
  <si>
    <t>https://www.youtube.com/watch?v=Q2l3iBALXy4</t>
  </si>
  <si>
    <t>23 - Debugging - Script - Stop SAP Debugger on Updating of Database Tables Part2</t>
  </si>
  <si>
    <t>-Practical Demonstration of Using the Script - RSTPDA_SCRIPT_BP_CHANGE_TAB for Updating of Database Tables.</t>
  </si>
  <si>
    <t>2024-06-13T11:13:39</t>
  </si>
  <si>
    <t>https://www.youtube.com/watch?v=We2oO1VfqnI</t>
  </si>
  <si>
    <t>24 - Debugging - Way to Skip AUTHORITY-CHECK</t>
  </si>
  <si>
    <t>-Practical Demonstration to Skip the AUTHORITY-CHECK in the Debugging Mode.</t>
  </si>
  <si>
    <t>8 Minutes, 31 Seconds</t>
  </si>
  <si>
    <t>2024-06-25T17:36:58</t>
  </si>
  <si>
    <t>https://www.youtube.com/watch?v=bYBhdl9hSqI</t>
  </si>
  <si>
    <t>25 - Debugging - Insert, Edit and Delete Records of Database Tables</t>
  </si>
  <si>
    <t>-Demo on the Use of Debugging to Insert, Edit and Records of Database Tables.</t>
  </si>
  <si>
    <t>2024-07-17T18:55:55</t>
  </si>
  <si>
    <t>https://www.youtube.com/watch?v=CgPh3EcuFNs</t>
  </si>
  <si>
    <t>1 - ALV - Introduction and Features</t>
  </si>
  <si>
    <t>-Introduction to ALV
-Inbuilt Features of ALV.</t>
  </si>
  <si>
    <t>2022-04-21T03:10:24</t>
  </si>
  <si>
    <t>https://www.youtube.com/watch?v=GcLiZ7_7Ls0</t>
  </si>
  <si>
    <t>2 - ALV - Creation Steps</t>
  </si>
  <si>
    <t>-Steps to Create a ALV.</t>
  </si>
  <si>
    <t>6 Minutes, 21 Seconds</t>
  </si>
  <si>
    <t>2022-04-22T08:28:35</t>
  </si>
  <si>
    <t>https://www.youtube.com/watch?v=eydg7JvTN0s</t>
  </si>
  <si>
    <t>3 - ALV - ALV List by REUSE_ALV_LIST_DISPLAY Part1</t>
  </si>
  <si>
    <t>-Declared the Structure Types, Internal Tables and Work Areas for VBAK and VBAP Tables.
-Written the Logic to Fetch Data from VBAK and VBAP Tables.</t>
  </si>
  <si>
    <t>2022-04-23T09:29:30</t>
  </si>
  <si>
    <t>https://www.youtube.com/watch?v=61R3prssgTg</t>
  </si>
  <si>
    <t>4 - ALV - ALV List by REUSE_ALV_LIST_DISPLAY Part2</t>
  </si>
  <si>
    <t>-Creation of Field Catalog Using SAP Function Module REUSE_ALV_FIELDCATALOG_MERGE</t>
  </si>
  <si>
    <t>2022-04-24T04:05:42</t>
  </si>
  <si>
    <t>https://www.youtube.com/watch?v=znFKwPldoMI</t>
  </si>
  <si>
    <t>5 - ALV - ALV List by REUSE_ALV_LIST_DISPLAY Part3</t>
  </si>
  <si>
    <t>-Combining the Data of 2 Internal Tables Into One Final Internal Table.
-Binding the Data with the Field catalog Using the Function Module REUSE_ALV_LIST_DISPLAY</t>
  </si>
  <si>
    <t>2022-04-25T02:53:31</t>
  </si>
  <si>
    <t>https://www.youtube.com/watch?v=oOGMA_mO1P4</t>
  </si>
  <si>
    <t>6 - ALV - ALV Grid by REUSE_ALV_GRID_DISPLAY Part1</t>
  </si>
  <si>
    <t>-ALV Creation Using REUSE_ALV_FIELDCATALOG_MERGE and REUSE_ALV_GRID_DISPLAY.
-Difference Between ALV List and ALV Grid Display.</t>
  </si>
  <si>
    <t>7 Minutes, 20 Seconds</t>
  </si>
  <si>
    <t>2022-04-26T02:33:06</t>
  </si>
  <si>
    <t>https://www.youtube.com/watch?v=tznlvKT4EvY</t>
  </si>
  <si>
    <t>7 - ALV - ALV Grid by REUSE_ALV_GRID_DISPLAY Part2</t>
  </si>
  <si>
    <t>- Demo of Manual Method of Creating Field Catalog.</t>
  </si>
  <si>
    <t>13 Minutes, 49 Seconds</t>
  </si>
  <si>
    <t>2022-04-27T12:04:08</t>
  </si>
  <si>
    <t>https://www.youtube.com/watch?v=jiZRF_eiMgA</t>
  </si>
  <si>
    <t>8 - ALV - ALV Grid by REUSE_ALV_GRID_DISPLAY Part3</t>
  </si>
  <si>
    <t>-Comparison of Manual Method of Field Catalog with SAP FM(REUSE_ALV_FIELDCATALOG_MERGE) to Generate the Field Catalog in the Debugging Mode.</t>
  </si>
  <si>
    <t>4 Minutes, 56 Seconds</t>
  </si>
  <si>
    <t>2022-04-28T01:52:40</t>
  </si>
  <si>
    <t>https://www.youtube.com/watch?v=cWCeGhkjAJM</t>
  </si>
  <si>
    <t>9 - ALV - Modify the Field Catalog Provided by REUSE_ALV_FIELDCATALOG_MERGE Part1</t>
  </si>
  <si>
    <t>-Understanding of Requirement.</t>
  </si>
  <si>
    <t>2023-12-06T19:25:54</t>
  </si>
  <si>
    <t>https://www.youtube.com/watch?v=VJX_1kEjPtc</t>
  </si>
  <si>
    <t>10 - ALV - Modify the Field Catalog Provided by REUSE_ALV_FIELDCATALOG_MERGE Part2</t>
  </si>
  <si>
    <t>-Written the Logic to Modify the Field Catalog Internal Table.</t>
  </si>
  <si>
    <t>2023-12-06T20:21:52</t>
  </si>
  <si>
    <t>https://www.youtube.com/watch?v=YpHI2-jj9NI</t>
  </si>
  <si>
    <t>11 - ALV - Modify the Field Catalog Provided by REUSE_ALV_FIELDCATALOG_MERGE Part3</t>
  </si>
  <si>
    <t>-Understanding of the Output in the Debugging Mode.</t>
  </si>
  <si>
    <t>8 Minutes, 8 Seconds</t>
  </si>
  <si>
    <t>2023-12-06T20:23:17</t>
  </si>
  <si>
    <t>https://www.youtube.com/watch?v=2ZJxq9nEF5c</t>
  </si>
  <si>
    <t>12 - ALV - Combining the ALV Creation Steps</t>
  </si>
  <si>
    <t>-Demo on Combining the ALV Creation Steps in to One Single Step.
-Limitation of Combining the Steps in to One Single Step.</t>
  </si>
  <si>
    <t>2023-12-06T21:11:13</t>
  </si>
  <si>
    <t>https://www.youtube.com/watch?v=42g1XilyK1E</t>
  </si>
  <si>
    <t>13 - ALV - Hierarchical ALV by REUSE_ALV_HIERSEQ_LIST_DISPLAY Part1</t>
  </si>
  <si>
    <t>-Explanation of Hierarchical ALV List Display.</t>
  </si>
  <si>
    <t>2022-04-29T02:22:32</t>
  </si>
  <si>
    <t>https://www.youtube.com/watch?v=TyTWgY0x2Bw</t>
  </si>
  <si>
    <t>14 - ALV - Hierarchical ALV by REUSE_ALV_HIERSEQ_LIST_DISPLAY Part2</t>
  </si>
  <si>
    <t>-Field Catalog Generation for Hierarchical ALV List Display.</t>
  </si>
  <si>
    <t>2022-04-29T23:10:41</t>
  </si>
  <si>
    <t>https://www.youtube.com/watch?v=UuztZt55eeg</t>
  </si>
  <si>
    <t>15 - ALV - Hierarchical ALV by REUSE_ALV_HIERSEQ_LIST_DISPLAY Part3</t>
  </si>
  <si>
    <t>-Use of Hierarchical ALV List Display Function Module.</t>
  </si>
  <si>
    <t>8 Minutes, 58 Seconds</t>
  </si>
  <si>
    <t>2022-05-01T03:45:07</t>
  </si>
  <si>
    <t>https://www.youtube.com/watch?v=8Lf0VUvhIFk</t>
  </si>
  <si>
    <t>16 - ALV - Sorting</t>
  </si>
  <si>
    <t>-Achieving Sorting Functionality through Coding in ALV.</t>
  </si>
  <si>
    <t>10 Minutes, 15 Seconds</t>
  </si>
  <si>
    <t>2022-07-25T09:44:50</t>
  </si>
  <si>
    <t>https://www.youtube.com/watch?v=b7tlfKZjWSg</t>
  </si>
  <si>
    <t>17 - ALV - Filtering Part1</t>
  </si>
  <si>
    <t>-Achieving the Filtering Functionality through Coding in ALV.</t>
  </si>
  <si>
    <t>14 Minutes, 11 Seconds</t>
  </si>
  <si>
    <t>2022-07-25T09:47:19</t>
  </si>
  <si>
    <t>https://www.youtube.com/watch?v=nJTtAqN7cnw</t>
  </si>
  <si>
    <t>18 - ALV - Filtering Part2</t>
  </si>
  <si>
    <t>6 Minutes, 49 Seconds</t>
  </si>
  <si>
    <t>2022-07-25T09:48:24</t>
  </si>
  <si>
    <t>https://www.youtube.com/watch?v=7YQZsQimmUs</t>
  </si>
  <si>
    <t>19 - ALV - TOP-OF-PAGE Part1</t>
  </si>
  <si>
    <t>-Use of Function Module REUSE_ALV_COMMENTRY_WRITE to Display the Header/Title.
2) Use of H(Header) to Display the Header Information.</t>
  </si>
  <si>
    <t>14 Minutes, 4 Seconds</t>
  </si>
  <si>
    <t>2022-07-26T01:40:08</t>
  </si>
  <si>
    <t>https://www.youtube.com/watch?v=FwXu4UARg5o</t>
  </si>
  <si>
    <t>20 - ALV - TOP-OF-PAGE Part2</t>
  </si>
  <si>
    <t>-Use of S(Selection) and A(Action) to Display the Header Information.</t>
  </si>
  <si>
    <t>13 Minutes, 12 Seconds</t>
  </si>
  <si>
    <t>2022-07-27T01:25:06</t>
  </si>
  <si>
    <t>https://www.youtube.com/watch?v=bQv1Pe3YMmg</t>
  </si>
  <si>
    <t>21 - ALV - Interactive ALV - PF Status Part1</t>
  </si>
  <si>
    <t>-Creation of Own Functions in to ALV Output.</t>
  </si>
  <si>
    <t>14 Minutes, 25 Seconds</t>
  </si>
  <si>
    <t>2022-11-02T19:42:42</t>
  </si>
  <si>
    <t>https://www.youtube.com/watch?v=Mx9HtBdGiog</t>
  </si>
  <si>
    <t>22 - ALV - Interactive ALV - PF Status Part2</t>
  </si>
  <si>
    <t>2022-11-02T20:15:39</t>
  </si>
  <si>
    <t>https://www.youtube.com/watch?v=ZOLHcerzBnc</t>
  </si>
  <si>
    <t>23 - ALV - Interactive ALV - User Command Part1</t>
  </si>
  <si>
    <t>-User Command in ALV.</t>
  </si>
  <si>
    <t>14 Minutes, 39 Seconds</t>
  </si>
  <si>
    <t>2022-11-04T02:30:50</t>
  </si>
  <si>
    <t>https://www.youtube.com/watch?v=OivWXrSGdmc</t>
  </si>
  <si>
    <t>24 - ALV - Interactive ALV - User Command Part2</t>
  </si>
  <si>
    <t>11 Minutes, 30 Seconds</t>
  </si>
  <si>
    <t>2022-11-04T02:31:53</t>
  </si>
  <si>
    <t>https://www.youtube.com/watch?v=oOoggRRhaQY</t>
  </si>
  <si>
    <t>25 - ALV - Interactive ALV - User Command - Bug Analysis</t>
  </si>
  <si>
    <t>-Bug Analysis in Interactive ALV - 
Bug - If User is Selecting a Row and Put the Cursor on a Column Other than Sales Document Number and Clicking on to Display Button, then no output is coming.</t>
  </si>
  <si>
    <t>2023-12-08T08:17:24</t>
  </si>
  <si>
    <t>https://www.youtube.com/watch?v=nq9--NbwnYA</t>
  </si>
  <si>
    <t>26 - ALV - Interactive ALV - User Command - Bug Resolution</t>
  </si>
  <si>
    <t>-Written the Logic for the Bug Resolution.
-Checked the Output in the Debugging Mode.</t>
  </si>
  <si>
    <t>15 Minutes, 15 Seconds</t>
  </si>
  <si>
    <t>2023-12-08T08:21:29</t>
  </si>
  <si>
    <t>https://www.youtube.com/watch?v=l8nde_cn6DA</t>
  </si>
  <si>
    <t>27 - ALV - Interactive ALV - Hotspot Functionality Part1</t>
  </si>
  <si>
    <t>-Took the Requirement.
-Written the Logic to Display the Sales Document Number in the Form of Hot Spot.
-Checked the Value of SY-UCOMM in the Debugging Mode for Hot Spot Click.</t>
  </si>
  <si>
    <t>2023-12-08T18:30:09</t>
  </si>
  <si>
    <t>https://www.youtube.com/watch?v=80-3Y4R6rYA</t>
  </si>
  <si>
    <t>28 - ALV - Interactive ALV - Hotspot Functionality Part2</t>
  </si>
  <si>
    <t>-Written the Logic to Call the Transaction VA03.
-Steps to Check the Parameter ID.
-Written the Logic to Pass the Value of Sales Document Number Using the Concept of SAP Memory(SET PARAMETER ID).</t>
  </si>
  <si>
    <t>2023-12-08T18:30:20</t>
  </si>
  <si>
    <t>https://www.youtube.com/watch?v=sFQJ2S1bLBU</t>
  </si>
  <si>
    <t>29 - ALV - Interactive ALV - Hotspot Functionality Part3</t>
  </si>
  <si>
    <t>-Understanding of Output in the Debugging Mode.
-Difference Between CALL TRANSACTION and LEAVE to Transaction.</t>
  </si>
  <si>
    <t>9 Minutes, 9 Seconds</t>
  </si>
  <si>
    <t>2023-12-08T18:30:23</t>
  </si>
  <si>
    <t>https://www.youtube.com/watch?v=_ZCDPHPCh5c</t>
  </si>
  <si>
    <t>30 - ALV - Copying Standard PF Status to Own PF Status</t>
  </si>
  <si>
    <t>-Copying Standard PF Status to Own PF Status.
-Using Program : SAPLSALV , GUI Status : STANDARD</t>
  </si>
  <si>
    <t>9 Minutes, 42 Seconds</t>
  </si>
  <si>
    <t>2022-11-05T02:44:03</t>
  </si>
  <si>
    <t>https://www.youtube.com/watch?v=cQkMMZNI5NI</t>
  </si>
  <si>
    <t>1 - Module Pool Programming - Introduction and Navigation Between the Screens Part1</t>
  </si>
  <si>
    <t>1) Introduction to Module Pool Programming.
2) Tabs of a Screen.</t>
  </si>
  <si>
    <t>10 Minutes, 8 Seconds</t>
  </si>
  <si>
    <t>2022-05-17T14:42:35</t>
  </si>
  <si>
    <t>https://www.youtube.com/watch?v=WqzuSQUKric</t>
  </si>
  <si>
    <t>2 - Module Pool Programming - Events - PBO , PAI , POV , POH</t>
  </si>
  <si>
    <t>-Explanation of Module Pool Events.
-Process Before Output(PBO)
-Process After Input(PAI) 
-Process on Value Request(POV) 
-Process on Help Request(POH)</t>
  </si>
  <si>
    <t>6 Minutes, 44 Seconds</t>
  </si>
  <si>
    <t>2022-05-17T14:42:49</t>
  </si>
  <si>
    <t>https://www.youtube.com/watch?v=VwQijrOCjNE</t>
  </si>
  <si>
    <t>3 - Module Pool Programming - Navigation Between the Screens Part2</t>
  </si>
  <si>
    <t>1) Parts of GUI Status.
2) Practical part of Navigation between the screens.</t>
  </si>
  <si>
    <t>2022-05-18T14:22:35</t>
  </si>
  <si>
    <t>https://www.youtube.com/watch?v=bgXI-2_1M9E</t>
  </si>
  <si>
    <t>4 - Module Pool Programming - Navigation Between the Screens Part3</t>
  </si>
  <si>
    <t>1) Practical of Navigation between the screens.</t>
  </si>
  <si>
    <t>10 Minutes, 59 Seconds</t>
  </si>
  <si>
    <t>2022-05-19T00:53:57</t>
  </si>
  <si>
    <t>https://www.youtube.com/watch?v=ZY3yGnt_kW8</t>
  </si>
  <si>
    <t>5 - Module Pool Programming - Navigation Between the Screens Part4</t>
  </si>
  <si>
    <t>1) Practical part of Navigation between the screens.
2) Difference between Module Pool program and Executable program.</t>
  </si>
  <si>
    <t>2022-05-20T02:21:49</t>
  </si>
  <si>
    <t>https://www.youtube.com/watch?v=gebF4BP8fRY</t>
  </si>
  <si>
    <t>6 - Module Pool Programming - Screen Painter Part1</t>
  </si>
  <si>
    <t>1) Designing the various Layout Elements Using Screen Painter.</t>
  </si>
  <si>
    <t>2022-05-20T21:56:43</t>
  </si>
  <si>
    <t>https://www.youtube.com/watch?v=hBy35HXOd0Y</t>
  </si>
  <si>
    <t>7 - Module Pool Programming - Screen Painter Part2</t>
  </si>
  <si>
    <t>1) Logic to Display the Order Header Details.</t>
  </si>
  <si>
    <t>2022-05-22T03:44:19</t>
  </si>
  <si>
    <t>https://www.youtube.com/watch?v=cEGKrg3FgKo</t>
  </si>
  <si>
    <t>8 - Module Pool Programming - Screen Painter Part3</t>
  </si>
  <si>
    <t>2022-05-23T03:12:19</t>
  </si>
  <si>
    <t>https://www.youtube.com/watch?v=SAepsYFBd3Q</t>
  </si>
  <si>
    <t>9 - Module Pool Programming - Screen Painter Part4</t>
  </si>
  <si>
    <t>1) Significance of SY-UCOMM.
2) Handling Multiple functionalities based upon SY-UCOMM.
3) SE51( Screen Painter) - Transaction code.</t>
  </si>
  <si>
    <t>11 Minutes, 46 Seconds</t>
  </si>
  <si>
    <t>2022-05-24T02:38:12</t>
  </si>
  <si>
    <t>https://www.youtube.com/watch?v=ysbpU3ArNaA</t>
  </si>
  <si>
    <t>10 - Module Pool Programming - Table Control With Wizard Part1</t>
  </si>
  <si>
    <t>1) Creation of Table Control.</t>
  </si>
  <si>
    <t>10 Minutes, 49 Seconds</t>
  </si>
  <si>
    <t>2022-05-25T03:05:19</t>
  </si>
  <si>
    <t>https://www.youtube.com/watch?v=cFHjqo-aWF8</t>
  </si>
  <si>
    <t>11 - Module Pool Programming - Table Control With Wizard Part2</t>
  </si>
  <si>
    <t>1) Logic to display the Output in Table Control.</t>
  </si>
  <si>
    <t>7 Minutes, 16 Seconds</t>
  </si>
  <si>
    <t>2022-05-26T02:37:30</t>
  </si>
  <si>
    <t>https://www.youtube.com/watch?v=pqkC4xN1fIU</t>
  </si>
  <si>
    <t>12 - Module Pool Programming - Sub Screen Part1</t>
  </si>
  <si>
    <t>1) Steps to call a Sub screen in to Normal Screen.
2) Creation of Sub Screen area in to Normal Screen.
3) Types of Screen.</t>
  </si>
  <si>
    <t>2022-05-27T03:05:15</t>
  </si>
  <si>
    <t>https://www.youtube.com/watch?v=JbxiyTcUJHk</t>
  </si>
  <si>
    <t>13 - Module Pool Programming - Sub Screen Part2</t>
  </si>
  <si>
    <t>1) Calling of Sub screen in to Sub screen area of Normal Screen.</t>
  </si>
  <si>
    <t>7 Minutes, 40 Seconds</t>
  </si>
  <si>
    <t>2022-05-28T02:59:56</t>
  </si>
  <si>
    <t>https://www.youtube.com/watch?v=QKV7tb9VqGs</t>
  </si>
  <si>
    <t>14 - Module Pool Programming - Sub Screen Part3</t>
  </si>
  <si>
    <t>1) Logic to Display the Output.</t>
  </si>
  <si>
    <t>9 Minutes, 54 Seconds</t>
  </si>
  <si>
    <t>2022-05-29T03:14:35</t>
  </si>
  <si>
    <t>https://www.youtube.com/watch?v=9XVsTjgrJTo</t>
  </si>
  <si>
    <t>15 - Module Pool Programming - Modal Dialog Box Screen Part1</t>
  </si>
  <si>
    <t>1) Concept and Practical of Modal Dialog Box Screen.</t>
  </si>
  <si>
    <t>12 Minutes, 40 Seconds</t>
  </si>
  <si>
    <t>2022-05-30T02:25:45</t>
  </si>
  <si>
    <t>https://www.youtube.com/watch?v=hU0M9lfNtoM</t>
  </si>
  <si>
    <t>16 - Module Pool Programming - Modal Dialog Box Screen Part2</t>
  </si>
  <si>
    <t>1) Syntax to Call a Modal Dialog Box Screen.
2) Meaning of Leave to Screen 0.</t>
  </si>
  <si>
    <t>2022-05-31T03:07:51</t>
  </si>
  <si>
    <t>https://www.youtube.com/watch?v=8ecxYhzH_og</t>
  </si>
  <si>
    <t>17 - Module Pool Programming - Modal Dialog Box Screen Part3</t>
  </si>
  <si>
    <t>2022-06-01T02:41:20</t>
  </si>
  <si>
    <t>https://www.youtube.com/watch?v=xKcX0E1IUJw</t>
  </si>
  <si>
    <t>18 - Module Pool Programming - Tab Strip With Wizard Part1</t>
  </si>
  <si>
    <t>1) Meaning of Tab Strip.
2) Creation of Tab Strip in Module Pool.</t>
  </si>
  <si>
    <t>2022-06-02T02:40:52</t>
  </si>
  <si>
    <t>https://www.youtube.com/watch?v=I2hTzudtGN4</t>
  </si>
  <si>
    <t>19 - Module Pool Programming - Tab Strip With Wizard Part2</t>
  </si>
  <si>
    <t>1) Designing the Layout on Various Tabs.</t>
  </si>
  <si>
    <t>2022-06-03T02:48:47</t>
  </si>
  <si>
    <t>https://www.youtube.com/watch?v=w6W5kiP2Hng</t>
  </si>
  <si>
    <t>20 - Module Pool Programming - Tab Strip With Wizard Part3</t>
  </si>
  <si>
    <t>1) Logic to display the data in various tabs.</t>
  </si>
  <si>
    <t>13 Minutes, 7 Seconds</t>
  </si>
  <si>
    <t>2022-06-04T01:06:56</t>
  </si>
  <si>
    <t>https://www.youtube.com/watch?v=moDcvWAmQHA</t>
  </si>
  <si>
    <t>21 - Module Pool Programming - Integration Part1</t>
  </si>
  <si>
    <t>1) Creation of Radio Buttons through Screen Painter.</t>
  </si>
  <si>
    <t>12 Minutes, 44 Seconds</t>
  </si>
  <si>
    <t>2022-06-05T02:23:08</t>
  </si>
  <si>
    <t>https://www.youtube.com/watch?v=iRewIFkLGQI</t>
  </si>
  <si>
    <t>22 - Module Pool Programming - Integration Part2</t>
  </si>
  <si>
    <t>1) Calling one Application from another application.</t>
  </si>
  <si>
    <t>9 Minutes, 16 Seconds</t>
  </si>
  <si>
    <t>2022-06-06T02:05:00</t>
  </si>
  <si>
    <t>https://www.youtube.com/watch?v=Q8CC-YWhdX0</t>
  </si>
  <si>
    <t>23 - Module Pool Programming - AT EXIT-COMMAND Part1</t>
  </si>
  <si>
    <t>1) Meaning of AT EXIT-COMMAND.
2) First Step of AT EXIT-COMMAND.</t>
  </si>
  <si>
    <t>7 Minutes, 33 Seconds</t>
  </si>
  <si>
    <t>2022-06-07T02:40:04</t>
  </si>
  <si>
    <t>https://www.youtube.com/watch?v=3RJ4mY9EenQ</t>
  </si>
  <si>
    <t>24 - Module Pool Programming - AT EXIT-COMMAND Part2</t>
  </si>
  <si>
    <t>1) Creating a Module For AT EXIT-COMMAND and Writing the logic in that Module.</t>
  </si>
  <si>
    <t>6 Minutes, 33 Seconds</t>
  </si>
  <si>
    <t>2022-06-08T02:42:44</t>
  </si>
  <si>
    <t>https://www.youtube.com/watch?v=u2l37Yk3_FU</t>
  </si>
  <si>
    <t>25 - Module Pool Programming - CHAIN and ENDCHAIN</t>
  </si>
  <si>
    <t>1) Concept of CHAIN and ENDCHAIN.</t>
  </si>
  <si>
    <t>2022-06-09T02:19:49</t>
  </si>
  <si>
    <t>https://www.youtube.com/watch?v=zq6AlIOoWP8</t>
  </si>
  <si>
    <t>26 - Module Pool Programming - Changing the Screen Fields Properties Part1</t>
  </si>
  <si>
    <t>1) Understanding the Screen Fields Properties in Debugging Mode.</t>
  </si>
  <si>
    <t>2022-06-10T02:26:54</t>
  </si>
  <si>
    <t>https://www.youtube.com/watch?v=KKoqcMJHEGM</t>
  </si>
  <si>
    <t>27 - Module Pool Programming - Changing the Screen Fields Properties Part2</t>
  </si>
  <si>
    <t>1) Logic to Change the Screen Fields Properties.</t>
  </si>
  <si>
    <t>7 Minutes, 5 Seconds</t>
  </si>
  <si>
    <t>2022-06-11T02:11:27</t>
  </si>
  <si>
    <t>https://www.youtube.com/watch?v=YjsxqpeNCM8</t>
  </si>
  <si>
    <t>28 - Module Pool Programming - Creation of Drop Down List Part1</t>
  </si>
  <si>
    <t>-Took the Requirement.
-Created the Database Table Based Upon the Requirement.</t>
  </si>
  <si>
    <t>2023-10-06T20:15:39</t>
  </si>
  <si>
    <t>https://www.youtube.com/watch?v=1i9iEHGe4vw</t>
  </si>
  <si>
    <t>29 - Module Pool Programming - Creation of Drop Down List Part2</t>
  </si>
  <si>
    <t>-Generated the TMG of the table.
-Maintained the Data in the Table through SM30 Transaction Code.
-Created a Module Pool Program and Created the Drop Down for State and Region.</t>
  </si>
  <si>
    <t>2023-10-06T20:32:37</t>
  </si>
  <si>
    <t>https://www.youtube.com/watch?v=5oqjypc1oBA</t>
  </si>
  <si>
    <t>30 - Module Pool Programming - Creation of Drop Down List Part3</t>
  </si>
  <si>
    <t>-Discussed the Difference Between Listbox With Key and ListBox.
-Assigned the Function Code to the Drop Down of the State.
-Written the Logic to Fetch the Data From The State and Region Table.</t>
  </si>
  <si>
    <t>2023-10-06T20:55:03</t>
  </si>
  <si>
    <t>https://www.youtube.com/watch?v=VpfCjRIspyk</t>
  </si>
  <si>
    <t>31 - Module Pool Programming - Creation of Drop Down List (VRM_SET_VALUES) Part4</t>
  </si>
  <si>
    <t>-Written the Logic in the PBO of the Screen to Bind the Region Values With the Screen Fields.
-The Function Module VRM_SET_VALUES is Used to Bind The Values With the Screen Fields.</t>
  </si>
  <si>
    <t>15 Minutes, 31 Seconds</t>
  </si>
  <si>
    <t>2023-10-07T12:11:22</t>
  </si>
  <si>
    <t>https://www.youtube.com/watch?v=gsYbuKgxg7w</t>
  </si>
  <si>
    <t>32 - Module Pool Programming - Creation of Drop Down List Part5</t>
  </si>
  <si>
    <t>-Explained the Flow of the Output of the Drop Down List in the Debugging Mode.</t>
  </si>
  <si>
    <t>2023-10-07T12:50:15</t>
  </si>
  <si>
    <t>https://www.youtube.com/watch?v=vrN3VuFpS_0</t>
  </si>
  <si>
    <t>33 - Module Pool Programming - Drop Down List Challenges</t>
  </si>
  <si>
    <t>-Explanation of Various Issues in Drop Down List and the Respective Solutions.</t>
  </si>
  <si>
    <t>2023-10-07T13:22:54</t>
  </si>
  <si>
    <t>https://www.youtube.com/watch?v=-Q-UmDHGUZ0</t>
  </si>
  <si>
    <t>34 - Module Pool Programming - Creation of Select-Options</t>
  </si>
  <si>
    <t>-Practical Demo on Creation of Select-Options in Module Pool Program.</t>
  </si>
  <si>
    <t>17 Minutes, 32 Seconds</t>
  </si>
  <si>
    <t>2023-10-06T19:06:58</t>
  </si>
  <si>
    <t>https://www.youtube.com/watch?v=tvug9-722bY</t>
  </si>
  <si>
    <t>35 - Module Pool Programming - Multiple Sub Screens in Single Subscreen Area Part1</t>
  </si>
  <si>
    <t>-Took the Requirement for Multiple Sub Screens.
-Created one Normal Screen and 2 Sub Screens.
-Designed the Layout for Normal Screen.</t>
  </si>
  <si>
    <t>17 Minutes, 30 Seconds</t>
  </si>
  <si>
    <t>2023-08-18T17:40:59</t>
  </si>
  <si>
    <t>https://www.youtube.com/watch?v=YDKuSKJfbyA</t>
  </si>
  <si>
    <t>36 - Module Pool Programming - Multiple Sub Screens in Single Subscreen Area Part2</t>
  </si>
  <si>
    <t>-Designed the Layout for First Sub Screen( Header Details)
-Declared the Structures, Internal Tables and Work Areas for Header Details and Item Details.</t>
  </si>
  <si>
    <t>2023-08-18T17:41:04</t>
  </si>
  <si>
    <t>https://www.youtube.com/watch?v=LXjGVAgcJ_U</t>
  </si>
  <si>
    <t>37 - Module Pool Programming - Multiple Sub Screens in Single Subscreen Area Part3</t>
  </si>
  <si>
    <t>-Designed the Layout for Second Subscreen( Item Details).
-Created the Transaction Code for the Program.</t>
  </si>
  <si>
    <t>11 Minutes, 21 Seconds</t>
  </si>
  <si>
    <t>2023-08-18T17:41:09</t>
  </si>
  <si>
    <t>https://www.youtube.com/watch?v=UFFnnM8uOhw</t>
  </si>
  <si>
    <t>38 - Module Pool Programming - Multiple Sub Screens in Single Subscreen Area Part4</t>
  </si>
  <si>
    <t>-The Logic has been Written in the PAI of Normal Screen to Fetch Data from Header and Item Tables.</t>
  </si>
  <si>
    <t>15 Minutes, 28 Seconds</t>
  </si>
  <si>
    <t>2023-08-18T17:41:14</t>
  </si>
  <si>
    <t>https://www.youtube.com/watch?v=mf4yju_BZV8</t>
  </si>
  <si>
    <t>39 - Module Pool Programming - Multiple Sub Screens in Single Subscreen Area Part5</t>
  </si>
  <si>
    <t>-Written the Logic in PBO and PAI of Normal Screen to Call Multiple Sub Screens based upon the Condition.</t>
  </si>
  <si>
    <t>16 Minutes, 39 Seconds</t>
  </si>
  <si>
    <t>2023-08-18T19:20:05</t>
  </si>
  <si>
    <t>https://www.youtube.com/watch?v=4-UR1KA8i_c</t>
  </si>
  <si>
    <t>40 - Module Pool Programming - Multiple Sub Screens in Single Subscreen Area Part6</t>
  </si>
  <si>
    <t>-Understanding the Calling of Multiple Sub screens in the Debugging Mode.</t>
  </si>
  <si>
    <t>17 Minutes, 8 Seconds</t>
  </si>
  <si>
    <t>2023-08-18T19:20:12</t>
  </si>
  <si>
    <t>https://www.youtube.com/watch?v=2EKMqniXYyU</t>
  </si>
  <si>
    <t>41 - Module Pool Programming - Table Control With Wizard - Line Selectability Part1</t>
  </si>
  <si>
    <t>-Understanding of Single/Multiple Row Selection in Table Control With Wizard.
-Created the Label, Input/output Field and Button Through Screen Painter.
-Declared the Structure Types, Internal Tables and Work Areas.</t>
  </si>
  <si>
    <t>2024-02-12T18:52:55</t>
  </si>
  <si>
    <t>https://www.youtube.com/watch?v=L4Yonxu2NLY</t>
  </si>
  <si>
    <t>42 - Module Pool Programming - Table Control With Wizard - Line Selectability Part2</t>
  </si>
  <si>
    <t>-Created Table Control With Wizard.
-This Table Control With Wizard has a Column which will be used for Selecting the Single/Multiple Rows.</t>
  </si>
  <si>
    <t>2024-02-12T18:58:26</t>
  </si>
  <si>
    <t>https://www.youtube.com/watch?v=1CqT5HFRhxQ</t>
  </si>
  <si>
    <t>43 - Module Pool Programming - Table Control With Wizard - Line Selectability Part3</t>
  </si>
  <si>
    <t>-Created the Transaction Code of the Module Pool Program.
-Written the Logic in the PAI to Fetch the Data from Order Header and Order Item Tables.</t>
  </si>
  <si>
    <t>12 Minutes, 32 Seconds</t>
  </si>
  <si>
    <t>2024-02-12T19:09:13</t>
  </si>
  <si>
    <t>https://www.youtube.com/watch?v=FnvEeoQSiPI</t>
  </si>
  <si>
    <t>44 - Module Pool Programming - Table Control With Wizard - Line Selectability Part4</t>
  </si>
  <si>
    <t>-Combined the Data and Passed it to Final Internal Table.
-Resolved the Dynpro Error.
-Understanding of Displaying the Output in Table Control in the Debugging Mode.</t>
  </si>
  <si>
    <t>14 Minutes, 58 Seconds</t>
  </si>
  <si>
    <t>2024-02-12T19:14:07</t>
  </si>
  <si>
    <t>https://www.youtube.com/watch?v=Sy2GnW1OJb8</t>
  </si>
  <si>
    <t>45 - Module Pool Programming - Table Control With Wizard - Line Selectability Part5</t>
  </si>
  <si>
    <t>-Created the Received Payment Button Using Screen Painter.
-Created a Z Table to store the Received Payment Line Items.</t>
  </si>
  <si>
    <t>2024-02-13T17:57:09</t>
  </si>
  <si>
    <t>https://www.youtube.com/watch?v=N4wrK8tMxOs</t>
  </si>
  <si>
    <t>46 - Module Pool Programming - Table Control With Wizard - Line Selectability Part6</t>
  </si>
  <si>
    <t>-Written the Logic to Insert the Selected Records to Received Payment Database Table.</t>
  </si>
  <si>
    <t>2024-02-13T17:57:14</t>
  </si>
  <si>
    <t>https://www.youtube.com/watch?v=lw4NSkGa_KA</t>
  </si>
  <si>
    <t>47 - Module Pool Programming - Table Control With Wizard - Line Selectability Part7</t>
  </si>
  <si>
    <t>-Written the Logic to Delete the Selected Rows from the Table Control Internal Table.
-Understanding of Inserting the Selected Rows to Database Table in the Debugging Mode.</t>
  </si>
  <si>
    <t>2024-02-13T17:57:18</t>
  </si>
  <si>
    <t>https://www.youtube.com/watch?v=xsF57hV8t-Q</t>
  </si>
  <si>
    <t>48 - Module Pool Programming - Table Control With Wizard - Line Selectability Part8</t>
  </si>
  <si>
    <t>-Understanding of Requirement - We need not to Display the Line Items for which We Received the Payment. This Requirement needs to achieve on SUBMIT button.</t>
  </si>
  <si>
    <t>2024-02-14T16:57:51</t>
  </si>
  <si>
    <t>https://www.youtube.com/watch?v=pzsRWqLg49Y</t>
  </si>
  <si>
    <t>49 - Module Pool Programming - Table Control With Wizard - Line Selectability Part9</t>
  </si>
  <si>
    <t>-Written the Logic to Fetch the Data from Received Payment Table.
-Deleted the Received Payment Line Items from Table Control Internal Table.</t>
  </si>
  <si>
    <t>19 Minutes, 1 Seconds</t>
  </si>
  <si>
    <t>2024-02-14T16:58:06</t>
  </si>
  <si>
    <t>https://www.youtube.com/watch?v=ZSfXCQMcnTo</t>
  </si>
  <si>
    <t>50 - Module Pool Programming - Table Control With Wizard - Line Selectability Part10</t>
  </si>
  <si>
    <t>-Understanding of not Displaying the Received Payment Line Items in the Debugging Mode.</t>
  </si>
  <si>
    <t>9 Minutes, 25 Seconds</t>
  </si>
  <si>
    <t>2024-02-14T16:58:28</t>
  </si>
  <si>
    <t>https://www.youtube.com/watch?v=4bj0RHxpgaw</t>
  </si>
  <si>
    <t>51 - Module Pool Programming - Process On Value-Request Part1</t>
  </si>
  <si>
    <t>-Took the Requirement to Demonstrate PROCESS ON VALUE-REQUEST Event.
-Written the Event PROCESS ON VALUE-REQUEST and Passed the Field Name and Module Name as a Part of PROCESS ON VALUE-REQUEST Event.
-Checked in the Debugging Mode, the Calling of PROCESS ON VALUE-REQUEST on F4 Click of Screen Field.</t>
  </si>
  <si>
    <t>13 Minutes, 42 Seconds</t>
  </si>
  <si>
    <t>2023-12-04T18:54:14</t>
  </si>
  <si>
    <t>https://www.youtube.com/watch?v=2u5I8b8vxRs</t>
  </si>
  <si>
    <t>52 - Module Pool Programming - Process On Value-Request Part2</t>
  </si>
  <si>
    <t>-Written the Logic in the Module of Order Number Field which is a Part of Process on Value-Request Event.
-Fetched the Order Number for Order Header Table.
-Called the Function Module F4IF_INT_TABLE_VALUE_REQUEST to Assign the Internal Table Values to the Screen Field.
-Passed the Values to the Various Parameters of Function Module F4IF_INT_TABLE_VALUE_REQUEST.</t>
  </si>
  <si>
    <t>14 Minutes, 31 Seconds</t>
  </si>
  <si>
    <t>2023-12-04T19:10:19</t>
  </si>
  <si>
    <t>https://www.youtube.com/watch?v=2kw2TrHRAFI</t>
  </si>
  <si>
    <t>53 - Module Pool Programming - Process On Value-Request Part3</t>
  </si>
  <si>
    <t>-Passed the Value to the Parameter VALUE_ORG of Function Module : F4IF_INT_TABLE_VALUE_REQUEST.
-Understanding of F4 Help in the Debugging Mode.</t>
  </si>
  <si>
    <t>2023-12-04T19:27:00</t>
  </si>
  <si>
    <t>https://www.youtube.com/watch?v=TpGeqTs7i3w</t>
  </si>
  <si>
    <t>54 - Module Pool Programming - Process On Help-Request Part1</t>
  </si>
  <si>
    <t>-Took the Requirement Which Will be Achieved Through Process On Help-Request Event.
-Maintained the Documentation Through SE61 Transaction Code.
-Written the Event PROCESS ON HELP-REQUEST and Passed the Field Name and Module Name as a Part of PROCESS ON HELP-REQUEST Event.
-Checked in the Debugging Mode, the Calling of PROCESS ON HELP-REQUEST on F1 Click of Screen Field.</t>
  </si>
  <si>
    <t>13 Minutes, 11 Seconds</t>
  </si>
  <si>
    <t>2023-12-04T20:19:18</t>
  </si>
  <si>
    <t>https://www.youtube.com/watch?v=3xVYpBGoxtc</t>
  </si>
  <si>
    <t>55 - Module Pool Programming - Process On Help-Request Part2</t>
  </si>
  <si>
    <t>--Called the Function Module HELP_OBJECT_SHOW to Display the Documentation of Order Number Which is Maintained in Transaction Code SE61.
-Passed the Values to the Various Parameters of Function Module HELP_OBJECT_SHOW.
-Understanding the Output in Debugging Mode.</t>
  </si>
  <si>
    <t>2023-12-04T20:22:19</t>
  </si>
  <si>
    <t>https://www.youtube.com/watch?v=fQDSzwpj-JI</t>
  </si>
  <si>
    <t>56 - Module Pool Programming - CALL SCREEN Screen No. and LEAVE TO SCREEN Screen No. Part1</t>
  </si>
  <si>
    <t>-Explanation of CALL SCREEN Screen No. and LEAVE TO SCREEN Screen No.</t>
  </si>
  <si>
    <t>2023-06-25T01:43:25</t>
  </si>
  <si>
    <t>https://www.youtube.com/watch?v=62dt6vVUJxs</t>
  </si>
  <si>
    <t>57 - Module Pool Programming - CALL SCREEN Screen No. and LEAVE TO SCREEN Screen No. Part2</t>
  </si>
  <si>
    <t>-Practical of CALL SCREEN Screen No. and LEAVE TO SCREEN Screen No.</t>
  </si>
  <si>
    <t>2023-06-25T01:43:41</t>
  </si>
  <si>
    <t>https://www.youtube.com/watch?v=jdiZ9GikrJE</t>
  </si>
  <si>
    <t>58 - Module Pool Programming - CALL SCREEN Screen No. and LEAVE TO SCREEN Screen No. Part3</t>
  </si>
  <si>
    <t>-Practical of LEAVE TO SCREEN 0 in Terms of CALL SCREEN Screen No. and LEAVE TO SCREEN Screen No.</t>
  </si>
  <si>
    <t>2023-06-25T01:43:57</t>
  </si>
  <si>
    <t>https://www.youtube.com/watch?v=FX13wYX3MPY</t>
  </si>
  <si>
    <t>Completed</t>
  </si>
  <si>
    <t>1 - ABAP OOPS - Introduction</t>
  </si>
  <si>
    <t>1) Concept of class and Object.
2) Global class and Local Class.</t>
  </si>
  <si>
    <t>8 Minutes, 5 Seconds</t>
  </si>
  <si>
    <t>2022-02-28T13:01:00</t>
  </si>
  <si>
    <t>https://www.youtube.com/watch?v=oACYWjWrXtY</t>
  </si>
  <si>
    <t>2 - ABAP OOPS - Usual ABAP Class Part1</t>
  </si>
  <si>
    <t>1) Creation of Usual ABAP Class.
2) Method( Instance and Static Method)
3) Public, Private and Protected Visibility Controls.</t>
  </si>
  <si>
    <t>10 Minutes, 13 Seconds</t>
  </si>
  <si>
    <t>2022-03-01T04:10:27</t>
  </si>
  <si>
    <t>https://www.youtube.com/watch?v=gWUQT2wEJYs</t>
  </si>
  <si>
    <t>3 - ABAP OOPS - Usual ABAP Class Part2</t>
  </si>
  <si>
    <t>1) Meaning of Importing, Exporting, Changing and Returning Parameters.
2) Declaring Parameters in Usual ABAP class Method.
3)  Declaring Exception in Usual ABAP class Method.
4 ) Writing logic in Usual ABAP Class Method.</t>
  </si>
  <si>
    <t>10 Minutes, 25 Seconds</t>
  </si>
  <si>
    <t>2022-03-02T04:48:56</t>
  </si>
  <si>
    <t>https://www.youtube.com/watch?v=sZiI4bn_uyc</t>
  </si>
  <si>
    <t>4 - ABAP OOPS - Usual ABAP Class Part3</t>
  </si>
  <si>
    <t>1) Calling Instance Method in a Program.</t>
  </si>
  <si>
    <t>2022-03-03T03:11:19</t>
  </si>
  <si>
    <t>https://www.youtube.com/watch?v=SxxaFSRO3Rk</t>
  </si>
  <si>
    <t>5 - ABAP OOPS - Usual ABAP Class Part4</t>
  </si>
  <si>
    <t>2022-03-04T03:45:43</t>
  </si>
  <si>
    <t>https://www.youtube.com/watch?v=PULGN1upBy4</t>
  </si>
  <si>
    <t>6 - ABAP OOPS - Usual ABAP Class Part5</t>
  </si>
  <si>
    <t>1) Calling Static Method in a Program.
2) Operator for Instance and Static Methods.</t>
  </si>
  <si>
    <t>2022-03-05T02:50:55</t>
  </si>
  <si>
    <t>https://www.youtube.com/watch?v=gsuT0MhZkck</t>
  </si>
  <si>
    <t>7 - ABAP OOPS - Usual ABAP Class Part6</t>
  </si>
  <si>
    <t>-Took the Requirement.
-Input Will be Sales Order Number and Output is Details of Sales Order Number from VBAK and VBAP Tables.
-Took one Importing Parameter for Sales Document Number in Usual ABAP Class Method.
-Created one Structure Type through SE11 Transaction Code.</t>
  </si>
  <si>
    <t>17 Minutes, 26 Seconds</t>
  </si>
  <si>
    <t>2023-07-27T18:57:29</t>
  </si>
  <si>
    <t>https://www.youtube.com/watch?v=g5D20HZzBrU</t>
  </si>
  <si>
    <t>8 - ABAP OOPS - Usual ABAP Class Part7</t>
  </si>
  <si>
    <t>-Created a Table Type Using SE11 Transaction Code.
-Declared the Output Parameter in the Usual ABAP Class Method Using that Table Type.</t>
  </si>
  <si>
    <t>2023-07-27T18:57:34</t>
  </si>
  <si>
    <t>https://www.youtube.com/watch?v=lX4fiOdW_3w</t>
  </si>
  <si>
    <t>9 - ABAP OOPS - Usual ABAP Class Part8</t>
  </si>
  <si>
    <t>-Written the Logic in the Usual ABAP Class Method.
-Fetched Data From VBAK and VBAP Tables.</t>
  </si>
  <si>
    <t>14 Minutes, 54 Seconds</t>
  </si>
  <si>
    <t>2023-07-27T18:57:41</t>
  </si>
  <si>
    <t>https://www.youtube.com/watch?v=B2lgvLR-J5Y</t>
  </si>
  <si>
    <t>10 - ABAP OOPS - Usual ABAP Class Part9</t>
  </si>
  <si>
    <t>-Filled the Output Internal Table by Using APPEND Statement.
-Executed the Class Method Independently and Checked the Output.</t>
  </si>
  <si>
    <t>2023-07-27T18:58:14</t>
  </si>
  <si>
    <t>https://www.youtube.com/watch?v=KljBI_9bQBU</t>
  </si>
  <si>
    <t>11 - ABAP OOPS - Usual ABAP Class Part10</t>
  </si>
  <si>
    <t>-Calling the Usual ABAP Class Method Inside the Program through the Object.
-Explanation of Class-Methods as Modularization Technique.</t>
  </si>
  <si>
    <t>15 Minutes, 13 Seconds</t>
  </si>
  <si>
    <t>2023-07-27T18:58:19</t>
  </si>
  <si>
    <t>https://www.youtube.com/watch?v=TTGfrIOwBmI</t>
  </si>
  <si>
    <t>12 - ABAP OOPS - Usual ABAP Class Part11</t>
  </si>
  <si>
    <t>-Understanding the Flow of the Program in the Debugging Mode.</t>
  </si>
  <si>
    <t>2023-07-27T18:58:23</t>
  </si>
  <si>
    <t>https://www.youtube.com/watch?v=rqB8pn5vs6o</t>
  </si>
  <si>
    <t>13 - ABAP OOPS - Usual ABAP Class Part12</t>
  </si>
  <si>
    <t>-Took the Requirement( Input = Multiple Sales Document Number , Output = Details of Sales Document Number) 
-Full Understanding of Select-Options in the Debugging Mode.
-Declared one Method in Usual ABAP Class.</t>
  </si>
  <si>
    <t>12 Minutes, 52 Seconds</t>
  </si>
  <si>
    <t>2023-07-28T19:16:47</t>
  </si>
  <si>
    <t>https://www.youtube.com/watch?v=P6jqN59q3ZY</t>
  </si>
  <si>
    <t>14 - ABAP OOPS - Usual ABAP Class Part13</t>
  </si>
  <si>
    <t>-Created a Structure Type and Table Type for Sale Document Number.
-Declared the Importing and Exporting In the Class Method.
-Written the Logic in the Class-Method.</t>
  </si>
  <si>
    <t>2023-07-28T19:16:52</t>
  </si>
  <si>
    <t>https://www.youtube.com/watch?v=fTji_sHraig</t>
  </si>
  <si>
    <t>15 - ABAP OOPS - Usual ABAP Class Part14</t>
  </si>
  <si>
    <t>-Executed the Class Method Independently and Checked the Output.
-Call the Method Inside the Program with the Help of Object.</t>
  </si>
  <si>
    <t>14 Minutes, 36 Seconds</t>
  </si>
  <si>
    <t>2023-07-28T19:16:57</t>
  </si>
  <si>
    <t>https://www.youtube.com/watch?v=rVU_qoiOgxg</t>
  </si>
  <si>
    <t>16 - ABAP OOPS - Usual ABAP Class Part15</t>
  </si>
  <si>
    <t>-Understood the Concept of With Header Line.
-Resolved the Type Compatibility Error by Using [ ] with the Select-Option Name.
-Understood the Flow of the Program in the Debugging Mode.</t>
  </si>
  <si>
    <t>2023-07-28T19:17:01</t>
  </si>
  <si>
    <t>https://www.youtube.com/watch?v=sz1_AtOTwR8</t>
  </si>
  <si>
    <t>17 - ABAP OOPS - Creating a Program Using Local Classes Part1</t>
  </si>
  <si>
    <t>1) Overview of Class Definition and Class Implementation.
2)  Class Definition Creation.</t>
  </si>
  <si>
    <t>2022-03-05T23:28:10</t>
  </si>
  <si>
    <t>https://www.youtube.com/watch?v=KyN2I7xTvZw</t>
  </si>
  <si>
    <t>18 - ABAP OOPS - Creating a Program Using Local Classes Part2</t>
  </si>
  <si>
    <t>1) Class Implementation.
2) Calling of Instance Class Method.</t>
  </si>
  <si>
    <t>2022-03-07T01:39:00</t>
  </si>
  <si>
    <t>https://www.youtube.com/watch?v=W47fDNbfiRU</t>
  </si>
  <si>
    <t>19 - ABAP OOPS - Creating a Program Using Local Classes Part3</t>
  </si>
  <si>
    <t>1) Passing Exceptions to Class Method.
2) Understanding the flow of Program.</t>
  </si>
  <si>
    <t>2022-03-08T02:51:31</t>
  </si>
  <si>
    <t>https://www.youtube.com/watch?v=5V_kvYVorhU</t>
  </si>
  <si>
    <t>20 - ABAP OOPS - Creating a Program Using Local Classes Part4</t>
  </si>
  <si>
    <t>1) Calling the Static Method.
2) Summary.</t>
  </si>
  <si>
    <t>3 Minutes, 36 Seconds</t>
  </si>
  <si>
    <t>2022-03-09T03:19:00</t>
  </si>
  <si>
    <t>https://www.youtube.com/watch?v=fDEYJCDjNgU</t>
  </si>
  <si>
    <t>21 - ABAP OOPS - Inheritance and Final Class Part1</t>
  </si>
  <si>
    <t>1) Concept of Inheritance.
2) Concept of Final Class.
3) Creation of Final Class Using SE24.</t>
  </si>
  <si>
    <t>2022-03-10T02:27:34</t>
  </si>
  <si>
    <t>https://www.youtube.com/watch?v=6CE-WjlMMss</t>
  </si>
  <si>
    <t>22 - ABAP OOPS - Inheritance and Final Class Part2</t>
  </si>
  <si>
    <t>1) Creation of Final Class Using SE38 Editor.</t>
  </si>
  <si>
    <t>2022-03-11T02:56:28</t>
  </si>
  <si>
    <t>https://www.youtube.com/watch?v=aPNPJP7eyMs</t>
  </si>
  <si>
    <t>23 - ABAP OOPS - Inheritance and Final Class Part3</t>
  </si>
  <si>
    <t>1) Creating a Sub class( Child class) from a Super class( Parent class) using SE38.</t>
  </si>
  <si>
    <t>8 Minutes, 3 Seconds</t>
  </si>
  <si>
    <t>2022-03-12T03:17:03</t>
  </si>
  <si>
    <t>https://www.youtube.com/watch?v=4pk0nU1Aofs</t>
  </si>
  <si>
    <t>24 - ABAP OOPS - Abstract Class Part1</t>
  </si>
  <si>
    <t>1) Definition of Abstract Class.
2) Creation of Abstract Class Using SE24.</t>
  </si>
  <si>
    <t>10 Minutes, 7 Seconds</t>
  </si>
  <si>
    <t>2022-03-13T02:45:16</t>
  </si>
  <si>
    <t>https://www.youtube.com/watch?v=eKZ4dqlT1r8</t>
  </si>
  <si>
    <t>25 - ABAP OOPS - Abstract Class Part2</t>
  </si>
  <si>
    <t>1) Creation of Sub Classes from Abstract Class.</t>
  </si>
  <si>
    <t>2022-03-14T02:05:10</t>
  </si>
  <si>
    <t>https://www.youtube.com/watch?v=8PKsQ8uqvuc</t>
  </si>
  <si>
    <t>26 - ABAP OOPS - Abstract Class Part3</t>
  </si>
  <si>
    <t>1) Concept of Polymorphism.
2) Concept of Method Overriding.</t>
  </si>
  <si>
    <t>6 Minutes, 26 Seconds</t>
  </si>
  <si>
    <t>2022-03-15T01:40:16</t>
  </si>
  <si>
    <t>https://www.youtube.com/watch?v=vCI6k2lBtWs</t>
  </si>
  <si>
    <t>27 - ABAP OOPS - Abstract Class Part4</t>
  </si>
  <si>
    <t>1) Calling the subclasses of Abstract class in a Program.</t>
  </si>
  <si>
    <t>15 Minutes, 18 Seconds</t>
  </si>
  <si>
    <t>2022-03-16T02:25:04</t>
  </si>
  <si>
    <t>https://www.youtube.com/watch?v=q67I9cnYqJM</t>
  </si>
  <si>
    <t>28 - ABAP OOPS - Abstract Class Part5</t>
  </si>
  <si>
    <t>1) Creation of Abstract Class and Sub classes of Abstract Class Using SE38.</t>
  </si>
  <si>
    <t>13 Minutes, 54 Seconds</t>
  </si>
  <si>
    <t>2022-03-17T02:10:19</t>
  </si>
  <si>
    <t>https://www.youtube.com/watch?v=o0UueaRgiG0</t>
  </si>
  <si>
    <t>29 - ABAP OOPS - Abstract Class Part6</t>
  </si>
  <si>
    <t>1) Calling Methods of Sub classes of Abstract class.</t>
  </si>
  <si>
    <t>7 Minutes, 39 Seconds</t>
  </si>
  <si>
    <t>2022-03-18T02:43:54</t>
  </si>
  <si>
    <t>https://www.youtube.com/watch?v=f-7m9NytHn8</t>
  </si>
  <si>
    <t>30 - ABAP OOPS - Interfaces Part1</t>
  </si>
  <si>
    <t>1) Concept of Interfaces.
2) Creation of Interface Using SE24.
3)  Creation of classes Using Interface.</t>
  </si>
  <si>
    <t>2022-03-19T03:28:50</t>
  </si>
  <si>
    <t>https://www.youtube.com/watch?v=PfTDMN3KlBE</t>
  </si>
  <si>
    <t>31 - ABAP OOPS - Interfaces Part2</t>
  </si>
  <si>
    <t>1) Creating a Interface Using SE38.
2)  Creating Classes Using SE38 and using that interface in to those classes.</t>
  </si>
  <si>
    <t>12 Minutes, 46 Seconds</t>
  </si>
  <si>
    <t>2022-03-20T03:27:17</t>
  </si>
  <si>
    <t>https://www.youtube.com/watch?v=mGIpIbGx9nE</t>
  </si>
  <si>
    <t>32 - ABAP OOPS - Interfaces Part3</t>
  </si>
  <si>
    <t>1) Calling the Interface Method.</t>
  </si>
  <si>
    <t>8 Minutes, 1 Seconds</t>
  </si>
  <si>
    <t>2022-03-21T02:42:50</t>
  </si>
  <si>
    <t>https://www.youtube.com/watch?v=yakc_O1XFVI</t>
  </si>
  <si>
    <t>33 - ABAP OOPS - Difference between Abstract Class and Interfaces</t>
  </si>
  <si>
    <t>1) Difference between Abstract Class and Interfaces.
2) Concept of Multiple Inheritance.</t>
  </si>
  <si>
    <t>10 Minutes, 18 Seconds</t>
  </si>
  <si>
    <t>2022-03-21T02:44:07</t>
  </si>
  <si>
    <t>https://www.youtube.com/watch?v=V_AdLb_0Z6Y</t>
  </si>
  <si>
    <t>34 - ABAP OOPS - Multiple Inheritance Using Interfaces Part1</t>
  </si>
  <si>
    <t>1) Understanding the concept of Multiple Inheritance Using SE24.</t>
  </si>
  <si>
    <t>2022-03-23T02:43:11</t>
  </si>
  <si>
    <t>https://www.youtube.com/watch?v=SqQIPHnJ08E</t>
  </si>
  <si>
    <t>35 - ABAP OOPS - Multiple Inheritance Using Interfaces  Part2</t>
  </si>
  <si>
    <t>1) Understanding the concept of Multiple Inheritance Using SE38.</t>
  </si>
  <si>
    <t>2022-03-23T02:44:29</t>
  </si>
  <si>
    <t>https://www.youtube.com/watch?v=fkXzlnxJnBk</t>
  </si>
  <si>
    <t>36 - ABAP OOPS - Multiple Inheritance Using Interfaces Part3</t>
  </si>
  <si>
    <t>1) Calling the Interface Methods.
2) Summary.</t>
  </si>
  <si>
    <t>2022-03-24T02:29:19</t>
  </si>
  <si>
    <t>https://www.youtube.com/watch?v=Rqi9BvJOsvU</t>
  </si>
  <si>
    <t>37 - ABAP OOPS - Events - Introduction</t>
  </si>
  <si>
    <t>1) Meaning of Event.
2) Concept of Triggering Method.
3) Concept of Event Handler Method.</t>
  </si>
  <si>
    <t>6 Minutes, 28 Seconds</t>
  </si>
  <si>
    <t>2022-03-24T02:30:24</t>
  </si>
  <si>
    <t>https://www.youtube.com/watch?v=iVFPT3RYPpI</t>
  </si>
  <si>
    <t>38 - ABAP OOPS - Events - Triggering Method</t>
  </si>
  <si>
    <t>1) Raising an Event Using Triggering Method.</t>
  </si>
  <si>
    <t>2022-03-25T02:39:36</t>
  </si>
  <si>
    <t>https://www.youtube.com/watch?v=eT043RIvotw</t>
  </si>
  <si>
    <t>39 - ABAP OOPS - Events - Event Handler Method</t>
  </si>
  <si>
    <t>1) Practical of Event Handler Method.</t>
  </si>
  <si>
    <t>5 Minutes, 39 Seconds</t>
  </si>
  <si>
    <t>2022-03-25T02:40:33</t>
  </si>
  <si>
    <t>https://www.youtube.com/watch?v=9i6oRTXH2n0</t>
  </si>
  <si>
    <t>40 - ABAP OOPS - Events - Registering the Event Handler Method</t>
  </si>
  <si>
    <t>1) Calling the Triggering Method.
2) Registering the Event Handler Method.</t>
  </si>
  <si>
    <t>2022-03-26T01:52:31</t>
  </si>
  <si>
    <t>https://www.youtube.com/watch?v=FUtGsSk9iGM</t>
  </si>
  <si>
    <t>41 - ABAP OOPS - Events - Multiple Event Handlers Part1</t>
  </si>
  <si>
    <t>-Understanding of Requirement.
-Declared one more Event and Raised the Event Using the Triggering Method.
-Declared one More Event Handler Method and Implemented the Event Handler Method.
-Registered the Event Hander Methods Based Upon the Requirement.</t>
  </si>
  <si>
    <t>18 Minutes, 15 Seconds</t>
  </si>
  <si>
    <t>2023-12-14T07:03:09</t>
  </si>
  <si>
    <t>https://www.youtube.com/watch?v=XUGbAkc0sbA</t>
  </si>
  <si>
    <t>42 - ABAP OOPS - Events - Multiple Event Handlers Part2</t>
  </si>
  <si>
    <t>-Understanding of the Execution of Multiple Handler Methods in the Debugging Mode.</t>
  </si>
  <si>
    <t>9 Minutes, 32 Seconds</t>
  </si>
  <si>
    <t>2023-12-14T07:03:12</t>
  </si>
  <si>
    <t>https://www.youtube.com/watch?v=Cx2CKNvlC2I</t>
  </si>
  <si>
    <t>43 - ABAP OOPS - Significance of ME Selector</t>
  </si>
  <si>
    <t>1) Concept of ME Selector</t>
  </si>
  <si>
    <t>2022-03-26T01:53:28</t>
  </si>
  <si>
    <t>https://www.youtube.com/watch?v=7wvg6bteXnI</t>
  </si>
  <si>
    <t>44 - ABAP OOPS - Constructors Part1</t>
  </si>
  <si>
    <t>1) Concept of Constructors.
2) Types of Constructors( Instance and Static)</t>
  </si>
  <si>
    <t>2022-03-28T02:54:39</t>
  </si>
  <si>
    <t>https://www.youtube.com/watch?v=7i_xWQ95i6g</t>
  </si>
  <si>
    <t>45 - ABAP OOPS - Constructors Part2</t>
  </si>
  <si>
    <t>1) Understand the concept of Instance and Static Constructor.</t>
  </si>
  <si>
    <t>2022-03-28T02:56:01</t>
  </si>
  <si>
    <t>https://www.youtube.com/watch?v=76IOEZyiTz4</t>
  </si>
  <si>
    <t>46 - ABAP OOPS - ALV by CL_GUI_ALV_GRID - Creation Part1</t>
  </si>
  <si>
    <t>1) Steps to Create a ALV by CL_GUI_ALV_GRID Class.</t>
  </si>
  <si>
    <t>8 Minutes, 7 Seconds</t>
  </si>
  <si>
    <t>2022-03-29T01:34:49</t>
  </si>
  <si>
    <t>https://www.youtube.com/watch?v=qU3-rLOfChs</t>
  </si>
  <si>
    <t>47 - ABAP OOPS - ALV by CL_GUI_ALV_GRID - Creation Part2</t>
  </si>
  <si>
    <t>1) Practical of ALV by  CL_GUI_ALV_GRID Class.</t>
  </si>
  <si>
    <t>15 Minutes, 40 Seconds</t>
  </si>
  <si>
    <t>2022-03-29T01:36:20</t>
  </si>
  <si>
    <t>https://www.youtube.com/watch?v=95TjxmYISAI</t>
  </si>
  <si>
    <t>48 - ABAP OOPS - ALV by CL_GUI_ALV_GRID - Creation Part3</t>
  </si>
  <si>
    <t>1) Practical Steps of ALV  by CL_GUI_ALV_GRID Class.</t>
  </si>
  <si>
    <t>2022-03-30T01:41:16</t>
  </si>
  <si>
    <t>https://www.youtube.com/watch?v=YVT-oCG4DoE</t>
  </si>
  <si>
    <t>49 - ABAP OOPS - ALV by CL_GUI_ALV_GRID - Creation Part4</t>
  </si>
  <si>
    <t>1) Practical steps of ALV by CL_GUI_ALV_GRID Class.</t>
  </si>
  <si>
    <t>11 Minutes, 3 Seconds</t>
  </si>
  <si>
    <t>2022-03-30T01:42:13</t>
  </si>
  <si>
    <t>https://www.youtube.com/watch?v=E9gtD-gzllY</t>
  </si>
  <si>
    <t>50 - ABAP OOPS - ALV by CL_GUI_ALV_GRID - Creation Part5</t>
  </si>
  <si>
    <t>1) Practical Steps of ALV by CL_GUI_ALV_GRID Class.</t>
  </si>
  <si>
    <t>9 Minutes, 23 Seconds</t>
  </si>
  <si>
    <t>2022-03-31T01:49:08</t>
  </si>
  <si>
    <t>https://www.youtube.com/watch?v=xniVqd6iVq0</t>
  </si>
  <si>
    <t>51 - ABAP OOPS - ALV by CL_GUI_ALV_GRID - Creation Part6</t>
  </si>
  <si>
    <t>6 Minutes, 5 Seconds</t>
  </si>
  <si>
    <t>2022-03-31T01:50:06</t>
  </si>
  <si>
    <t>https://www.youtube.com/watch?v=4WSQ0Yx96R0</t>
  </si>
  <si>
    <t>52 - ABAP OOPS - ALV by CL_GUI_ALV_GRID - Creation Part7</t>
  </si>
  <si>
    <t>1) Creating Manual Field catalog in ALV by CL_GUI_ALV_GRID Class.</t>
  </si>
  <si>
    <t>2022-04-01T01:46:21</t>
  </si>
  <si>
    <t>https://www.youtube.com/watch?v=o1NPMi5cLCI</t>
  </si>
  <si>
    <t>53 - ABAP OOPS - ALV by CL_GUI_ALV_GRID - Creation Part8</t>
  </si>
  <si>
    <t>-Written the Logic on to the BACK Button to Go Back to the Selection Screen/Input Screen.</t>
  </si>
  <si>
    <t>15 Minutes, 47 Seconds</t>
  </si>
  <si>
    <t>2023-12-12T19:16:43</t>
  </si>
  <si>
    <t>https://www.youtube.com/watch?v=9Hj6LzyVBvA</t>
  </si>
  <si>
    <t>54 - ABAP OOPS - ALV by CL_GUI_ALV_GRID - Creation Part9</t>
  </si>
  <si>
    <t>-Written the Logic in the PBO of the Screen to Create Own GUI Status and Created the CANCEL Button in the Application Toolbar
-Created the Title Bar.
-Written the Logic in the PAI of the Screen for the CANCEL Button to Go Back to the Selection Screen/Input Screen.</t>
  </si>
  <si>
    <t>2023-12-12T19:17:03</t>
  </si>
  <si>
    <t>https://www.youtube.com/watch?v=4s6i9YaYWeA</t>
  </si>
  <si>
    <t>55 - ABAP OOPS - ALV by CL_GUI_ALV_GRID - Creation Part10</t>
  </si>
  <si>
    <t>-Understanding of Own GUI Status and Go Back to the Selection Screen/Input Screen in the Debugging Mode.</t>
  </si>
  <si>
    <t>8 Minutes, 44 Seconds</t>
  </si>
  <si>
    <t>2023-12-12T19:24:42</t>
  </si>
  <si>
    <t>https://www.youtube.com/watch?v=RKsAh7FSpSs</t>
  </si>
  <si>
    <t>56 - ABAP OOPS - ALV by CL_GUI_ALV_GRID - Modify the Field Catalog of LVC_FIELDCATALOG_MERGE Part1</t>
  </si>
  <si>
    <t>2023-12-13T15:35:39</t>
  </si>
  <si>
    <t>https://www.youtube.com/watch?v=df_Mn7xDEMI</t>
  </si>
  <si>
    <t>57 - ABAP OOPS - ALV by CL_GUI_ALV_GRID - Modify the Field Catalog of LVC_FIELDCATALOG_MERGE Part2</t>
  </si>
  <si>
    <t>15 Minutes, 57 Seconds</t>
  </si>
  <si>
    <t>2023-12-13T15:35:57</t>
  </si>
  <si>
    <t>https://www.youtube.com/watch?v=AbvNsKMmu5c</t>
  </si>
  <si>
    <t>58 - ABAP OOPS - ALV by CL_GUI_ALV_GRID - Modify the Field Catalog of LVC_FIELDCATALOG_MERGE Part3</t>
  </si>
  <si>
    <t>2023-12-13T15:36:16</t>
  </si>
  <si>
    <t>https://www.youtube.com/watch?v=J2HPtXuYKHU</t>
  </si>
  <si>
    <t>59 - ABAP OOPS - ALV by CL_GUI_ALV_GRID - Combining the ALV Creation Steps</t>
  </si>
  <si>
    <t>2023-12-13T15:36:37</t>
  </si>
  <si>
    <t>https://www.youtube.com/watch?v=KbazsemZoQM</t>
  </si>
  <si>
    <t>60 - ABAP OOPS - ALV by CL_GUI_ALV_GRID - Non Event Functionality - Sorting</t>
  </si>
  <si>
    <t>1) Sorting Functionality in OOALV.</t>
  </si>
  <si>
    <t>12 Minutes, 41 Seconds</t>
  </si>
  <si>
    <t>2022-04-02T14:56:21</t>
  </si>
  <si>
    <t>https://www.youtube.com/watch?v=I_I6JFDfA0I</t>
  </si>
  <si>
    <t>61- ABAP OOPS - ALV by CL_GUI_ALV_GRID - Non Event Functionality - Filtering</t>
  </si>
  <si>
    <t>1) Filtering Functionality in OOALV.</t>
  </si>
  <si>
    <t>2022-04-02T14:56:35</t>
  </si>
  <si>
    <t>https://www.youtube.com/watch?v=MdpUtZFpyGE</t>
  </si>
  <si>
    <t>62 - ABAP OOPS - ALV by CL_GUI_ALV_GRID - Event Based Functionality - Double Click Part1</t>
  </si>
  <si>
    <t>1) Discussed the Requirement to the Event Based Functionality Double Click in OOALV.
2) Declared the Input and Data Declarations Based Upon the Requirement.</t>
  </si>
  <si>
    <t>2022-04-04T02:05:05</t>
  </si>
  <si>
    <t>https://www.youtube.com/watch?v=MxXWs9GpeUI</t>
  </si>
  <si>
    <t>63 - ABAP OOPS - ALV by CL_GUI_ALV_GRID - Event Based Functionality - Double Click Part2</t>
  </si>
  <si>
    <t>1) Fetched the Data from VBAK Table.
2) Created the Field Catalog Based Upon the Output from VBAK Table,
3) Created the Object of Custom Container Class.
4) Created the Object of GRID Class and Passed Container Object as Parent.
5) Use the Method SET_TABLE_FOR_FIRST_DISPLAY to Bind the VBAK Data with the Field Catalog.</t>
  </si>
  <si>
    <t>12 Minutes, 7 Seconds</t>
  </si>
  <si>
    <t>2022-04-05T01:52:58</t>
  </si>
  <si>
    <t>https://www.youtube.com/watch?v=jM-lTO4Boeg</t>
  </si>
  <si>
    <t>64 - ABAP OOPS - ALV by CL_GUI_ALV_GRID - Event Based Functionality - Double Click Part3</t>
  </si>
  <si>
    <t>1) Created the Field Catalog Based Upon Required Columns from VBAP.
2) Created the Object of Custom Container Class.
3) Created the Object of GRID Class and Passed Container Object as Parent.
4) Use the Method SET_TABLE_FOR_FIRST_DISPLAY to Bind the VBAP Data with the Field Catalog.
5) Created a Screen and Designed 2 Custom Controls through Screen Painter - One is to Display the Data from VBAK and Another is to Display the Data from VBAP.
6) Understanding of the Execution in the Debugging Mode.</t>
  </si>
  <si>
    <t>2022-04-06T01:33:04</t>
  </si>
  <si>
    <t>https://www.youtube.com/watch?v=b9DNPXDxVxk</t>
  </si>
  <si>
    <t>65 - ABAP OOPS - ALV by CL_GUI_ALV_GRID - Event Based Functionality - Double Click Part4</t>
  </si>
  <si>
    <t>-Declared the Event Handler Method for DOUBLE_CLICK Event of Class CL_GUI_ALV_GRID.
-Registered the Event Handler Method Using SET HANDELR Statement.</t>
  </si>
  <si>
    <t>2022-04-07T01:46:50</t>
  </si>
  <si>
    <t>https://www.youtube.com/watch?v=_UmuULA5ZMo</t>
  </si>
  <si>
    <t>66 - ABAP OOPS - ALV by CL_GUI_ALV_GRID - Event Based Functionality - Double Click Part5</t>
  </si>
  <si>
    <t>-Written the Logic in the Event Handler Method of DOUBLE_CLICK To Get the Data from VBAP Table.</t>
  </si>
  <si>
    <t>10 Minutes, 19 Seconds</t>
  </si>
  <si>
    <t>2022-04-08T03:22:53</t>
  </si>
  <si>
    <t>https://www.youtube.com/watch?v=PdA70M4lDv4</t>
  </si>
  <si>
    <t>67 - ABAP OOPS - ALV by CL_GUI_ALV_GRID - Event Based Functionality - Double Click Part6</t>
  </si>
  <si>
    <t>-Understanding of Output in the Debugging Mode.</t>
  </si>
  <si>
    <t>5 Minutes, 59 Seconds</t>
  </si>
  <si>
    <t>2022-04-09T01:40:31</t>
  </si>
  <si>
    <t>https://www.youtube.com/watch?v=i6Aabno--1M</t>
  </si>
  <si>
    <t>68 - ABAP OOPS - ALV by CL_GUI_ALV_GRID - Event Based Functionality - Double Click Part7</t>
  </si>
  <si>
    <t>-Created the GUI Status in PBO of the Screen.
-Written the Logic in the PAI of the Screen to go Back to Selection Screen/Input Screen.</t>
  </si>
  <si>
    <t>17 Minutes, 43 Seconds</t>
  </si>
  <si>
    <t>2023-12-14T15:39:38</t>
  </si>
  <si>
    <t>https://www.youtube.com/watch?v=eGUatDSbLzw</t>
  </si>
  <si>
    <t>69 - ABAP OOPS - ALV by CL_GUI_ALV_GRID - Event Based Functionality - Hotspot Click</t>
  </si>
  <si>
    <t>-Used the Property HOTSPOT to Convert the Column in the form of Hotspot.
-Created a Event Handler Method for the Event HOTSPOT_CLICK of CL_GUI_ALV_GRID Class.
-Understanding of the Output in the Debugging Mode.</t>
  </si>
  <si>
    <t>2023-12-14T15:39:53</t>
  </si>
  <si>
    <t>https://www.youtube.com/watch?v=hLpJq_PT-aU</t>
  </si>
  <si>
    <t>70 - ABAP OOPS - ALV by CL_SALV_TABLE (Factory Method) - Introduction</t>
  </si>
  <si>
    <t>-Concept of ALV Object Model.
-Pre defined Tools which are the Part of CL_SALV_TABLE.</t>
  </si>
  <si>
    <t>17 Minutes, 20 Seconds</t>
  </si>
  <si>
    <t>2023-12-15T19:08:04</t>
  </si>
  <si>
    <t>https://www.youtube.com/watch?v=torl19zoMxQ</t>
  </si>
  <si>
    <t>71 - ABAP OOPS - ALV by CL_SALV_TABLE(Factory Method) - Creation Part1</t>
  </si>
  <si>
    <t>-Discussed the Steps to Create ALV Table by CL_SALV_TABLE.
-Created the Program and Written the Data Fetching Logic from VBAK and VBAP Tables.</t>
  </si>
  <si>
    <t>10 Minutes, 54 Seconds</t>
  </si>
  <si>
    <t>2023-12-16T08:49:34</t>
  </si>
  <si>
    <t>https://www.youtube.com/watch?v=481ZDApsxVc</t>
  </si>
  <si>
    <t>72 - ABAP OOPS - ALV by CL_SALV_TABLE (Factory Method) - Creation Part2</t>
  </si>
  <si>
    <t>-Called the Factory Method to get the Instance of CL_SALV_TABLE Class.
-Called the Display Method of CL_SALV_TABLE Class.</t>
  </si>
  <si>
    <t>16 Minutes, 37 Seconds</t>
  </si>
  <si>
    <t>2023-12-16T17:57:24</t>
  </si>
  <si>
    <t>https://www.youtube.com/watch?v=Z_qZYcVduPQ</t>
  </si>
  <si>
    <t>73 - ABAP OOPS - ALV by CL_SALV_TABLE(Factory Method) - Creation Part3</t>
  </si>
  <si>
    <t>-Understanding of ALV Output in the Debugging Mode.
-The Output is Similar to Full Screen Mode of REUSE_ALV_LIST_DISPLAY/REUSE_ALV_GRID_DISPLAY.</t>
  </si>
  <si>
    <t>9 Minutes, 41 Seconds</t>
  </si>
  <si>
    <t>2023-12-18T20:12:02</t>
  </si>
  <si>
    <t>https://www.youtube.com/watch?v=Dp2cCWqqgxI</t>
  </si>
  <si>
    <t>74 - ABAP OOPS - ALV by CL_SALV_TABLE(Factory Method) - Creation Part4</t>
  </si>
  <si>
    <t>-Declared and Created the Object of Class CL_GUI_CUSTOM_CONTAINER.
-Passed the Object of the Container to the Factory Method.
-Created the Screen and Created the Layout Element Custom Control on the Screen.
-Understanding of the Output in the Debugging Mode.</t>
  </si>
  <si>
    <t>17 Minutes, 34 Seconds</t>
  </si>
  <si>
    <t>2023-12-18T20:21:48</t>
  </si>
  <si>
    <t>https://www.youtube.com/watch?v=D_rRGVETLzs</t>
  </si>
  <si>
    <t>75 - ABAP OOPS - ALV by CL_SALV_TABLE(Factory Method) - Creation Part5</t>
  </si>
  <si>
    <t>-Written the Logic in the PBO of the Screen to Create Own GUI Status and Created the CANCEL Button in the Application Toolbar
-Created the Title Bar.</t>
  </si>
  <si>
    <t>17 Minutes, 1 Seconds</t>
  </si>
  <si>
    <t>2024-01-11T15:16:03</t>
  </si>
  <si>
    <t>https://www.youtube.com/watch?v=tkRmDP-NZWo</t>
  </si>
  <si>
    <t>76 - ABAP OOPS - ALV by CL_SALV_TABLE(Factory Method) - Creation Part6</t>
  </si>
  <si>
    <t>-Written the Logic in the PAI of the Screen for the CANCEL Button to Go Back to the Selection Screen/Input Screen.
-Understanding of Own GUI Status and Go Back to the Selection Screen/Input Screen in the Debugging Mode.</t>
  </si>
  <si>
    <t>2024-01-11T15:16:17</t>
  </si>
  <si>
    <t>https://www.youtube.com/watch?v=Ycu3yh4dQ0s</t>
  </si>
  <si>
    <t>77 - ABAP OOPS - ALV by CL_SALV_TABLE(Factory Method) - Function Settings Part1</t>
  </si>
  <si>
    <t>-Written the Logic to Enable the Default/Full Functions in the Application Tool bar of Full Screen Display of ALV Table Output.
Steps:
-Called the Method GET_FUNCTIONS of CL_SALV_TABLE Class.
-Called the Method SET_ALL/SET_DEFAULT of CL_SALV_FUNCTIONS_LIST Class.</t>
  </si>
  <si>
    <t>15 Minutes, 5 Seconds</t>
  </si>
  <si>
    <t>2023-12-19T18:37:06</t>
  </si>
  <si>
    <t>https://www.youtube.com/watch?v=J5HhMI6GOhU</t>
  </si>
  <si>
    <t>78 - ABAP OOPS - ALV by CL_SALV_TABLE(Factory Method) - Function Settings Part2</t>
  </si>
  <si>
    <t>-Understanding of Enabling the Functions in the Application Toolbar in the Debugging Mode.</t>
  </si>
  <si>
    <t>2023-12-19T18:56:28</t>
  </si>
  <si>
    <t>https://www.youtube.com/watch?v=-U1uKVDXJYw</t>
  </si>
  <si>
    <t>79 - ABAP OOPS - ALV by CL_SALV_TABLE(Factory Method) - Column Settings Part1</t>
  </si>
  <si>
    <t>-Written the Logic to Change the Column Positions in the ALV Table Output.
Steps:
-Called the Method GET_COLUMNS of CL_SALV_TABLE Class.
-Called the Method SET_COLUMN_POSITION of CL_SALV_COLUMNS_TABLE Class.</t>
  </si>
  <si>
    <t>2023-12-20T19:08:48</t>
  </si>
  <si>
    <t>https://www.youtube.com/watch?v=iX_ETJaZYYk</t>
  </si>
  <si>
    <t>80 - ABAP OOPS - ALV by CL_SALV_TABLE(Factory Method) - Column Settings Part2</t>
  </si>
  <si>
    <t>-Written the Logic to Change the Column Long Text in the ALV Table Output.
Steps:
-Called the Method GET_COLUMNS of CL_SALV_TABLE Class.
-Called the Method GET_COLUMN of CL_SALV_COLUMNS_TABLE Class.
-Called the Method SET_LONG_TEXT of CL_SALV_COLUMN Class.</t>
  </si>
  <si>
    <t>2023-12-20T19:08:49</t>
  </si>
  <si>
    <t>https://www.youtube.com/watch?v=CkscJmLNPEM</t>
  </si>
  <si>
    <t>81 - ABAP OOPS - ALV by CL_SALV_TABLE(Factory Method) - Column Settings Part3</t>
  </si>
  <si>
    <t>-Understanding of Setting the Column Labels in the Debugging Mode.</t>
  </si>
  <si>
    <t>2023-12-21T15:53:58</t>
  </si>
  <si>
    <t>https://www.youtube.com/watch?v=Lo-Rt3Scw1M</t>
  </si>
  <si>
    <t>82 - ABAP OOPS - ALV by CL_SALV_TABLE(Factory Method) - Sorting</t>
  </si>
  <si>
    <t>-Demo on Sorting Functionality.
Steps:
-Called the Method GET_SORTS of CL_SALV_TABLE Class.
-Called the Method ADD_SORT of CL_SALV_SORTS Class.</t>
  </si>
  <si>
    <t>2023-12-21T15:54:21</t>
  </si>
  <si>
    <t>https://www.youtube.com/watch?v=TGksRzL6a_o</t>
  </si>
  <si>
    <t>83 - ABAP OOPS - ALV by CL_SALV_TABLE(Factory Method) - Filtering Part1</t>
  </si>
  <si>
    <t>-Demo on Filtering Functionality.
Steps:
-Called the Method GET_FILTERS of CL_SALV_TABLE Class.
-Called the Method ADD_FILTER of CL_SALV_FILTER Class.</t>
  </si>
  <si>
    <t>14 Minutes, 19 Seconds</t>
  </si>
  <si>
    <t>2023-12-21T15:54:47</t>
  </si>
  <si>
    <t>https://www.youtube.com/watch?v=SNAkSsqsXlI</t>
  </si>
  <si>
    <t>84 - ABAP OOPS - ALV by CL_SALV_TABLE(Factory Method) - Filtering Part2</t>
  </si>
  <si>
    <t>-Demo on Filtering Based Upon Range.
-Demo on Filtering Based Upon Multiple Values that are not in Range.</t>
  </si>
  <si>
    <t>15 Minutes, 37 Seconds</t>
  </si>
  <si>
    <t>2023-12-22T19:20:25</t>
  </si>
  <si>
    <t>https://www.youtube.com/watch?v=yW9pujzCKKo</t>
  </si>
  <si>
    <t>85 - ABAP OOPS - ALV by CL_SALV_TABLE(Factory Method) - Double Click Part1</t>
  </si>
  <si>
    <t>-Understanding of Requirement which will be achieved through Double Click.
-Fetched the Data from VBAK Table.
-Called the Factory and Display Method of CL_SALV_TABLE Class to Display the Data from VBAK Table.</t>
  </si>
  <si>
    <t>20 Minutes, 27 Seconds</t>
  </si>
  <si>
    <t>2024-01-08T16:56:31</t>
  </si>
  <si>
    <t>https://www.youtube.com/watch?v=IGdBouZq-mA</t>
  </si>
  <si>
    <t>86 - ABAP OOPS - ALV by CL_SALV_TABLE(Factory Method) - Double Click Part2</t>
  </si>
  <si>
    <t>-Enable the Buttons in the Application Toolbar of ALV Output by Calling the Method SET_ALL of Class - CL_SALV_FUNCTIONS_LIST.
- Explanation of Navigating the Event DOUBLE_CLICK of Class CL_SALV_EVENTS_TABLE.</t>
  </si>
  <si>
    <t>2024-01-08T16:56:34</t>
  </si>
  <si>
    <t>https://www.youtube.com/watch?v=69QVOo8PtS8</t>
  </si>
  <si>
    <t>87 - ABAP OOPS - ALV by CL_SALV_TABLE(Factory Method) - Double Click Part3</t>
  </si>
  <si>
    <t>-Called the Method GET_EVENT of Class CL_SALV_TABLE to get the Object of CL_SALV_EVENTS_TABLE.
-Declared the Event Handler Method for DOUBLE_CLICK Event of Class CL_SALV_EVENTS_TABLE.
-Written the Logic to Register the Event Handler Method.</t>
  </si>
  <si>
    <t>19 Minutes, 4 Seconds</t>
  </si>
  <si>
    <t>2024-01-08T16:56:37</t>
  </si>
  <si>
    <t>https://www.youtube.com/watch?v=XK9tO4yDLwk</t>
  </si>
  <si>
    <t>88 - ABAP OOPS - ALV by CL_SALV_TABLE(Factory Method) - Double Click Part4</t>
  </si>
  <si>
    <t>-Written the Logic in the Event Handler Method to Fetch the Data from VBAP Table, Based Upon the Sales Document Number of the Selected Row.
-Called the Factory and Display Method of CL_SALV_TABLE Class to Display the ALV.</t>
  </si>
  <si>
    <t>15 Minutes, 39 Seconds</t>
  </si>
  <si>
    <t>2024-01-08T18:14:35</t>
  </si>
  <si>
    <t>https://www.youtube.com/watch?v=X9nrz7EvbIU</t>
  </si>
  <si>
    <t>89 - ABAP OOPS - ALV by CL_SALV_TABLE(Factory Method) - Double Click Part5</t>
  </si>
  <si>
    <t>-Understanding of the Output of the Double Click Program in the Debugging Mode.</t>
  </si>
  <si>
    <t>2024-01-08T19:06:01</t>
  </si>
  <si>
    <t>https://www.youtube.com/watch?v=jx_7jKibfhE</t>
  </si>
  <si>
    <t>90 - ABAP OOPS - ALV by CL_SALV_TABLE(Factory Method) - PF Status and User Command Part1</t>
  </si>
  <si>
    <t>-Understanding of Requirement.
-Displayed the Data from VBAK Table in ALV Table Output Using the Factory and Display Method of CL_SALV_TABLE Class.
-Created the GUI Status and Created a button in the Application Toolbar of that GUI Status.
-Use the Method SET_SCREEN_STATUS of CL_SALV_TABLE Class to Pass the GUI Status.</t>
  </si>
  <si>
    <t>22 Minutes, 0 Seconds</t>
  </si>
  <si>
    <t>2024-01-09T18:56:59</t>
  </si>
  <si>
    <t>https://www.youtube.com/watch?v=rG7IQ8kSWEk</t>
  </si>
  <si>
    <t>91 - ABAP OOPS - ALV by CL_SALV_TABLE(Factory Method) - PF Status and User Command Part2</t>
  </si>
  <si>
    <t>-Enable the Back button in the GUI Status.
-Understanding of Achieving User Command Through CL_SALV_TABLE Class.
-Called the Method GET_EVENT of CL_SALV_TABLE Class to Get the Object of CL_SALV_EVENTS_TABLE Class.
-Declared the Event Handler Method for ADDED_FUNCTION Event of CL_SALV_EVENTS_TABLE Class.
-Register the Event Handler Method.
-Verified the Calling of Event Handler Method in the Debugging Mode.</t>
  </si>
  <si>
    <t>17 Minutes, 10 Seconds</t>
  </si>
  <si>
    <t>2024-01-09T18:57:11</t>
  </si>
  <si>
    <t>https://www.youtube.com/watch?v=KqMwfAZg9aI</t>
  </si>
  <si>
    <t>92 - ABAP OOPS - ALV by CL_SALV_TABLE(Factory Method) -  PF Status and User Command Part3</t>
  </si>
  <si>
    <t>-Use of Function Module : GET_GLOBALS_FROM_SLVC_FULLSCR to Get the Values of Global Variables.
- Used the Above Mentioned Function Module to Get the Object of   CL_GUI_ALV_GRID Class.</t>
  </si>
  <si>
    <t>2024-01-10T17:51:28</t>
  </si>
  <si>
    <t>https://www.youtube.com/watch?v=J7gtTwd7YFc</t>
  </si>
  <si>
    <t>93 - ABAP OOPS - ALV by CL_SALV_TABLE(Factory Method) - PF Status and User Command Part4</t>
  </si>
  <si>
    <t>- Called the Method GET_SELECTED_ROWS of CL_GUI_ALV_GRID Class to Get the Index of the Selected Rows.
- Fetched the Data from VBAP Table Based Upon the Sales Order Number of Selected Row.
-Use the Factory and Display Method of CL_SALV_TABLE Class to Display the Output in ALV Table Format.</t>
  </si>
  <si>
    <t>17 Minutes, 4 Seconds</t>
  </si>
  <si>
    <t>2024-01-10T17:51:30</t>
  </si>
  <si>
    <t>https://www.youtube.com/watch?v=c85Njn1s1lQ</t>
  </si>
  <si>
    <t>94 - ABAP OOPS - ALV by CL_SALV_TABLE(Factory Method) - PF Status and User Command Part5</t>
  </si>
  <si>
    <t>-Understanding of Output in the Debugging Mode.
-Summary of the Important Points Related to PF Status and User Command in ALV Table Output Using CL_SALV_TABLE Class.</t>
  </si>
  <si>
    <t>2024-01-10T17:51:34</t>
  </si>
  <si>
    <t>https://www.youtube.com/watch?v=trCtD30rgzo</t>
  </si>
  <si>
    <t>95 - ABAP OOPS - Persistence Class - Generation Part1</t>
  </si>
  <si>
    <t>-Explanation of Persistence Class.
-Creation of Persistence Class through SE24.
-Passed the name of Database Table by Clicking on Persistence Representant.</t>
  </si>
  <si>
    <t>2023-07-31T18:24:24</t>
  </si>
  <si>
    <t>https://www.youtube.com/watch?v=Xx1myX_wHO8</t>
  </si>
  <si>
    <t>96 - ABAP OOPS - Persistence Class - Generation Part2</t>
  </si>
  <si>
    <t>-Explanation of Getter and Setter Methods.
-Explanation of CA( Actor Class) and CB( Base Class).</t>
  </si>
  <si>
    <t>2023-07-31T18:29:47</t>
  </si>
  <si>
    <t>https://www.youtube.com/watch?v=CeEzFesML1c</t>
  </si>
  <si>
    <t>97 - ABAP OOPS - Persistence Class - Creation of Program</t>
  </si>
  <si>
    <t>-Creation of Program Which Will be Used to Perform Database Operations With the Help of Persistence Class.
- Took the 8 Parameters in the Program - 5 are Input Fields Related to Order Header Table and 3 are Radio Buttons for Insert, Update and Delete Operations.</t>
  </si>
  <si>
    <t>2024-01-12T17:26:24</t>
  </si>
  <si>
    <t>https://www.youtube.com/watch?v=H_vwfz6R8MQ</t>
  </si>
  <si>
    <t>98 - ABAP OOPS - Persistence Class - Database Operations - INSERT Part1</t>
  </si>
  <si>
    <t>-Use the Method CREATE_PERSISTENT of Agent Class(CA) to Create a New Object With Key.
-Use the Setter Methods of CL Class to Set the Values of Non-Key Columns.</t>
  </si>
  <si>
    <t>18 Minutes, 41 Seconds</t>
  </si>
  <si>
    <t>2024-01-12T18:54:59</t>
  </si>
  <si>
    <t>https://www.youtube.com/watch?v=aMr5vLAqFkA</t>
  </si>
  <si>
    <t>99 - ABAP OOPS - Persistence Class - Significance of Attribute AGENT of Agent Class</t>
  </si>
  <si>
    <t>-Significance of Static Attribute AGENT of Agent Class.
-Explanation of Object Creation of Agent Class.</t>
  </si>
  <si>
    <t>13 Minutes, 37 Seconds</t>
  </si>
  <si>
    <t>2024-01-16T11:44:51</t>
  </si>
  <si>
    <t>https://www.youtube.com/watch?v=iwFpnOOwH4k</t>
  </si>
  <si>
    <t>100 - ABAP OOPS - Persistence Class - Database Operations - INSERT Part2</t>
  </si>
  <si>
    <t>-Written the Logic to Access the Static Attribute AGENT.
-Understanding of Object Creation of Agent Class in the Debugging Mode.
-Understanding of Calling of Methods of Agent Class and CL Class in the Debugging Mode.</t>
  </si>
  <si>
    <t>2024-01-16T11:51:17</t>
  </si>
  <si>
    <t>https://www.youtube.com/watch?v=kjhWMZ5rvig</t>
  </si>
  <si>
    <t>101 - ABAP OOPS - Persistence Class - Database Operations - INSERT Part3</t>
  </si>
  <si>
    <t>-Written the COMMIT WORK to Reflect the Data into Database Tables.
-Verifying the Data into Database Tables.
-Validating the Input Through AT SELECTION-SCREEN Event for INSERT Database Operation.
-Written the Select Query to Validate the Input.</t>
  </si>
  <si>
    <t>19 Minutes, 26 Seconds</t>
  </si>
  <si>
    <t>2024-01-16T12:13:26</t>
  </si>
  <si>
    <t>https://www.youtube.com/watch?v=wz0dNfW-PxM</t>
  </si>
  <si>
    <t>102 - ABAP OOPS - Persistence Class - Database Operations - INSERT Part4</t>
  </si>
  <si>
    <t>-Call the GET_PERSISTENT Method of Agent Class to Validate the Input as a Part of INSERT Database Operation.</t>
  </si>
  <si>
    <t>12 Minutes, 10 Seconds</t>
  </si>
  <si>
    <t>2024-01-16T17:25:03</t>
  </si>
  <si>
    <t>https://www.youtube.com/watch?v=uLysPcxvunk</t>
  </si>
  <si>
    <t>103 - ABAP OOPS - Persistence Class - Database Operations - INSERT Part5</t>
  </si>
  <si>
    <t>-Understanding  the Result of INSERT Operation in the Debugging Mode.</t>
  </si>
  <si>
    <t>14 Minutes, 35 Seconds</t>
  </si>
  <si>
    <t>2024-01-16T17:25:06</t>
  </si>
  <si>
    <t>https://www.youtube.com/watch?v=BgNVTR0Zk9M</t>
  </si>
  <si>
    <t>104 - ABAP OOPS - Persistence Class - Database Operations - DELETE Part1</t>
  </si>
  <si>
    <t>-Written the Logic to Validate the Input as a Part of Delete Database Operation.
-Understanding of Validating the Input in the Debugging Mode.</t>
  </si>
  <si>
    <t>16 Minutes, 31 Seconds</t>
  </si>
  <si>
    <t>2024-01-17T17:40:28</t>
  </si>
  <si>
    <t>https://www.youtube.com/watch?v=8pXtGyDMJmI</t>
  </si>
  <si>
    <t>105 - ABAP OOPS - Persistence Class - Database Operations - DELETE Part2</t>
  </si>
  <si>
    <t>-Called the Method DELETE_PERSISTENT of Agent Class to Delete the Record From the Database Table.
-Understanding of Deleting the Record from Database Table in the Debugging Mode.</t>
  </si>
  <si>
    <t>2024-01-17T17:40:33</t>
  </si>
  <si>
    <t>https://www.youtube.com/watch?v=Vqjphd-z4Ng</t>
  </si>
  <si>
    <t>106 - ABAP OOPS - Persistence Class - Database Operations - UPDATE Part1</t>
  </si>
  <si>
    <t>-Called the Method GET_PERSISTENT of Agent Class to Validate the Input as a Part of Update Database Operation.
-Called the Getter Methods of CL Class to get the Values of Non-key Fields for a Particular Order Number.</t>
  </si>
  <si>
    <t>18 Minutes, 6 Seconds</t>
  </si>
  <si>
    <t>2024-01-18T15:12:23</t>
  </si>
  <si>
    <t>https://www.youtube.com/watch?v=SfDVdWUepk0</t>
  </si>
  <si>
    <t>107 - ABAP OOPS - Persistence Class - Database Operations - UPDATE Part2</t>
  </si>
  <si>
    <t>-Written the Logic in AT SELECTION SCREEN-OUTPUT Event to Pass the Values of a Particular Order to the Screen Fields.
-Understanding of Binding the Values with Screen Fields in Debugging Mode.</t>
  </si>
  <si>
    <t>10 Minutes, 45 Seconds</t>
  </si>
  <si>
    <t>2024-01-18T15:12:37</t>
  </si>
  <si>
    <t>https://www.youtube.com/watch?v=OqS5t-Tjms0</t>
  </si>
  <si>
    <t>108 - ABAP OOPS - Persistence Class - Database Operations - UPDATE Part3</t>
  </si>
  <si>
    <t>Written the Logic in START-OF-SELECTION Event to Update the Non-Key Fields.
-Call the GET_PERSISTENT Method of Agent Class.
-Called the Setter Methods of CL Class to Update the Values of Non-Key Fields.
-Understanding of Updating the Values in the Debugging Mode.</t>
  </si>
  <si>
    <t>15 Minutes, 3 Seconds</t>
  </si>
  <si>
    <t>2024-01-18T17:54:38</t>
  </si>
  <si>
    <t>https://www.youtube.com/watch?v=aROcuTzdFGQ</t>
  </si>
  <si>
    <t>109 - ABAP OOPS - Exception Class - Introduction</t>
  </si>
  <si>
    <t>-Introduction to Exception Class.
-Introduction to CX_ROOT , CX_STATIC_CHECK, CX_DYNAMIC_CHECK and CX_NO_CHECK.
-Discuss the Various Ways to Create a Exception Class.</t>
  </si>
  <si>
    <t>2024-01-25T17:49:40</t>
  </si>
  <si>
    <t>https://www.youtube.com/watch?v=lWTSIFWfJ5s</t>
  </si>
  <si>
    <t>110 - ABAP OOPS - Exception Class - Creation Without Messages of Message Class</t>
  </si>
  <si>
    <t>-Demo on Creation of Exception Class Without Message Class.
-Understanding of Exception Id and Exception Text.
-Understanding of Constant Attributes for a Particular Exception Id.</t>
  </si>
  <si>
    <t>2024-01-29T12:30:43</t>
  </si>
  <si>
    <t>https://www.youtube.com/watch?v=49uQbpENElk</t>
  </si>
  <si>
    <t>111 - ABAP OOPS - Exception Class - Use in Program Part1</t>
  </si>
  <si>
    <t>-Created a Program to Use the Exception Class.
-Demo on Raising the Exception in the TRY Block.
-Understanding of Compilation Check for Our Exception Class.</t>
  </si>
  <si>
    <t>18 Minutes, 51 Seconds</t>
  </si>
  <si>
    <t>2024-01-29T17:15:26</t>
  </si>
  <si>
    <t>https://www.youtube.com/watch?v=xojUqdQHvWg</t>
  </si>
  <si>
    <t>112 - ABAP OOPS - Exception Class - Use in Program Part2</t>
  </si>
  <si>
    <t>-Demo on Handling the Exception.</t>
  </si>
  <si>
    <t>10 Minutes, 17 Seconds</t>
  </si>
  <si>
    <t>2024-01-29T17:55:58</t>
  </si>
  <si>
    <t>https://www.youtube.com/watch?v=BOpCrVdiUcs</t>
  </si>
  <si>
    <t>113 - ABAP OOPS - Exception Class - Use in Program Part3</t>
  </si>
  <si>
    <t>-Call the Method GET_TEXT of Exception Class to Get the Message Text.
-Written the Logic to Display the Message.
-Understanding of Displaying the Message in the Debugging Mode.</t>
  </si>
  <si>
    <t>2024-01-29T18:14:29</t>
  </si>
  <si>
    <t>https://www.youtube.com/watch?v=WvwtVj9aJ7Y</t>
  </si>
  <si>
    <t>114  - ABAP OOPS - Exception Class - Use in Program Part4</t>
  </si>
  <si>
    <t>-Written the Logic to Raise and Handle the Another Exception.
-Written the Logic in the START-OF-SELECTION Event to Display the Result.
-Understanding of Result in the Debugging Mode.</t>
  </si>
  <si>
    <t>2024-01-29T18:42:20</t>
  </si>
  <si>
    <t>https://www.youtube.com/watch?v=meRaVqxUOts</t>
  </si>
  <si>
    <t>115 - ABAP OOPS - Exception Class - Use in Program Part5</t>
  </si>
  <si>
    <t>-Demo on Passing the Values to a Message Text of Exception Class.
-Understanding of Result in the Debugging Mode.</t>
  </si>
  <si>
    <t>2024-01-29T19:09:30</t>
  </si>
  <si>
    <t>https://www.youtube.com/watch?v=dHmcG7pFb4k</t>
  </si>
  <si>
    <t>116 - ABAP OOPS - Exception Class - Creation With Messages of Message Class</t>
  </si>
  <si>
    <t>-Demo on Creation of a Exception Class With Messages of Message Class.</t>
  </si>
  <si>
    <t>2024-01-30T18:02:50</t>
  </si>
  <si>
    <t>https://www.youtube.com/watch?v=teQhZHa1-3I</t>
  </si>
  <si>
    <t>117 - ABAP OOPS  - Exception Class - Use in Program Part6</t>
  </si>
  <si>
    <t>-Understanding the Difference in the Attributes of Exception Class Without Messages of Message Class and Exception Class With Messages of Message Class.
-Demo on the Use of Exception Class With Messages of Message Class in the Program.</t>
  </si>
  <si>
    <t>2024-01-30T19:05:32</t>
  </si>
  <si>
    <t>https://www.youtube.com/watch?v=opWczoic7d8</t>
  </si>
  <si>
    <t>118 - ABAP OOPS - Exception Class - Practical Difference of CX_STATIC_CHECK and CX_DYNAMIC_CHECK</t>
  </si>
  <si>
    <t>-Demo on Understanding the Difference between CX_STATIC_CHECK and CX_DYNAMIC_CHECK.</t>
  </si>
  <si>
    <t>2024-01-30T19:27:45</t>
  </si>
  <si>
    <t>https://www.youtube.com/watch?v=Te5vJSjsr4g</t>
  </si>
  <si>
    <t>119 -  ABAP OOPS - Narrow Casting and Wide Casting - Introduction</t>
  </si>
  <si>
    <t>-Explanation of Narrow Casting and Wide Casting.</t>
  </si>
  <si>
    <t>13 Minutes, 38 Seconds</t>
  </si>
  <si>
    <t>2024-06-10T19:14:32</t>
  </si>
  <si>
    <t>https://www.youtube.com/watch?v=_ziVDY8zZTI</t>
  </si>
  <si>
    <t>1 - File Handling - Introduction</t>
  </si>
  <si>
    <t>1) Meaning of File and File Handling.
2) Introduction to File Handling on Presentation Server.
3) Introduction to File Handling on Application Server.</t>
  </si>
  <si>
    <t>10 Minutes, 38 Seconds</t>
  </si>
  <si>
    <t>2022-11-13T13:56:02</t>
  </si>
  <si>
    <t>https://www.youtube.com/watch?v=5FjlVxIW1W0</t>
  </si>
  <si>
    <t>2 - File Handling - Reading Data From a File on Presentation Server Part1</t>
  </si>
  <si>
    <t>1) Preparing a file on Presentation Server.
2) Use of F4_FILENAME to get the full path(name) of the file.</t>
  </si>
  <si>
    <t>11 Minutes, 57 Seconds</t>
  </si>
  <si>
    <t>2022-11-14T14:31:22</t>
  </si>
  <si>
    <t>https://www.youtube.com/watch?v=HhGg-RVC-8M</t>
  </si>
  <si>
    <t>3 - File Handling - Reading Data From a File on Presentation Server Part2</t>
  </si>
  <si>
    <t>1) Use of GUI_UPLOAD to read the data from a file on presentation server.</t>
  </si>
  <si>
    <t>2022-11-14T14:32:23</t>
  </si>
  <si>
    <t>https://www.youtube.com/watch?v=aKOHZj7FiSY</t>
  </si>
  <si>
    <t>4 - File Handling - Writing Data to a File on Presentation Server</t>
  </si>
  <si>
    <t>1) Use of GUI_DOWNLOAD to write data to a file on Presentation Server.</t>
  </si>
  <si>
    <t>13 Minutes, 48 Seconds</t>
  </si>
  <si>
    <t>2022-11-15T14:36:42</t>
  </si>
  <si>
    <t>https://www.youtube.com/watch?v=SrV3MiimR_E</t>
  </si>
  <si>
    <t>5 - File Handling - Writing Data to a File on Application Server Part1</t>
  </si>
  <si>
    <t>1) Detailed Description of AL11 transaction code.</t>
  </si>
  <si>
    <t>2022-11-15T14:37:37</t>
  </si>
  <si>
    <t>https://www.youtube.com/watch?v=6TadDrefplo</t>
  </si>
  <si>
    <t>6 - File Handling - Writing Data to a File on Application Server Part2</t>
  </si>
  <si>
    <t>1) Use of OPEN DATASET, TRANSFER and CLOSE DATASET statements.</t>
  </si>
  <si>
    <t>15 Minutes, 54 Seconds</t>
  </si>
  <si>
    <t>2022-11-16T13:12:17</t>
  </si>
  <si>
    <t>https://www.youtube.com/watch?v=mUyw8OpG3vw</t>
  </si>
  <si>
    <t>7 - File Handling - Reading Data From a File on Application Server Part1</t>
  </si>
  <si>
    <t>1) Use of READ DATASET to read data from a file on Application Server.</t>
  </si>
  <si>
    <t>2022-11-16T13:12:55</t>
  </si>
  <si>
    <t>https://www.youtube.com/watch?v=o4zr5pRKJDk</t>
  </si>
  <si>
    <t>8 - File Handling - Reading Data From a File on Application Server Part2</t>
  </si>
  <si>
    <t>1 ) Understanding the flow to read the records using READ DATASET in debugging mode.</t>
  </si>
  <si>
    <t>10 Minutes, 36 Seconds</t>
  </si>
  <si>
    <t>2022-11-17T12:06:36</t>
  </si>
  <si>
    <t>https://www.youtube.com/watch?v=D0jgll8NsvM</t>
  </si>
  <si>
    <t>9 - File Handling - Archiving</t>
  </si>
  <si>
    <t>1) Concept of Archiving.
2) Deleting a file using DELETE DATASET statement.</t>
  </si>
  <si>
    <t>2022-11-17T12:08:10</t>
  </si>
  <si>
    <t>https://www.youtube.com/watch?v=ZK-dZNNDxo8</t>
  </si>
  <si>
    <t>1 - Data Migration Techniques - Overview</t>
  </si>
  <si>
    <t>1) Introduction to Data Migration.
2) Meaning of Legacy System.
3) Steps of Data Migration.
4) Data Migration Techniques.</t>
  </si>
  <si>
    <t>2022-06-25T05:36:36</t>
  </si>
  <si>
    <t>https://www.youtube.com/watch?v=0clj5xb9ENc</t>
  </si>
  <si>
    <t>2 - Data Migration Techniques - BDC - Recording Part1</t>
  </si>
  <si>
    <t>1) Introduction to BDC.
2) BDC Recording Using SHDB.
3) Precautions during Recording.</t>
  </si>
  <si>
    <t>14 Minutes, 56 Seconds</t>
  </si>
  <si>
    <t>2022-06-27T06:07:37</t>
  </si>
  <si>
    <t>https://www.youtube.com/watch?v=VtpRTx1fao8</t>
  </si>
  <si>
    <t>3 - Data Migration Techniques - BDC - Recording Part2</t>
  </si>
  <si>
    <t>1) Transferring the Recording to the Program.
2) Understanding the Code of the Recording.</t>
  </si>
  <si>
    <t>2022-06-27T06:08:06</t>
  </si>
  <si>
    <t>https://www.youtube.com/watch?v=wHjwQ-Syc_c</t>
  </si>
  <si>
    <t>4 - Data Migration Techniques - BDC - File Upload Part1</t>
  </si>
  <si>
    <t>1) Conversion of Legacy Data in to Appropriate Format.
2) Creating a Parameter in the Program for File Input.</t>
  </si>
  <si>
    <t>2022-06-28T00:57:00</t>
  </si>
  <si>
    <t>https://www.youtube.com/watch?v=GFvxpvmJW3o</t>
  </si>
  <si>
    <t>5 - Data Migration Techniques - BDC - File Upload Part2</t>
  </si>
  <si>
    <t>1) Use of F4_FILENAME Function module to get the full path of the file.
2) Introduction to GUI_UPLOAD.</t>
  </si>
  <si>
    <t>9 Minutes, 24 Seconds</t>
  </si>
  <si>
    <t>2022-06-28T01:01:11</t>
  </si>
  <si>
    <t>https://www.youtube.com/watch?v=vD1JgJ23Wqs</t>
  </si>
  <si>
    <t>6 - Data Migration Techniques - BDC - File Upload Part3</t>
  </si>
  <si>
    <t>1) Use of GUI_UPLOAD to read the data from the file.
2) Type Casting to resolve the type conflict error.</t>
  </si>
  <si>
    <t>13 Minutes, 33 Seconds</t>
  </si>
  <si>
    <t>2022-06-29T00:50:29</t>
  </si>
  <si>
    <t>https://www.youtube.com/watch?v=cXuwQSb-oak</t>
  </si>
  <si>
    <t>7 - Data Migration Techniques - BDC - Recording Code Changes</t>
  </si>
  <si>
    <t>1) Calling the Recording Inside the Loop.
2) Use the Without Header Line Concept for BDCDATA.</t>
  </si>
  <si>
    <t>2022-06-30T02:48:24</t>
  </si>
  <si>
    <t>https://www.youtube.com/watch?v=yCY6UeM9fSk</t>
  </si>
  <si>
    <t>8 - Data Migration Techniques - BDC - Call Transaction Method Part1</t>
  </si>
  <si>
    <t>1) Various Methods of BDC.
2) Practical of Call Transaction Method.</t>
  </si>
  <si>
    <t>2022-07-01T00:52:37</t>
  </si>
  <si>
    <t>https://www.youtube.com/watch?v=na2xmzRoC_A</t>
  </si>
  <si>
    <t>9 - Data Migration Techniques - BDC - Call Transaction Method Part2</t>
  </si>
  <si>
    <t>1) Various Processing Modes of Call Transaction Method.
2)  Various Update Modes of Call Transaction Method.</t>
  </si>
  <si>
    <t>2022-07-02T00:37:07</t>
  </si>
  <si>
    <t>https://www.youtube.com/watch?v=hWl03xLPHCc</t>
  </si>
  <si>
    <t>10 - Data Migration Techniques - BDC - Call Transaction Method Part3</t>
  </si>
  <si>
    <t>1)Concept of  Messtab Internal table and Using in Call Transaction Method.
2) Concept to Refresh the BDCDATA Internal table.</t>
  </si>
  <si>
    <t>2022-07-03T02:12:09</t>
  </si>
  <si>
    <t>https://www.youtube.com/watch?v=iwgtbnyXcYY</t>
  </si>
  <si>
    <t>11 - Data Migration Techniques - BDC - Call Transaction Method Part4</t>
  </si>
  <si>
    <t>1) Logic to Display the Log.
2) Processing the records in All Screen Mode(A).</t>
  </si>
  <si>
    <t>16 Minutes, 11 Seconds</t>
  </si>
  <si>
    <t>2022-07-04T01:09:14</t>
  </si>
  <si>
    <t>https://www.youtube.com/watch?v=qRAO8i4pkLs</t>
  </si>
  <si>
    <t>12 - Data Migration Techniques - BDC - Call Transaction Method Part5</t>
  </si>
  <si>
    <t>1) Verifying the data in MARA and MAKT tables.
2) Processing the records in No Screen(N) and Error(E) mode.</t>
  </si>
  <si>
    <t>10 Minutes, 1 Seconds</t>
  </si>
  <si>
    <t>2022-07-05T01:03:58</t>
  </si>
  <si>
    <t>https://www.youtube.com/watch?v=FoUUhFD17lg</t>
  </si>
  <si>
    <t>13 - Data Migration Techniques - BDC - Session Method Part1</t>
  </si>
  <si>
    <t>1) Use of Function Modules - BDC_OPEN_GROUP, BDC_INSERT, BDC_CLOSE_GROUP in Session Method.</t>
  </si>
  <si>
    <t>12 Minutes, 53 Seconds</t>
  </si>
  <si>
    <t>2022-07-05T23:59:36</t>
  </si>
  <si>
    <t>https://www.youtube.com/watch?v=9Up7qiFig2E</t>
  </si>
  <si>
    <t>14 - Data Migration Techniques - BDC - Session Method Part2</t>
  </si>
  <si>
    <t>1) Understanding the BDC Session Method Program in Debugging Mode.
2) Processing the Session through transaction code SM35 in Foreground Mode.
3) Checking the Log of the session.</t>
  </si>
  <si>
    <t>2022-07-07T01:25:54</t>
  </si>
  <si>
    <t>https://www.youtube.com/watch?v=jMQJOTZ5AIc</t>
  </si>
  <si>
    <t>15 - Data Migration Techniques - BDC - Session Method Part3</t>
  </si>
  <si>
    <t>1) Processing the Session in Background Mode through SM35.
2) Significance of KEEP Parameter.</t>
  </si>
  <si>
    <t>9 Minutes, 52 Seconds</t>
  </si>
  <si>
    <t>2022-07-08T00:44:43</t>
  </si>
  <si>
    <t>https://www.youtube.com/watch?v=AJAAQLLgyNA</t>
  </si>
  <si>
    <t>16 - Data Migration Techniques - BDC - Session Method Part4</t>
  </si>
  <si>
    <t>1) Significance of HOLDDATE Parameter.
2) Summary of Session Method.</t>
  </si>
  <si>
    <t>2022-07-09T00:42:51</t>
  </si>
  <si>
    <t>https://www.youtube.com/watch?v=Tm9zrnMjDJs</t>
  </si>
  <si>
    <t>17 - Data Migration Techniques - BDC - Comparison of Call Transaction Method and Session Method</t>
  </si>
  <si>
    <t>1) Comparison of Call Transaction Method and Session Method of BDC.</t>
  </si>
  <si>
    <t>10 Minutes, 56 Seconds</t>
  </si>
  <si>
    <t>2022-07-10T02:04:53</t>
  </si>
  <si>
    <t>https://www.youtube.com/watch?v=vZT3bpdCRM4</t>
  </si>
  <si>
    <t>18 - Data Migration Techniques - LSMW - Introduction</t>
  </si>
  <si>
    <t>1) Overview of LSMW.
2) Difference between BDC and LSMW.
3) Concept of Project, Subproject and Object in LSMW.</t>
  </si>
  <si>
    <t>15 Minutes, 10 Seconds</t>
  </si>
  <si>
    <t>2022-07-11T01:32:35</t>
  </si>
  <si>
    <t>https://www.youtube.com/watch?v=y6DtDM82i78</t>
  </si>
  <si>
    <t>19 - Data Migration Techniques - LSMW - Batch Input Recording Method Part1</t>
  </si>
  <si>
    <t>1) Creation of Project, Subproject and Object.
2) Steps covered - Define Object Attributes , Define Source Structures.</t>
  </si>
  <si>
    <t>2022-07-12T01:38:43</t>
  </si>
  <si>
    <t>https://www.youtube.com/watch?v=H5D18g2AZpo</t>
  </si>
  <si>
    <t>20 - Data Migration Techniques - LSMW - Batch Input Recording Method Part2</t>
  </si>
  <si>
    <t>1) Steps Covered - Define Source Fields , Define Structure Relations, Define Field Mapping and Conversion Rules.</t>
  </si>
  <si>
    <t>15 Minutes, 33 Seconds</t>
  </si>
  <si>
    <t>2022-07-13T01:05:19</t>
  </si>
  <si>
    <t>https://www.youtube.com/watch?v=Fd6ZyrVQ4Dk</t>
  </si>
  <si>
    <t>21 - Data Migration Techniques - LSMW - Batch Input Recording Method Part3</t>
  </si>
  <si>
    <t>1) Steps Covered - Specify Files, Assign Files, Read Data, Display Read Data, Convert Data, Display Convert Data.</t>
  </si>
  <si>
    <t>2022-07-14T02:22:12</t>
  </si>
  <si>
    <t>https://www.youtube.com/watch?v=jDD0mrTuGhQ</t>
  </si>
  <si>
    <t>22 - Data Migration Techniques - LSMW - Batch Input Recording Method Part4</t>
  </si>
  <si>
    <t>1) Checking the Read and Conv files in Application Server( DIR_HOME directory)
2) Steps Covered : Create Batch Input Session, Run Batch Input Session.</t>
  </si>
  <si>
    <t>2022-07-15T01:41:32</t>
  </si>
  <si>
    <t>https://www.youtube.com/watch?v=jrpT-e9_naI</t>
  </si>
  <si>
    <t>23 - Data Migration Techniques - BAPI Part1</t>
  </si>
  <si>
    <t>1) Introduction to BAPI.
2) Advantages of BAPI over BDC.</t>
  </si>
  <si>
    <t>2022-07-16T02:01:11</t>
  </si>
  <si>
    <t>https://www.youtube.com/watch?v=mPRbTlC92uU</t>
  </si>
  <si>
    <t>24 - Data Migration Techniques - BAPI Part2</t>
  </si>
  <si>
    <t>1) Getting the File name Using F4_FILENAME.
2) Reading the data in the File Using GUI_UPLOAD.
3) Understanding the Various Parameters of BAPI_MATERIAL_SAVEDATA.</t>
  </si>
  <si>
    <t>15 Minutes, 7 Seconds</t>
  </si>
  <si>
    <t>2022-07-17T02:19:41</t>
  </si>
  <si>
    <t>https://www.youtube.com/watch?v=s1maFIwyAPk</t>
  </si>
  <si>
    <t>25 - Data Migration Techniques - BAPI Part3</t>
  </si>
  <si>
    <t>1) Passing the HEADDATA and CLIENTDATA values  to BAPI_MATERIAL_SAVEDATA.</t>
  </si>
  <si>
    <t>2022-07-18T03:16:14</t>
  </si>
  <si>
    <t>https://www.youtube.com/watch?v=BFArFyjSGQA</t>
  </si>
  <si>
    <t>26 - Data Migration Techniques - BAPI Part4</t>
  </si>
  <si>
    <t>1) Passing the MATERIALDESCRIPTION values to BAPI_MATERIAL_SAVEDATA.
2) Getting the Result from the BAPI BAPI_MATERIAL_SAVEDATA Using RETURN Parameter.
3) Logic to display the result.
4 ) Clear the Various Workareas and Internal tables passed to the BAPI.</t>
  </si>
  <si>
    <t>11 Minutes, 0 Seconds</t>
  </si>
  <si>
    <t>2022-07-19T02:49:56</t>
  </si>
  <si>
    <t>https://www.youtube.com/watch?v=hhOA43xL-nw</t>
  </si>
  <si>
    <t>27 - Data Migration Techniques - BAPI Part5</t>
  </si>
  <si>
    <t>1) Understanding the flow of the BAPI Program in Debugging Mode.
2) Creating the the Materials Using BAPI_MATERIAL_SAVEDATA.</t>
  </si>
  <si>
    <t>7 Minutes, 41 Seconds</t>
  </si>
  <si>
    <t>2022-07-20T01:44:20</t>
  </si>
  <si>
    <t>https://www.youtube.com/watch?v=_2h1mUovg_Q</t>
  </si>
  <si>
    <t>28 - Data Migration Techniques - BAPI - BAPI Extension Part1</t>
  </si>
  <si>
    <t>-Understanding the requirement which will be achieved by adding custom fields to standard BAPI.
-Understanding the BAPI parameters - EXTENSIONIN/EXTENSIONINX which will be used to pass the value of custom fields.</t>
  </si>
  <si>
    <t>9 Minutes, 15 Seconds</t>
  </si>
  <si>
    <t>2023-01-26T13:03:53</t>
  </si>
  <si>
    <t>https://www.youtube.com/watch?v=5j08IM78PJQ</t>
  </si>
  <si>
    <t>29 - Data Migration Techniques - BAPI - BAPI Extension Part2</t>
  </si>
  <si>
    <t>-Identifying the extension structures(BAPI_TE_MARA, BAPI_TE_MARAX) in the BAPI which corresponds to standard table(MARA).
-Creation of domain and data elements for custom fields.</t>
  </si>
  <si>
    <t>2023-01-26T18:06:08</t>
  </si>
  <si>
    <t>https://www.youtube.com/watch?v=dpaaIuLhXMI</t>
  </si>
  <si>
    <t>30 - Data Migration Techniques - BAPI - BAPI Extension Part3</t>
  </si>
  <si>
    <t>-Adding the custom fields to BAPI_TE_MARA and BAPI_TE_MARX using append structure.
-Adding the custom fields to MARA table using append structure.</t>
  </si>
  <si>
    <t>14 Minutes, 44 Seconds</t>
  </si>
  <si>
    <t>2023-01-26T19:08:35</t>
  </si>
  <si>
    <t>https://www.youtube.com/watch?v=p7x0Vnf1sPM</t>
  </si>
  <si>
    <t>31 - Data Migration Techniques - BAPI - BAPI Extension Part4</t>
  </si>
  <si>
    <t>-Adding the additional fields to the legacy structure.
-Passing the values of custom fields to the workarea having type BAPI_TE_MARA.
-Passing the values of custom fields as 'X' to the workarea having type BAPI_TE_MARAX.
-Uncommented the parameters EXTENSIONIN/EXTENSIONINX.</t>
  </si>
  <si>
    <t>2023-01-27T12:59:06</t>
  </si>
  <si>
    <t>https://www.youtube.com/watch?v=yNvfjuQT8dQ</t>
  </si>
  <si>
    <t>32 - Data Migration Techniques - BAPI - BAPI Extension Part5</t>
  </si>
  <si>
    <t>-Passing the values of Custom fields to the BAPI Parameters EXTENSIONIN/EXTENSIONINX.</t>
  </si>
  <si>
    <t>2023-01-27T19:07:04</t>
  </si>
  <si>
    <t>https://www.youtube.com/watch?v=rjbvCzMn7Is</t>
  </si>
  <si>
    <t>33 - Data Migration Techniques - BAPI - BAPI Extension Part6</t>
  </si>
  <si>
    <t>-Understanding the flow of the program in the debugging mode.</t>
  </si>
  <si>
    <t>2023-01-27T19:24:10</t>
  </si>
  <si>
    <t>https://www.youtube.com/watch?v=EShlTp_hl5c</t>
  </si>
  <si>
    <t>34 - Data Migration Techniques - BAPI - BAPI Extension Part7</t>
  </si>
  <si>
    <t>-Verifying the values of custom fields in MARA table.
-Summary.</t>
  </si>
  <si>
    <t>8 Minutes, 29 Seconds</t>
  </si>
  <si>
    <t>2023-01-27T19:36:46</t>
  </si>
  <si>
    <t>https://www.youtube.com/watch?v=ON7NmDKT-uw</t>
  </si>
  <si>
    <t>35 - BAPI - BAPI Extension - Configuration of Material Master Custom Fields Using SPRO.</t>
  </si>
  <si>
    <t>-Demo on Configuring the Material Master Custom Fields Through SPRO Transaction Code.
Link :
https://answers.sap.com/questions/4518516/update-custom-fields-in-mara-bapimaterialsavedata.html</t>
  </si>
  <si>
    <t>10 Minutes, 23 Seconds</t>
  </si>
  <si>
    <t>2024-08-28T15:59:15</t>
  </si>
  <si>
    <t>https://www.youtube.com/watch?v=PYh7SIyA6T0</t>
  </si>
  <si>
    <t>1 - Enhancements &amp; Modifications - Introduction</t>
  </si>
  <si>
    <t>1) Introduction to Enhancements &amp; Modifications.
2) Introduction to various types of Enhancements &amp; Modifications.</t>
  </si>
  <si>
    <t>5 Minutes, 34 Seconds</t>
  </si>
  <si>
    <t>2022-11-18T12:52:50</t>
  </si>
  <si>
    <t>https://www.youtube.com/watch?v=NFHM6ita9Xs</t>
  </si>
  <si>
    <t>2 - Enhancements &amp; Modifications - Implicit Enhancements Part1</t>
  </si>
  <si>
    <t>1) Difference between Implicit and Explicit Enhancements.
2) Finding implicit points and creating implementations at those points.</t>
  </si>
  <si>
    <t>2022-11-14T17:06:57</t>
  </si>
  <si>
    <t>https://www.youtube.com/watch?v=ChwtzV1sOkQ</t>
  </si>
  <si>
    <t>3 - Enhancements &amp; Modifications - Implicit Enhancements Part2</t>
  </si>
  <si>
    <t>1) Taking one Scenario.
2)  Creation of Implicit Implementation.</t>
  </si>
  <si>
    <t>12 Minutes, 4 Seconds</t>
  </si>
  <si>
    <t>2022-11-19T14:45:57</t>
  </si>
  <si>
    <t>https://www.youtube.com/watch?v=IuHbkPYro1A</t>
  </si>
  <si>
    <t>4 - Enhancements &amp; Modifications - Implicit Enhancements Part3</t>
  </si>
  <si>
    <t>1) Creation of Implicit Implementation.</t>
  </si>
  <si>
    <t>6 Minutes, 55 Seconds</t>
  </si>
  <si>
    <t>2022-11-19T14:46:15</t>
  </si>
  <si>
    <t>https://www.youtube.com/watch?v=bnDuF7Aj1hw</t>
  </si>
  <si>
    <t>5 - Enhancements &amp; Modifications - Explicit Enhancements Part1</t>
  </si>
  <si>
    <t>1) Difference between Implicit and Explicit Enhancements.
2) Taking one scenario.</t>
  </si>
  <si>
    <t>2022-11-20T13:25:36</t>
  </si>
  <si>
    <t>https://www.youtube.com/watch?v=sHeFxeeOR5Y</t>
  </si>
  <si>
    <t>6 - Enhancements &amp; Modifications - Explicit Enhancements Part2</t>
  </si>
  <si>
    <t>1) Implementation of Enhancement-Point.</t>
  </si>
  <si>
    <t>10 Minutes, 46 Seconds</t>
  </si>
  <si>
    <t>2022-11-20T13:25:56</t>
  </si>
  <si>
    <t>https://www.youtube.com/watch?v=KuZeB5ieX2Q</t>
  </si>
  <si>
    <t>7 - Enhancements &amp; Modifications - Explicit Enhancements Part3</t>
  </si>
  <si>
    <t>1) Taking a scenario.
2) Difference between Enhancement-Point and Enhancement-Section.</t>
  </si>
  <si>
    <t>2022-11-21T13:32:11</t>
  </si>
  <si>
    <t>https://www.youtube.com/watch?v=A7mNIK945Rg</t>
  </si>
  <si>
    <t>8 - Enhancements &amp; Modifications - Explicit Enhancements Part4</t>
  </si>
  <si>
    <t>1) Implementation of Enhancement-Section. 
2) Understanding of Enhancement Spot.</t>
  </si>
  <si>
    <t>2022-11-21T13:33:08</t>
  </si>
  <si>
    <t>https://www.youtube.com/watch?v=xlfY5AzFz0w</t>
  </si>
  <si>
    <t>9 - Enhancements &amp; Modifications - Explicit Enhancements Part5</t>
  </si>
  <si>
    <t>1) Creation of  Enhancement-Point.
2) Implementation of Enhancement-Point.</t>
  </si>
  <si>
    <t>8 Minutes, 50 Seconds</t>
  </si>
  <si>
    <t>2022-11-22T12:33:48</t>
  </si>
  <si>
    <t>https://www.youtube.com/watch?v=-S8pMdCI-8I</t>
  </si>
  <si>
    <t>10 - Enhancements &amp; Modifications - Explicit Enhancements Part6</t>
  </si>
  <si>
    <t>1) Creation of Enhancement-Section.
2) Implementation of Enhancement-Section.</t>
  </si>
  <si>
    <t>2022-11-22T12:34:24</t>
  </si>
  <si>
    <t>https://www.youtube.com/watch?v=oVlbJYYf_yk</t>
  </si>
  <si>
    <t>11 - Enhancements &amp; Modifications - Customer Exit - Function Module Exit Part1</t>
  </si>
  <si>
    <t>1) Introduction to Customer Exit and It's types.
2) Introduction to Function Module Exit.
3) Taking one requirement for Function Module Exit.</t>
  </si>
  <si>
    <t>2022-11-23T13:19:25</t>
  </si>
  <si>
    <t>https://www.youtube.com/watch?v=M3vq3AYFZLU</t>
  </si>
  <si>
    <t>12 - Enhancements &amp; Modifications - Customer Exit - Function Module Exit Part2</t>
  </si>
  <si>
    <t>1) Ways to find a Function Module Exit.</t>
  </si>
  <si>
    <t>16 Minutes, 41 Seconds</t>
  </si>
  <si>
    <t>2022-11-23T13:19:52</t>
  </si>
  <si>
    <t>https://www.youtube.com/watch?v=WYgOcrl7ErM</t>
  </si>
  <si>
    <t>13 - Enhancements &amp; Modifications - Customer Exit - Function Module Exit Part3</t>
  </si>
  <si>
    <t>1) Steps to Implement a Function Module Exit.</t>
  </si>
  <si>
    <t>2022-11-24T13:43:42</t>
  </si>
  <si>
    <t>https://www.youtube.com/watch?v=rWhtlf6-z4g</t>
  </si>
  <si>
    <t>14 - Enhancements &amp; Modifications - Customer Exit - Function Module Exit Part4</t>
  </si>
  <si>
    <t>1) Understanding the output in Debugging Mode.</t>
  </si>
  <si>
    <t>5 Minutes, 45 Seconds</t>
  </si>
  <si>
    <t>2022-11-24T13:44:08</t>
  </si>
  <si>
    <t>https://www.youtube.com/watch?v=2FBaWaro3yo</t>
  </si>
  <si>
    <t>15 - Enhancements &amp; Modifications - Customer Exit - Menu Exit Part1</t>
  </si>
  <si>
    <t>1) Overview of Menu Exit
2) Taking a Requirement
3) Ways to Find a Menu Exit</t>
  </si>
  <si>
    <t>16 Minutes, 25 Seconds</t>
  </si>
  <si>
    <t>2022-11-25T12:59:10</t>
  </si>
  <si>
    <t>https://www.youtube.com/watch?v=XIzjdMo8rsI</t>
  </si>
  <si>
    <t>16 - Enhancements &amp; Modifications - Customer Exit - Menu Exit Part2</t>
  </si>
  <si>
    <t>1) Steps to Implement a Menu Exit.</t>
  </si>
  <si>
    <t>14 Minutes, 20 Seconds</t>
  </si>
  <si>
    <t>2022-11-25T12:59:47</t>
  </si>
  <si>
    <t>https://www.youtube.com/watch?v=D4mjzWQwNEw</t>
  </si>
  <si>
    <t>17 - Enhancements &amp; Modifications - Customer Exit - Menu Exit Part3</t>
  </si>
  <si>
    <t>1) Checking the output in debugging mode.</t>
  </si>
  <si>
    <t>4 Minutes, 47 Seconds</t>
  </si>
  <si>
    <t>2022-11-26T13:05:19</t>
  </si>
  <si>
    <t>https://www.youtube.com/watch?v=SnkTUwKBrRc</t>
  </si>
  <si>
    <t>18 - Enhancements &amp; Modifications - Customer Exit - Screen Exit Part1</t>
  </si>
  <si>
    <t>1) Concept of Screen Exit.</t>
  </si>
  <si>
    <t>2022-11-26T13:05:50</t>
  </si>
  <si>
    <t>https://www.youtube.com/watch?v=VD5CbcEIS1E</t>
  </si>
  <si>
    <t>19 - Enhancements &amp; Modifications - Customer Exit - Screen Exit Part2</t>
  </si>
  <si>
    <t>1) Taking one requirement.
2) Ways to find a Screen Exit.</t>
  </si>
  <si>
    <t>2022-11-27T14:07:13</t>
  </si>
  <si>
    <t>https://www.youtube.com/watch?v=xoLkYtvBjGU</t>
  </si>
  <si>
    <t>20 - Enhancements &amp; Modifications - Customer Exit - Screen Exit Part3</t>
  </si>
  <si>
    <t>1) Steps to Implement a Screen Exit.</t>
  </si>
  <si>
    <t>10 Minutes, 27 Seconds</t>
  </si>
  <si>
    <t>2022-11-27T14:07:31</t>
  </si>
  <si>
    <t>https://www.youtube.com/watch?v=Il3OG-nby8c</t>
  </si>
  <si>
    <t>21 - Enhancements &amp; Modifications - Customer Exit - Important Points , Tables and Transaction Codes</t>
  </si>
  <si>
    <t>1)Important points, tables and transaction codes for Customer Exit.</t>
  </si>
  <si>
    <t>2022-11-28T14:02:37</t>
  </si>
  <si>
    <t>https://www.youtube.com/watch?v=82pZJKtZHf0</t>
  </si>
  <si>
    <t>22 - Enhancements &amp; Modifications - BADI - Introduction</t>
  </si>
  <si>
    <t>1) Introduction to BADI.
2) Types of BADI.</t>
  </si>
  <si>
    <t>2022-11-28T14:02:56</t>
  </si>
  <si>
    <t>https://www.youtube.com/watch?v=Q15izd7GQMw</t>
  </si>
  <si>
    <t>23 - Enhancements &amp; Modifications - BADI - Classic BADI Part1</t>
  </si>
  <si>
    <t>1) Taking a Requirement.
2) Ways to find a Classic BADI.</t>
  </si>
  <si>
    <t>2022-11-29T12:54:29</t>
  </si>
  <si>
    <t>https://www.youtube.com/watch?v=OYVlG6IJQe4</t>
  </si>
  <si>
    <t>24 - Enhancements &amp; Modifications - BADI - Classic BADI Part2</t>
  </si>
  <si>
    <t>1) Steps to Implement a Classic BADI.</t>
  </si>
  <si>
    <t>12 Minutes, 14 Seconds</t>
  </si>
  <si>
    <t>2022-11-29T12:55:49</t>
  </si>
  <si>
    <t>https://www.youtube.com/watch?v=indoqDg8Fjw</t>
  </si>
  <si>
    <t>25 - Enhancements &amp; Modifications - BADI - Classic BADI Part3</t>
  </si>
  <si>
    <t>1) Checking the output in Debugging Mode.
2) Significance of Multiple Use and SAP Internal checkbox in Classic BADI definition.</t>
  </si>
  <si>
    <t>8 Minutes, 25 Seconds</t>
  </si>
  <si>
    <t>2022-11-30T11:52:54</t>
  </si>
  <si>
    <t>https://www.youtube.com/watch?v=aQbLvby3ISc</t>
  </si>
  <si>
    <t>26 - Enhancements &amp; Modifications - BADI - New(Kernel) BADI Part1</t>
  </si>
  <si>
    <t>1) Difference between Classic BADI and New BADI.
2) Taking a requirement.</t>
  </si>
  <si>
    <t>8 Minutes, 13 Seconds</t>
  </si>
  <si>
    <t>2022-11-30T11:53:21</t>
  </si>
  <si>
    <t>https://www.youtube.com/watch?v=N4AM1id7P_w</t>
  </si>
  <si>
    <t>27 - Enhancements &amp; Modifications - BADI - New(Kernel) BADI Part2</t>
  </si>
  <si>
    <t>1) Ways to find a New BADI or Kernel BADI.</t>
  </si>
  <si>
    <t>2022-12-01T12:21:57</t>
  </si>
  <si>
    <t>https://www.youtube.com/watch?v=LtCLuFBbmT0</t>
  </si>
  <si>
    <t>28 - Enhancements &amp; Modifications - BADI - New(Kernel) BADI Part3</t>
  </si>
  <si>
    <t>1) Steps to Implement a New BADI or Kernel BADI.</t>
  </si>
  <si>
    <t>12 Minutes, 48 Seconds</t>
  </si>
  <si>
    <t>2022-12-01T12:22:15</t>
  </si>
  <si>
    <t>https://www.youtube.com/watch?v=OmoR3uFoRRk</t>
  </si>
  <si>
    <t>29 - Enhancements &amp; Modifications - BADI - New(Kernel) BADI Part4</t>
  </si>
  <si>
    <t>1) Writing the logic into class method.
2) Checking the output in the debugging mode.</t>
  </si>
  <si>
    <t>2022-12-02T12:17:54</t>
  </si>
  <si>
    <t>https://www.youtube.com/watch?v=tppohSJQJYA</t>
  </si>
  <si>
    <t>30 - Enhancements &amp; Modifications - BADI - Classic BADI and New BADI Comparison</t>
  </si>
  <si>
    <t>1) Comparison of Classic BADI and New BADI.</t>
  </si>
  <si>
    <t>3 Minutes, 59 Seconds</t>
  </si>
  <si>
    <t>2022-12-02T12:18:07</t>
  </si>
  <si>
    <t>https://www.youtube.com/watch?v=4eOqF_tUCvk</t>
  </si>
  <si>
    <t>31- Enhancements &amp; Modifications - Customized New BADI - Definition</t>
  </si>
  <si>
    <t>-Creation of New BADI Definition( Enhancement Spot , BADI Definition, Interface ).</t>
  </si>
  <si>
    <t>15 Minutes, 9 Seconds</t>
  </si>
  <si>
    <t>2023-07-24T19:32:43</t>
  </si>
  <si>
    <t>https://www.youtube.com/watch?v=0f3775lDLPg</t>
  </si>
  <si>
    <t>32 - Enhancements &amp; Modifications - Customized New BADI - Calling in a Program</t>
  </si>
  <si>
    <t>-Creation of a Program to declare the object of BADI Definition.
-The Statement GET BADI is used to create the object of BADI Definition.
-The Statement CALL BADI is used to Call the Method.</t>
  </si>
  <si>
    <t>13 Minutes, 6 Seconds</t>
  </si>
  <si>
    <t>2023-07-24T20:29:50</t>
  </si>
  <si>
    <t>https://www.youtube.com/watch?v=-chdAsSMOko</t>
  </si>
  <si>
    <t>33 - Enhancements &amp; Modifications - Customized New BADI - Implementation Part1</t>
  </si>
  <si>
    <t>-Took the Requirement.
-Creation of First BADI Implementation.</t>
  </si>
  <si>
    <t>17 Minutes, 51 Seconds</t>
  </si>
  <si>
    <t>2023-07-25T21:41:42</t>
  </si>
  <si>
    <t>https://www.youtube.com/watch?v=POtgIVqmY20</t>
  </si>
  <si>
    <t>34 - Enhancements &amp; Modifications - Customized New BADI - Implementation Part2</t>
  </si>
  <si>
    <t>-Verifying the result of First BADI Implementation in Debugging Mode.
-Took the requirement and based upon that one more BADI Implementation is created for same BADI Definition.</t>
  </si>
  <si>
    <t>2023-07-25T21:41:46</t>
  </si>
  <si>
    <t>https://www.youtube.com/watch?v=DSBF5ImsmTc</t>
  </si>
  <si>
    <t>35 - Enhancements &amp; Modifications - Customized New BADI - Using Filters Part1</t>
  </si>
  <si>
    <t>-Checking the Execution of Various Implementations in Debugging Mode.
-Creation of Filter Using SE18 Transaction Code.
-Assign the Filter Values to First and Second Implementation.</t>
  </si>
  <si>
    <t>2023-07-25T21:41:50</t>
  </si>
  <si>
    <t>https://www.youtube.com/watch?v=6g-0IWRwzBo</t>
  </si>
  <si>
    <t>36 - Enhancements &amp; Modifications - Customized New BADI - Using Filters Part2</t>
  </si>
  <si>
    <t>-Took one Parameter in the Program for the Input of Filter Value.
-Logic for the Filter is added to the GET BADI Statement.
-Based Upon the Filter Value, Checked the Execution of Various Implementations in the Debugging Mode.</t>
  </si>
  <si>
    <t>8 Minutes, 28 Seconds</t>
  </si>
  <si>
    <t>2023-07-25T21:41:54</t>
  </si>
  <si>
    <t>https://www.youtube.com/watch?v=vZC76w9jG98</t>
  </si>
  <si>
    <t>37 - Enhancements &amp; Modifications - Customized New BADI - Fallback Class</t>
  </si>
  <si>
    <t>-Concept of Fallback Class.
-Creation of Fallback Class.
-Checking the Execution of Fallback Class in the Debugging Mode.</t>
  </si>
  <si>
    <t>2023-07-25T21:41:58</t>
  </si>
  <si>
    <t>https://www.youtube.com/watch?v=mNu5WxDSJUM</t>
  </si>
  <si>
    <t>38 - Enhancements &amp; Modifications - User Exit - Introduction</t>
  </si>
  <si>
    <t>-Introduction to User Exit.</t>
  </si>
  <si>
    <t>8 Minutes, 10 Seconds</t>
  </si>
  <si>
    <t>2023-02-07T12:32:58</t>
  </si>
  <si>
    <t>https://www.youtube.com/watch?v=WFP1xbsXazA</t>
  </si>
  <si>
    <t>39 - Enhancements &amp; Modifications - User Exit - Ways to Find Part1</t>
  </si>
  <si>
    <t>-Explanation of Ways to Find a User Exit.</t>
  </si>
  <si>
    <t>14 Minutes, 2 Seconds</t>
  </si>
  <si>
    <t>2023-02-07T17:34:00</t>
  </si>
  <si>
    <t>https://www.youtube.com/watch?v=ZaC3xrvvq3s</t>
  </si>
  <si>
    <t>40 - Enhancements &amp; Modifications - User Exit - Ways to Find Part2</t>
  </si>
  <si>
    <t>8 Minutes, 30 Seconds</t>
  </si>
  <si>
    <t>2023-02-08T10:41:30</t>
  </si>
  <si>
    <t>https://www.youtube.com/watch?v=B0lxOfgeJ0o</t>
  </si>
  <si>
    <t>41 - Enhancements &amp; Modifications - User Exit - Implementation Part1</t>
  </si>
  <si>
    <t>-Taking a requirement which will be achieved by implementing a User Exit.
-User Exit - USEREXIT_SAVE_DOCUMENT_PREPARE will be used to achieve the requirement.</t>
  </si>
  <si>
    <t>2023-02-08T12:26:06</t>
  </si>
  <si>
    <t>https://www.youtube.com/watch?v=sr2AMjZiXxc</t>
  </si>
  <si>
    <t>42 - Enhancements &amp; Modifications - User Exit - Implementation Part2</t>
  </si>
  <si>
    <t>-Understanding the meaning of X(new data) and Y(old data).
-Understanding the meaning of update indicator(UPDKZ).
-Cheking the the values in XVBAK, YVBAK, XVBAP, YVBAP while creating a Sales Order.
-Checking the value of update indicator(UPDKZ) in XVBAP while creating a sales order.</t>
  </si>
  <si>
    <t>2023-02-09T09:15:55</t>
  </si>
  <si>
    <t>https://www.youtube.com/watch?v=VF2-lFGpLrc</t>
  </si>
  <si>
    <t>43 - Enhancements &amp; Modifications - User Exit - Implementation Part3</t>
  </si>
  <si>
    <t>-Cheking the the values in XVBAK, YVBAK, XVBAP, YVBAP while changing the header and item data of the Sales Order.
-Checking the value of update indicator(UPDKZ) in XVBAP while changing the item data of the sales order.
-Cheking the the values in XVBAP, YVBAP while deleting the line item from the Sales Order.
-Checking the value of update indicator(UPDKZ) in XVBAP while deleting a line item from the sales order.</t>
  </si>
  <si>
    <t>13 Minutes, 30 Seconds</t>
  </si>
  <si>
    <t>2023-02-09T09:16:15</t>
  </si>
  <si>
    <t>https://www.youtube.com/watch?v=MfYfLm4d298</t>
  </si>
  <si>
    <t>44 - Enhancements &amp; Modifications - User Exit - Implementation Part4</t>
  </si>
  <si>
    <t>-Writing the logic in to User Exit - USEREXIT_SAVE_DOCUMENT_PREPARE.</t>
  </si>
  <si>
    <t>2023-02-09T18:55:11</t>
  </si>
  <si>
    <t>https://www.youtube.com/watch?v=bngP9fojpzk</t>
  </si>
  <si>
    <t>45 - Enhancements &amp; Modifications - User Exit - Implementation Part5</t>
  </si>
  <si>
    <t>2023-02-09T18:59:42</t>
  </si>
  <si>
    <t>https://www.youtube.com/watch?v=hNzVVIc9u4w</t>
  </si>
  <si>
    <t>46 - Enhancements &amp; Modifications - User Exit - Implementation Part6</t>
  </si>
  <si>
    <t>-Verifying the result in the debugging mode.</t>
  </si>
  <si>
    <t>2023-02-09T19:00:31</t>
  </si>
  <si>
    <t>https://www.youtube.com/watch?v=wwS4coLrrXw</t>
  </si>
  <si>
    <t>47 - Enhancements &amp; Modifications - Business Transaction Events  - Introduction and Types</t>
  </si>
  <si>
    <t>-Introduction to Business Transaction Events.
-Types of BTE - Publish and Subscribe Interface , Process Interface.</t>
  </si>
  <si>
    <t>18 Minutes, 16 Seconds</t>
  </si>
  <si>
    <t>2024-02-23T17:57:31</t>
  </si>
  <si>
    <t>https://www.youtube.com/watch?v=CENi_Bqe7ic</t>
  </si>
  <si>
    <t>48 - Enhancements &amp; Modifications - Business Transaction Events - Ways to Find P/S Interface</t>
  </si>
  <si>
    <t>-Demo on Finding the Publish and Subscribe Interface.</t>
  </si>
  <si>
    <t>2024-02-26T19:38:12</t>
  </si>
  <si>
    <t>https://www.youtube.com/watch?v=WKVAf_L8zew</t>
  </si>
  <si>
    <t>49 - Enhancements &amp; Modifications - Business Transaction Events - Ways to Find Process Interface</t>
  </si>
  <si>
    <t>-Demo on Finding the Process Interface.</t>
  </si>
  <si>
    <t>2024-02-26T19:41:24</t>
  </si>
  <si>
    <t>https://www.youtube.com/watch?v=0SPAQSRwuLg</t>
  </si>
  <si>
    <t>50 - Enhancements &amp; Modifications - Business Transaction Events - Implementation Part1</t>
  </si>
  <si>
    <t>BTE Implementation Steps Covered.
-Identify the BTE.</t>
  </si>
  <si>
    <t>19 Minutes, 48 Seconds</t>
  </si>
  <si>
    <t>2024-02-27T18:26:55</t>
  </si>
  <si>
    <t>https://www.youtube.com/watch?v=a2JoG9wOApc</t>
  </si>
  <si>
    <t>51 - Enhancements &amp; Modifications - Business Transaction Events  -Implementation Part2</t>
  </si>
  <si>
    <t>BTE Implementation Steps Covered.
-Copy the Sample Interface Function Module into a Z or Y Function Module.</t>
  </si>
  <si>
    <t>2024-02-27T18:27:57</t>
  </si>
  <si>
    <t>https://www.youtube.com/watch?v=C2QjxrgsLvE</t>
  </si>
  <si>
    <t>52 - Enhancements &amp; Modifications - Business Transaction Events  - Implementation Part3</t>
  </si>
  <si>
    <t>BTE Implementation Steps Covered.
- Written the Code in the Z or Y Function Module.
- Save and Activated the Function Module.</t>
  </si>
  <si>
    <t>2024-02-27T18:33:45</t>
  </si>
  <si>
    <t>https://www.youtube.com/watch?v=I7Bi9i-O5TE</t>
  </si>
  <si>
    <t>53 - Enhancements &amp; Modifications - Business Transaction Events - Implementation Part4</t>
  </si>
  <si>
    <t>BTE Implementation Steps Covered.
-Created the product and activated the product.</t>
  </si>
  <si>
    <t>2024-02-28T12:23:22</t>
  </si>
  <si>
    <t>https://www.youtube.com/watch?v=zt307hJIbg0</t>
  </si>
  <si>
    <t>54 - Enhancements &amp; Modifications - Business Transaction Events -  Implementation Part5</t>
  </si>
  <si>
    <t>BTE Implementation Steps Covered.
-Linked the Function Module and the Event Using the Product.</t>
  </si>
  <si>
    <t>11 Minutes, 39 Seconds</t>
  </si>
  <si>
    <t>2024-02-28T12:30:41</t>
  </si>
  <si>
    <t>https://www.youtube.com/watch?v=KyyWokP7QWQ</t>
  </si>
  <si>
    <t>55 - Enhancements &amp; Modifications - Business Transaction Events -  Implementation Part6</t>
  </si>
  <si>
    <t>23 Minutes, 3 Seconds</t>
  </si>
  <si>
    <t>2024-02-29T19:15:56</t>
  </si>
  <si>
    <t>https://www.youtube.com/watch?v=ARsZTsdPtp4</t>
  </si>
  <si>
    <t>56 - Enhancements &amp; Modifications - Business Transaction Events -  Implementation Part7</t>
  </si>
  <si>
    <t>2024-02-29T19:17:54</t>
  </si>
  <si>
    <t>https://www.youtube.com/watch?v=UnZiZzVwjtI</t>
  </si>
  <si>
    <t>57 - Enhancements &amp; Modifications - Business Transaction Events -Implementation Part8</t>
  </si>
  <si>
    <t>-Removed the Checkbox for Active Product.
-Understanding of the Behavior in the Debugging Mode.</t>
  </si>
  <si>
    <t>2024-02-29T19:23:20</t>
  </si>
  <si>
    <t>https://www.youtube.com/watch?v=aGdS7-m0pbI</t>
  </si>
  <si>
    <t>58- Enhancements &amp; Modifications - Business Transaction Events -  Comparison of BTE With BADI</t>
  </si>
  <si>
    <t>-Comparison of BTE with BADI.</t>
  </si>
  <si>
    <t>2024-03-01T12:23:03</t>
  </si>
  <si>
    <t>https://www.youtube.com/watch?v=YRdyMMse7yk</t>
  </si>
  <si>
    <t>1 - Smartforms - Introduction</t>
  </si>
  <si>
    <t>1) Introduction to Smart forms.
2) Meaning of Form Attributes, Form Interface and Global Definition.</t>
  </si>
  <si>
    <t>2022-06-01T02:42:30</t>
  </si>
  <si>
    <t>https://www.youtube.com/watch?v=xAgcimaCFXQ</t>
  </si>
  <si>
    <t>2 - Smartforms - Creation Part1</t>
  </si>
  <si>
    <t>1) Creation of Windows and providing the dimensions to the Windows.</t>
  </si>
  <si>
    <t>2022-06-02T02:42:19</t>
  </si>
  <si>
    <t>https://www.youtube.com/watch?v=jEDG9AqNl04</t>
  </si>
  <si>
    <t>3 - Smartforms - Creation Part2</t>
  </si>
  <si>
    <t>1) Creation of Text in Smart forms.
2) Concept and Creation of Template in Smart forms.</t>
  </si>
  <si>
    <t>14 Minutes, 9 Seconds</t>
  </si>
  <si>
    <t>2022-06-03T02:46:32</t>
  </si>
  <si>
    <t>https://www.youtube.com/watch?v=e0veNDX4tdk</t>
  </si>
  <si>
    <t>4 - Smartforms - Creation Part3</t>
  </si>
  <si>
    <t>1) Creation of Text and Template.</t>
  </si>
  <si>
    <t>2022-06-04T01:08:12</t>
  </si>
  <si>
    <t>https://www.youtube.com/watch?v=TkxVVABpjKU</t>
  </si>
  <si>
    <t>5 - Smartforms - Creation Part4</t>
  </si>
  <si>
    <t>1) Concept and Creation of Table.
2) Creation of Table Line.</t>
  </si>
  <si>
    <t>2022-06-05T02:24:17</t>
  </si>
  <si>
    <t>https://www.youtube.com/watch?v=gpQrwiSkrgo</t>
  </si>
  <si>
    <t>6 - Smartforms - Creation Part5</t>
  </si>
  <si>
    <t>1) Declaring Input in the Import Tab of Form Interface.
2) Declaring Structures in the Types tab of Global Definition.
3)  Declaring Internal table and Wok areas  in the Global Data tab of Global Definition.
4) Writing the Logic in the Initialization tab of Global Definition.</t>
  </si>
  <si>
    <t>14 Minutes, 53 Seconds</t>
  </si>
  <si>
    <t>2022-06-06T02:05:57</t>
  </si>
  <si>
    <t>https://www.youtube.com/watch?v=aqjCRjjirQw</t>
  </si>
  <si>
    <t>7 - Smartforms - Creation Part6</t>
  </si>
  <si>
    <t>1) Use of &amp; to display the values.
2) Use of Calculation tab of the table to make sum.</t>
  </si>
  <si>
    <t>2022-06-07T02:41:20</t>
  </si>
  <si>
    <t>https://www.youtube.com/watch?v=48ZnKnoX3gg</t>
  </si>
  <si>
    <t>8 - Smartforms - Calling the Smartform from the Driver Program Part1</t>
  </si>
  <si>
    <t>1) Executing the Smartform Independently.
2) Calling the Smartform from the Driver Program.</t>
  </si>
  <si>
    <t>2022-06-08T02:43:55</t>
  </si>
  <si>
    <t>https://www.youtube.com/watch?v=O_BT4k_9v_M</t>
  </si>
  <si>
    <t>9 - Smartforms - Calling the Smartform from the Driver Program Part2</t>
  </si>
  <si>
    <t>1) Use of SSF_FUNCTION_MODULE_NAME to get the Function Module of the Smartform.</t>
  </si>
  <si>
    <t>10 Minutes, 9 Seconds</t>
  </si>
  <si>
    <t>2022-06-09T02:23:42</t>
  </si>
  <si>
    <t>https://www.youtube.com/watch?v=PMT98g0850k</t>
  </si>
  <si>
    <t>10 - Smartforms - Selection Logic in Driver Program Part1</t>
  </si>
  <si>
    <t>-Explanation of Writing Selection Logic in the Driver Program.</t>
  </si>
  <si>
    <t>2023-11-13T06:01:05</t>
  </si>
  <si>
    <t>https://www.youtube.com/watch?v=mll4aMCo8UU</t>
  </si>
  <si>
    <t>11 - Smartforms - Selection Logic in Driver Program Part2</t>
  </si>
  <si>
    <t>-Created Copies of Existing Driver Program and Existing Smartform.
-Declared the Structures and Internal Tables in the Driver Program.
-Written the Selection Logic in the Driver Program</t>
  </si>
  <si>
    <t>15 Minutes, 8 Seconds</t>
  </si>
  <si>
    <t>2023-11-13T07:36:33</t>
  </si>
  <si>
    <t>https://www.youtube.com/watch?v=uBCIZXZ7qCg</t>
  </si>
  <si>
    <t>12 - Smartforms - Selection Logic in Driver Program Part3</t>
  </si>
  <si>
    <t>-Created the Structure Types and Table Types for Header and Item Data.
-Declared the Header and Item Internal Tables In the Form Interface of the Smartform Using the Table Types.</t>
  </si>
  <si>
    <t>2023-11-14T07:19:59</t>
  </si>
  <si>
    <t>https://www.youtube.com/watch?v=VJVa4Vtl3Bc</t>
  </si>
  <si>
    <t>13 - Smartforms - Selection Logic in Driver Program Part4</t>
  </si>
  <si>
    <t>-Resolved the Syntax Errors of the Smartform by Declaring the Header and Item Work Areas in the Global Data of the Smartform.
-Written the Logic to Pass the Header Data to the Work Area in the Initialization Tab of the Smartform.
-Activated the Smartform.</t>
  </si>
  <si>
    <t>13 Minutes, 40 Seconds</t>
  </si>
  <si>
    <t>2023-11-14T07:20:05</t>
  </si>
  <si>
    <t>https://www.youtube.com/watch?v=suppTpAHA20</t>
  </si>
  <si>
    <t>14 - Smartforms - Selection Logic in Driver Program Part5</t>
  </si>
  <si>
    <t>-Written the Logic to Call the Smartform from the Driver Program.
-Passed the Parameters for Header and Item Internal Tables.</t>
  </si>
  <si>
    <t>2023-11-15T05:40:42</t>
  </si>
  <si>
    <t>https://www.youtube.com/watch?v=mjz9NrN94CE</t>
  </si>
  <si>
    <t>15 - Smartforms - Selection Logic in Driver Program Part6</t>
  </si>
  <si>
    <t>-Writing the Logic to Pass the Header Data to Work Area in the Driver Program Itself.
-Took one Additional Parameter in the Form Interface of the Smartform for Header Data Which is of Structure Type.
-Demo on Passing the Header Data to the additional Parameter through the Driver Program.</t>
  </si>
  <si>
    <t>12 Minutes, 39 Seconds</t>
  </si>
  <si>
    <t>2023-11-15T05:40:55</t>
  </si>
  <si>
    <t>https://www.youtube.com/watch?v=vJ1vU38jllM</t>
  </si>
  <si>
    <t>16 - Smartforms - Selection Logic in Driver Program Part7</t>
  </si>
  <si>
    <t>-Understanding the Execution the Program in the Debugging Mode.</t>
  </si>
  <si>
    <t>2023-11-16T17:59:53</t>
  </si>
  <si>
    <t>https://www.youtube.com/watch?v=j_w9m5tfWmA</t>
  </si>
  <si>
    <t>17 - Smartforms - Currency &amp; Quantity Fields Part1</t>
  </si>
  <si>
    <t>-Executed the Smartform Independently to Identify the Error.
-Explanation of Getting the Reference Field Error for Item Cost.</t>
  </si>
  <si>
    <t>17 Minutes, 45 Seconds</t>
  </si>
  <si>
    <t>2023-11-17T07:53:50</t>
  </si>
  <si>
    <t>https://www.youtube.com/watch?v=QS6ZGDCqtjY</t>
  </si>
  <si>
    <t>18 - Smartforms - Currency &amp; Quantity Fields Part2</t>
  </si>
  <si>
    <t>-Practical Demo on Resolving the Reference Field Error.
1) Pass the Reference Field from the Same Structure.
2) Pass the Reference Field by Making Use of Currency/Quantity Tab of the Smartform.</t>
  </si>
  <si>
    <t>17 Minutes, 5 Seconds</t>
  </si>
  <si>
    <t>2023-11-17T09:23:07</t>
  </si>
  <si>
    <t>https://www.youtube.com/watch?v=ZXTMQijhyb0</t>
  </si>
  <si>
    <t>19 - Smartforms - Currency &amp; Quantity Fields Part3</t>
  </si>
  <si>
    <t>-Understanding the Output in the Debugging Mode.
-Summary.</t>
  </si>
  <si>
    <t>10 Minutes, 24 Seconds</t>
  </si>
  <si>
    <t>2023-11-17T09:26:40</t>
  </si>
  <si>
    <t>https://www.youtube.com/watch?v=iRD28w8exac</t>
  </si>
  <si>
    <t>20 - Smartforms - Types of Windows - Introduction and Main Window</t>
  </si>
  <si>
    <t>1) Types of Windows in Smart forms.
2)  Detailed Explanation and Practical Part of Main Window.</t>
  </si>
  <si>
    <t>15 Minutes, 26 Seconds</t>
  </si>
  <si>
    <t>2022-06-10T02:28:26</t>
  </si>
  <si>
    <t>https://www.youtube.com/watch?v=XM8vfOYjLIs</t>
  </si>
  <si>
    <t>21 - Smartforms - Types of Windows - Secondary Window and Copies Window</t>
  </si>
  <si>
    <t>1) Detailed Explanation of Secondary Window.
2) Creation of Program Lines.
3) Detailed Explanation and Practical part of Copies Window.</t>
  </si>
  <si>
    <t>2022-06-11T02:12:39</t>
  </si>
  <si>
    <t>https://www.youtube.com/watch?v=dMOrwlc2oVE</t>
  </si>
  <si>
    <t>22 - Smartforms - Types of Windows - Copies Window and Final Window</t>
  </si>
  <si>
    <t>1) Checking the Output of the Copies Window.
2) Detailed Explanation and Practical part of Final Window.</t>
  </si>
  <si>
    <t>2022-06-13T02:11:45</t>
  </si>
  <si>
    <t>https://www.youtube.com/watch?v=2Z7rqoBQ3ro</t>
  </si>
  <si>
    <t>23 - Smartforms - Types of Windows - Final Window</t>
  </si>
  <si>
    <t>1) Checking the Output of the Final Window.
2) Summary.</t>
  </si>
  <si>
    <t>4 Minutes, 50 Seconds</t>
  </si>
  <si>
    <t>2022-06-13T02:12:47</t>
  </si>
  <si>
    <t>https://www.youtube.com/watch?v=a0x5aDRN8hs</t>
  </si>
  <si>
    <t>24 - Smartforms Types of Text - Introduction and Text Element</t>
  </si>
  <si>
    <t>1) Types of Text in Smart forms.
2) Detailed Explanation of Text Element.</t>
  </si>
  <si>
    <t>2022-06-14T00:49:52</t>
  </si>
  <si>
    <t>https://www.youtube.com/watch?v=3rfFLrQghWM</t>
  </si>
  <si>
    <t>25 - Smartforms - Types of Text - Text Module and Include Text</t>
  </si>
  <si>
    <t>1) Creation and Use of Text Module in Smartform.
2) Creation and Use of Include Text in Smartform.</t>
  </si>
  <si>
    <t>2022-06-14T00:50:56</t>
  </si>
  <si>
    <t>https://www.youtube.com/watch?v=-qwL5Yh5HRU</t>
  </si>
  <si>
    <t>26 - Smartforms - Types of Text - Use of Function Module READ_TEXT to Get the Include Text</t>
  </si>
  <si>
    <t>1) Use of SAP FM : READ_TEXT to get the text Maintained through SO10.</t>
  </si>
  <si>
    <t>2022-06-15T02:27:48</t>
  </si>
  <si>
    <t>https://www.youtube.com/watch?v=hKYdB1DnFHc</t>
  </si>
  <si>
    <t>27 - Smartforms - Types of Text - Dynamic Text Part1</t>
  </si>
  <si>
    <t>1) Practical of Dynamic Text.</t>
  </si>
  <si>
    <t>2022-06-15T02:29:06</t>
  </si>
  <si>
    <t>https://www.youtube.com/watch?v=cRRGbD5Fq3c</t>
  </si>
  <si>
    <t>28 - Smartforms - Types of Text - Dynamic Text Part2</t>
  </si>
  <si>
    <t>1) Practical Part of Dynamic Text.
2) Summary.</t>
  </si>
  <si>
    <t>2022-06-16T02:21:13</t>
  </si>
  <si>
    <t>https://www.youtube.com/watch?v=Al5LXEq6eVs</t>
  </si>
  <si>
    <t>29 - Smartforms - Ways of Debugging</t>
  </si>
  <si>
    <t>1) Different ways to Debug a Smartform.</t>
  </si>
  <si>
    <t>7 Minutes, 51 Seconds</t>
  </si>
  <si>
    <t>2022-06-16T02:22:35</t>
  </si>
  <si>
    <t>https://www.youtube.com/watch?v=fR_tdmuD-SY</t>
  </si>
  <si>
    <t>30 - Smartforms - Downloading and Uploading</t>
  </si>
  <si>
    <t>1) Downloading and Uploading of Smartform.</t>
  </si>
  <si>
    <t>5 Minutes, 27 Seconds</t>
  </si>
  <si>
    <t>2022-06-17T01:45:39</t>
  </si>
  <si>
    <t>https://www.youtube.com/watch?v=-jd9vbYBXtM</t>
  </si>
  <si>
    <t>31 - Smartforms - Creation of Graphics</t>
  </si>
  <si>
    <t>1) Uploading Graphics in SAP through SE78.
2) Creation of Graphics in Smart forms.</t>
  </si>
  <si>
    <t>2022-06-17T01:46:59</t>
  </si>
  <si>
    <t>https://www.youtube.com/watch?v=5vbrLPjJbEY</t>
  </si>
  <si>
    <t>32 - Smartforms - Dynamic Display of Graphics Part1</t>
  </si>
  <si>
    <t>-Explained the Requirement.
-Uploaded one More Graphics in SAP through SE78 Transaction Code.
-Took one Variable in the Global Definition of the Smartform.
-Written the Logic to Assign the Graphics Name to the Variable.</t>
  </si>
  <si>
    <t>2023-10-28T17:57:47</t>
  </si>
  <si>
    <t>https://www.youtube.com/watch?v=a4Y9xUbZIDA</t>
  </si>
  <si>
    <t>33 - Smartforms - Dynamic Display of Graphics Part2</t>
  </si>
  <si>
    <t>-Clicked on to Dynamic Field Value in Graphics and Passed the Name of the Variable Which Has the Graphics Name.
-Understanding of the Output in the Debugging Mode.</t>
  </si>
  <si>
    <t>2023-10-28T18:02:40</t>
  </si>
  <si>
    <t>https://www.youtube.com/watch?v=UxdJH4vRfoc</t>
  </si>
  <si>
    <t>34 - Smartforms - Creation of Alternative</t>
  </si>
  <si>
    <t>-Explanation of Alternative - True/False.
-Understanding of Requirement Based Upon Alternative.
-Practical of Alternative.
-Understanding of Output in Debugging Mode.</t>
  </si>
  <si>
    <t>19 Minutes, 45 Seconds</t>
  </si>
  <si>
    <t>2023-10-30T12:44:50</t>
  </si>
  <si>
    <t>https://www.youtube.com/watch?v=d8mQM54jkHc</t>
  </si>
  <si>
    <t>35 - Smartforms - Creation of Address</t>
  </si>
  <si>
    <t>1) Creation of Address in Smart forms.</t>
  </si>
  <si>
    <t>7 Minutes, 19 Seconds</t>
  </si>
  <si>
    <t>2022-06-18T01:52:30</t>
  </si>
  <si>
    <t>https://www.youtube.com/watch?v=9VZeHRMda5c</t>
  </si>
  <si>
    <t>36 - Smartforms - Creation of Folder</t>
  </si>
  <si>
    <t>1) Creation of Folder in Smart forms.
2) Achieving Page Protection through Folder.</t>
  </si>
  <si>
    <t>2022-06-18T01:53:59</t>
  </si>
  <si>
    <t>https://www.youtube.com/watch?v=nW9S4fGkm6s</t>
  </si>
  <si>
    <t>37 - Smartforms - Creation of Page</t>
  </si>
  <si>
    <t>1) Creation of Page in Smartforms.</t>
  </si>
  <si>
    <t>2022-06-20T03:02:45</t>
  </si>
  <si>
    <t>https://www.youtube.com/watch?v=-6QoJHCw29E</t>
  </si>
  <si>
    <t>38 - Smartforms - Current Page and Total Page</t>
  </si>
  <si>
    <t>1) System Variables to display the Current Page Number and Total Page Number.</t>
  </si>
  <si>
    <t>5 Minutes, 42 Seconds</t>
  </si>
  <si>
    <t>2022-06-20T03:03:38</t>
  </si>
  <si>
    <t>https://www.youtube.com/watch?v=eU1dUNAc6Jg</t>
  </si>
  <si>
    <t>39 - Smartforms - Creation of Smartstyles</t>
  </si>
  <si>
    <t>1) Concept and Creation of Smartstyles.
2) Creating Paragraph Format in the Smartstyles.
3) Use of Smartstyles Paragraph formats in the Smartform.</t>
  </si>
  <si>
    <t>2022-06-21T01:08:01</t>
  </si>
  <si>
    <t>https://www.youtube.com/watch?v=nfVwLwq3UKM</t>
  </si>
  <si>
    <t>40 - Smartforms - Bar Code and Character Format</t>
  </si>
  <si>
    <t>1) Creation of Bar Code Using SE73.
2) Creation of Character Format for corresponding Bar Code.
3) Use of Character Format in Smartforms.</t>
  </si>
  <si>
    <t>2022-06-21T01:11:10</t>
  </si>
  <si>
    <t>https://www.youtube.com/watch?v=h3b1RZAflMg</t>
  </si>
  <si>
    <t>41 - Smartforms - Control Parameters, Output Options and User Settings Part1</t>
  </si>
  <si>
    <t>Use of Control Parameters, Output Options.</t>
  </si>
  <si>
    <t>2022-06-22T03:14:16</t>
  </si>
  <si>
    <t>https://www.youtube.com/watch?v=t6e3S252-iI</t>
  </si>
  <si>
    <t>42 - Smartforms - Control Parameters, Output Options and User Settings Part2</t>
  </si>
  <si>
    <t>Use of User Settings.</t>
  </si>
  <si>
    <t>5 Minutes, 31 Seconds</t>
  </si>
  <si>
    <t>2022-06-22T03:19:27</t>
  </si>
  <si>
    <t>https://www.youtube.com/watch?v=P2Xb_remULU</t>
  </si>
  <si>
    <t>43 - Smartforms - Converting Output to PDF Part1</t>
  </si>
  <si>
    <t>1) Steps to Convert Smartform Output to PDF.
2) Practical of First Step.</t>
  </si>
  <si>
    <t>9 Minutes, 18 Seconds</t>
  </si>
  <si>
    <t>2022-06-23T02:42:02</t>
  </si>
  <si>
    <t>https://www.youtube.com/watch?v=qnk89D8XUAA</t>
  </si>
  <si>
    <t>44 - Smartforms - Converting Output to PDF Part2</t>
  </si>
  <si>
    <t>1) Use of Function Module : CONVERT_OTF to convert OTF to PDF.
2) Use of GUI_DOWNLOAD to download the PDF.</t>
  </si>
  <si>
    <t>2022-06-23T02:43:47</t>
  </si>
  <si>
    <t>https://www.youtube.com/watch?v=GIoA25aQ20o</t>
  </si>
  <si>
    <t>45 - Smartforms - Output Types</t>
  </si>
  <si>
    <t>1) Concept of Output Types.
2) Creation of Output Types through NACE.
3) Checking the Output Types in TNAPR table.</t>
  </si>
  <si>
    <t>2022-06-24T02:41:32</t>
  </si>
  <si>
    <t>https://www.youtube.com/watch?v=41SGXvU6Kd8</t>
  </si>
  <si>
    <t>46 - Smartforms - Translation Into Other Languages Part1</t>
  </si>
  <si>
    <t>-Need for Smartforms Translation.
-Discussed the Transaction Code SE63 Which is Used for Translation of the Smartform.</t>
  </si>
  <si>
    <t>2023-08-06T10:15:24</t>
  </si>
  <si>
    <t>https://www.youtube.com/watch?v=AiC893b-Xbk</t>
  </si>
  <si>
    <t>47 - Smartforms - Translation Into Other Languages Part2</t>
  </si>
  <si>
    <t>-Using the Transaction Code to SE63 to Maintain the Text in to German Language.
-Check the Expected Result by Logging into German Language.</t>
  </si>
  <si>
    <t>2023-08-06T10:10:27</t>
  </si>
  <si>
    <t>https://www.youtube.com/watch?v=UeXyP20zHEk</t>
  </si>
  <si>
    <t>48 - Smartforms - Translation of Text Module Used in the Smartform</t>
  </si>
  <si>
    <t>-Process of Translating a Text Module Into Other Languages Which is Used in the Smartform.</t>
  </si>
  <si>
    <t>2023-08-06T11:55:25</t>
  </si>
  <si>
    <t>https://www.youtube.com/watch?v=j6ora7CgHK8</t>
  </si>
  <si>
    <t>49 - Smartforms - Translation of Include Text Used in the Smartform</t>
  </si>
  <si>
    <t>-Process of Creating a Include Text Into Different Languages through SO10 and Using in the Smartform.</t>
  </si>
  <si>
    <t>2023-08-06T12:01:00</t>
  </si>
  <si>
    <t>https://www.youtube.com/watch?v=s29cIWhnEsg</t>
  </si>
  <si>
    <t>50 - Smartforms - Sending Smartform PDF as an E-Mail Attachment Part1</t>
  </si>
  <si>
    <t>-Explanation of SAP Standard Classes - CL_BCS , CL_DOCUMENT_BCS, CL_SAPUSER_BCS, CL_CAM_ADDRESS_BCS which are used in E-Mail Sending Process.</t>
  </si>
  <si>
    <t>2023-08-08T12:24:21</t>
  </si>
  <si>
    <t>https://www.youtube.com/watch?v=i-NeFjO_eVI</t>
  </si>
  <si>
    <t>51 - Smartforms - Sending Smartform PDF as an E-Mail Attachment Part2</t>
  </si>
  <si>
    <t>E-Mail Sending Steps Covered.
-Get the BIN_FILE of the Smartform.
-Convert the BIN_FILE from XSTRING Format to Binary Format.</t>
  </si>
  <si>
    <t>2023-08-08T17:35:28</t>
  </si>
  <si>
    <t>https://www.youtube.com/watch?v=OxGIqEm4kzU</t>
  </si>
  <si>
    <t>52 - Smartforms - Sending Smartform PDF as an E-Mail Attachment Part3</t>
  </si>
  <si>
    <t>E-Mail Sending Steps Covered.
-Create the send request.</t>
  </si>
  <si>
    <t>2023-08-08T18:09:22</t>
  </si>
  <si>
    <t>https://www.youtube.com/watch?v=P8tzftBC-G4</t>
  </si>
  <si>
    <t>53 - Smartforms - Sending Smartform PDF as an E-Mail Attachment Part4</t>
  </si>
  <si>
    <t>E-Mail Sending Steps Covered.
-Created the SAP User( Recipient).
-Added the Recipient.</t>
  </si>
  <si>
    <t>16 Minutes, 44 Seconds</t>
  </si>
  <si>
    <t>2023-08-08T18:43:12</t>
  </si>
  <si>
    <t>https://www.youtube.com/watch?v=gkYgx3iUrDY</t>
  </si>
  <si>
    <t>54 - Smartforms - Sending Smartform PDF as an E-Mail Attachment Part5</t>
  </si>
  <si>
    <t>E-Mail Sending Steps Covered.
-Created the External User( Recipient).
-Added the Recipient.</t>
  </si>
  <si>
    <t>10 Minutes, 4 Seconds</t>
  </si>
  <si>
    <t>2023-08-09T07:33:27</t>
  </si>
  <si>
    <t>https://www.youtube.com/watch?v=-V0EFI5g2Gk</t>
  </si>
  <si>
    <t>55 - Smartforms - Sending Smartform PDF as an E-Mail Attachment Part6</t>
  </si>
  <si>
    <t>E-Mail Sending Steps Covered.
-Create the Document.</t>
  </si>
  <si>
    <t>11 Minutes, 34 Seconds</t>
  </si>
  <si>
    <t>2023-08-09T12:05:08</t>
  </si>
  <si>
    <t>https://www.youtube.com/watch?v=AjBMgvQtMCs</t>
  </si>
  <si>
    <t>56 - Smartforms - Sending Smartform PDF as an E-Mail Attachment Part7</t>
  </si>
  <si>
    <t>2023-08-09T19:02:38</t>
  </si>
  <si>
    <t>https://www.youtube.com/watch?v=THckNS7S5RQ</t>
  </si>
  <si>
    <t>57 - Smartforms - Sending Smartform PDF as an E-Mail Attachment Part8</t>
  </si>
  <si>
    <t>E-Mail Sending Steps Covered.
-Add the Attachment</t>
  </si>
  <si>
    <t>14 Minutes, 41 Seconds</t>
  </si>
  <si>
    <t>2023-08-09T19:20:07</t>
  </si>
  <si>
    <t>https://www.youtube.com/watch?v=0nL_1hslA_4</t>
  </si>
  <si>
    <t>58 - Smartforms - Sending Smartform PDF as an E-Mail Attachment Part9</t>
  </si>
  <si>
    <t>E-Mail Sending Steps Covered.
-Set the document
-Activate/deactivate immediate sending</t>
  </si>
  <si>
    <t>2023-08-09T19:17:08</t>
  </si>
  <si>
    <t>https://www.youtube.com/watch?v=cVfJNGq3jIo</t>
  </si>
  <si>
    <t>59 - Smartforms - Sending Smartform PDF as an E-Mail Attachment Part10</t>
  </si>
  <si>
    <t>E-Mail Sending Steps Covered.
-Send
-Commit</t>
  </si>
  <si>
    <t>2023-08-09T19:20:15</t>
  </si>
  <si>
    <t>https://www.youtube.com/watch?v=geq4cCfzxnk</t>
  </si>
  <si>
    <t>60 - Smartforms - Sending Smartform PDF as an E-Mail Attachment Part11</t>
  </si>
  <si>
    <t>-Understanding the Process of Sending the Mail to SAP User in Debugging Mode.
-Checked the Mail in Transaction Code : SBWP.</t>
  </si>
  <si>
    <t>2023-08-09T19:20:19</t>
  </si>
  <si>
    <t>https://www.youtube.com/watch?v=6K1eumbVWsc</t>
  </si>
  <si>
    <t>61 - Smartforms - Sending Smartform PDF as an E-Mail Attachment Part12</t>
  </si>
  <si>
    <t>-Understanding the Flow of Sending the Mail to External Recipient in Debugging Mode.
-The Transaction Code - SOST is Used to Check the Mail at SAP End.</t>
  </si>
  <si>
    <t>17 Minutes, 47 Seconds</t>
  </si>
  <si>
    <t>2023-08-09T20:19:01</t>
  </si>
  <si>
    <t>https://www.youtube.com/watch?v=oPlih8LRy3E</t>
  </si>
  <si>
    <t>62 - Smartforms - Concept of Command Part1</t>
  </si>
  <si>
    <t>-Purpose of Command in the Smartforms.
-Took the Requirement
-Created the Driver Program and Smartform.
-Called the Smartform From the Driver Program.</t>
  </si>
  <si>
    <t>21 Minutes, 7 Seconds</t>
  </si>
  <si>
    <t>2024-08-08T18:21:40</t>
  </si>
  <si>
    <t>https://www.youtube.com/watch?v=wczuICuCEhI</t>
  </si>
  <si>
    <t>63 - Smartforms - Concept of Command Part2</t>
  </si>
  <si>
    <t>-Created the Table Inside the Main Window.
-Created the Various Texts in the Header Part of the Table and Provided the Labels.
-Created the Various Texts in the Main Part of the Table and Provided the Variables.</t>
  </si>
  <si>
    <t>18 Minutes, 56 Seconds</t>
  </si>
  <si>
    <t>2024-08-08T18:21:44</t>
  </si>
  <si>
    <t>https://www.youtube.com/watch?v=R9hE_-GBGwI</t>
  </si>
  <si>
    <t>64 - Smartforms - Concept of Command Part3</t>
  </si>
  <si>
    <t>-Created the LOOP, COMMAND and Program Lines.
-Written the Logic in the Program Lines Based Upon the Requirement.</t>
  </si>
  <si>
    <t>23 Minutes, 14 Seconds</t>
  </si>
  <si>
    <t>2024-08-09T12:51:38</t>
  </si>
  <si>
    <t>https://www.youtube.com/watch?v=mft5Pul1vj8</t>
  </si>
  <si>
    <t>65 - Smartforms - Concept of Command Part4</t>
  </si>
  <si>
    <t>-Understanding the Output and Page-Break in the Debugging Mode.</t>
  </si>
  <si>
    <t>2024-08-09T12:51:41</t>
  </si>
  <si>
    <t>https://www.youtube.com/watch?v=WMIsrB2AAOA</t>
  </si>
  <si>
    <t>1 - Adobe Forms - Introduction</t>
  </si>
  <si>
    <t>1) Introduction to Adobe Forms/PDF based Forms.
2) Comparison of Smartforms and Adobe Forms.</t>
  </si>
  <si>
    <t>2022-11-05T18:31:33</t>
  </si>
  <si>
    <t>https://www.youtube.com/watch?v=vltuq-Zoy-U</t>
  </si>
  <si>
    <t>2 - Adobe Forms - Creation of Interface Part1</t>
  </si>
  <si>
    <t>1) Types of Interfaces.
2) Declaring Variables, Internal Tables, Workareas in the Interface.</t>
  </si>
  <si>
    <t>2022-11-06T16:50:34</t>
  </si>
  <si>
    <t>https://www.youtube.com/watch?v=h5bnq6j3ZuA</t>
  </si>
  <si>
    <t>3 - Adobe Forms - Creation of Interface Part2</t>
  </si>
  <si>
    <t>1) Writing the logic in the Interface.</t>
  </si>
  <si>
    <t>2022-11-06T16:52:47</t>
  </si>
  <si>
    <t>https://www.youtube.com/watch?v=q9wUXKKTSFg</t>
  </si>
  <si>
    <t>4 - Adobe Forms - Layout Designing Part1</t>
  </si>
  <si>
    <t>1) Various Types of Layouts in Adobe Forms.
2) Default system variables in the context tab.</t>
  </si>
  <si>
    <t>2022-11-07T17:25:04</t>
  </si>
  <si>
    <t>https://www.youtube.com/watch?v=wwKpgqPM-XA</t>
  </si>
  <si>
    <t>5 - Adobe Forms - Layout Designing Part2</t>
  </si>
  <si>
    <t>1) Meaning of Hierarchy, Design View and Data View.
2) Significance of Master Page and Body Pages.</t>
  </si>
  <si>
    <t>2022-11-07T18:52:09</t>
  </si>
  <si>
    <t>https://www.youtube.com/watch?v=DeM5XGmYbZk</t>
  </si>
  <si>
    <t>6 - Adobe Forms - Layout Designing Part3</t>
  </si>
  <si>
    <t>1) Creation of Various Layout elements - Subform, Text, Text field.
2) Path to reset the palettes :  Palettes-Workspace-Reset Palettes Locations.</t>
  </si>
  <si>
    <t>2022-11-08T16:40:09</t>
  </si>
  <si>
    <t>https://www.youtube.com/watch?v=f7MnHhPTgUE</t>
  </si>
  <si>
    <t>7 - Adobe Forms - Layout Designing Part4</t>
  </si>
  <si>
    <t>1) Important points to display Item data.( Set the content property of sub form to flowed and select the checkbox - Allow page break with in content for the internal table).</t>
  </si>
  <si>
    <t>2022-11-08T16:40:34</t>
  </si>
  <si>
    <t>https://www.youtube.com/watch?v=2Il6JZIWAkA</t>
  </si>
  <si>
    <t>8 - Adobe Forms - Executing the Adobe Form</t>
  </si>
  <si>
    <t>1) Executing the PDF form and checking the Output.</t>
  </si>
  <si>
    <t>2022-11-09T15:14:03</t>
  </si>
  <si>
    <t>https://www.youtube.com/watch?v=a1mavYFVmj0</t>
  </si>
  <si>
    <t>9 - Adobe Forms - Creation of Layout Elements on Master Page</t>
  </si>
  <si>
    <t>1) Creation of Image, Current page and Total page on Master Page.</t>
  </si>
  <si>
    <t>2022-11-09T15:14:36</t>
  </si>
  <si>
    <t>https://www.youtube.com/watch?v=d2luuM1TNJY</t>
  </si>
  <si>
    <t>10 - Adobe Forms - Creation of Bar Code</t>
  </si>
  <si>
    <t>1) Creation of Bar Code in Adobe Forms.</t>
  </si>
  <si>
    <t>4 Minutes, 3 Seconds</t>
  </si>
  <si>
    <t>2022-11-10T14:56:41</t>
  </si>
  <si>
    <t>https://www.youtube.com/watch?v=Q9dl8S27kng</t>
  </si>
  <si>
    <t>11 - Adobe Forms - Use of Text Module and Include Text</t>
  </si>
  <si>
    <t>1) Use of Text Module and Include Text in Adobe Forms.</t>
  </si>
  <si>
    <t>2022-11-10T14:57:02</t>
  </si>
  <si>
    <t>https://www.youtube.com/watch?v=4R2lsHsUPAw</t>
  </si>
  <si>
    <t>12 - Adobe Forms - Integration into Programs Part1</t>
  </si>
  <si>
    <t>1) Use of Function Modules - FP_JOB_OPEN &amp; FP_FUNCTION_MODULE_NAME.</t>
  </si>
  <si>
    <t>2022-11-11T15:35:52</t>
  </si>
  <si>
    <t>https://www.youtube.com/watch?v=rhe0h8X8_38</t>
  </si>
  <si>
    <t>13 - Adobe Forms - Integration into Programs Part2</t>
  </si>
  <si>
    <t>1) Use of FP_JOB_CLOSE Function Module.
2) Executing the program in the debugging mode to call the PDF form.</t>
  </si>
  <si>
    <t>7 Minutes, 59 Seconds</t>
  </si>
  <si>
    <t>2022-11-11T15:36:32</t>
  </si>
  <si>
    <t>https://www.youtube.com/watch?v=vZf8wsQPtYY</t>
  </si>
  <si>
    <t>14 - Adobe Forms - Scripting Languages Part1</t>
  </si>
  <si>
    <t>1) Introduction to Scripting Languages - Formcalc and JavaScript.
2) Writing JavaScript for one requirement.</t>
  </si>
  <si>
    <t>13 Minutes, 50 Seconds</t>
  </si>
  <si>
    <t>2022-11-12T12:48:40</t>
  </si>
  <si>
    <t>https://www.youtube.com/watch?v=ebB9TaWY9kw</t>
  </si>
  <si>
    <t>15 - Adobe Forms - Scripting Languages Part2</t>
  </si>
  <si>
    <t>1) Meaning of XML Form Architecture.
2) Use of scripting language JavaScript to achieve one more requirement.</t>
  </si>
  <si>
    <t>2022-11-12T12:49:03</t>
  </si>
  <si>
    <t>https://www.youtube.com/watch?v=US6A_ezSXfM</t>
  </si>
  <si>
    <t>16 - Adobe Forms - Important Points</t>
  </si>
  <si>
    <t>1) Importance of ADLC.
2) Importance of ADS(Adobe Document Services Server).
3) Concept of Positioned/Flowed Page.</t>
  </si>
  <si>
    <t>2022-11-13T13:55:32</t>
  </si>
  <si>
    <t>https://www.youtube.com/watch?v=_JnfOj_BXtI</t>
  </si>
  <si>
    <t>17 - Adobe Forms - Currency/Quantity Fields Part1</t>
  </si>
  <si>
    <t>-Demo on the Use of Currency/Quantity Fields in Adobe Forms.</t>
  </si>
  <si>
    <t>14 Minutes, 32 Seconds</t>
  </si>
  <si>
    <t>2024-02-14T19:47:42</t>
  </si>
  <si>
    <t>https://www.youtube.com/watch?v=DrzDUuZ3llI</t>
  </si>
  <si>
    <t>18 - Adobe Forms - Currency/Quantity Fields Part2</t>
  </si>
  <si>
    <t>-Demo on the Use of Currency/Quantity Fields.</t>
  </si>
  <si>
    <t>2024-02-14T19:51:18</t>
  </si>
  <si>
    <t>https://www.youtube.com/watch?v=J6kf_zqjBLw</t>
  </si>
  <si>
    <t>19 - Adobe Forms - Translation Into Other Languages Part1</t>
  </si>
  <si>
    <t>-Need for Adobe Forms Translation.
-Discussed the Transaction Code SE63 Which is Used for Translation of the Adobe Form.
-We Can Navigate to SE63 Through Transaction Code SFP also.</t>
  </si>
  <si>
    <t>13 Minutes, 9 Seconds</t>
  </si>
  <si>
    <t>2023-08-11T12:44:06</t>
  </si>
  <si>
    <t>https://www.youtube.com/watch?v=DpdUn52luRg</t>
  </si>
  <si>
    <t>20 - Adobe Forms - Translation Into Other Languages Part2</t>
  </si>
  <si>
    <t>-Using the Transaction Code to SE63 to Maintain the Text in to German Language.</t>
  </si>
  <si>
    <t>2023-08-11T19:18:36</t>
  </si>
  <si>
    <t>https://www.youtube.com/watch?v=Ljvq9roAdRU</t>
  </si>
  <si>
    <t>21 - Adobe Forms - Translation Issues and Solution</t>
  </si>
  <si>
    <t>-Explanation of Issues Faced During Translation of Adobe Forms Multiple Times.
-Solution of Issues Faced During Translation of Adobe Forms Multiple Times.</t>
  </si>
  <si>
    <t>2023-08-11T19:19:57</t>
  </si>
  <si>
    <t>https://www.youtube.com/watch?v=XnCK3JnxWX8</t>
  </si>
  <si>
    <t>22 - Adobe Forms - Translation of Text Module Used in Adobe Forms</t>
  </si>
  <si>
    <t>-Process of Translating a Text Module Into Other Languages Which is Used in the Adobeforms.</t>
  </si>
  <si>
    <t>2023-08-12T18:05:34</t>
  </si>
  <si>
    <t>https://www.youtube.com/watch?v=YN3lTFJL7Mk</t>
  </si>
  <si>
    <t>23 - Adobe Forms - Translation of Include Text Used in Adobe Forms</t>
  </si>
  <si>
    <t>-Process of Creating a Include Text Into Different Languages through SO10 and Using in the Adobe Forms .</t>
  </si>
  <si>
    <t>2023-08-12T18:11:57</t>
  </si>
  <si>
    <t>https://www.youtube.com/watch?v=fIcYLc6uQdM</t>
  </si>
  <si>
    <t>24 - Adobe Forms - Sending Adobe Form as an E Mail Attachment Part1</t>
  </si>
  <si>
    <t>13 Minutes, 41 Seconds</t>
  </si>
  <si>
    <t>2023-09-14T20:45:02</t>
  </si>
  <si>
    <t>https://www.youtube.com/watch?v=t1aDge_nAcc</t>
  </si>
  <si>
    <t>25 - Adobe Forms - Sending Adobe Form as an E-Mail Attachment Part2</t>
  </si>
  <si>
    <t>E-Mail Sending Steps Covered.
-Get the PDF content of the Adobe form.
-Convert the PDF content from RAWSTRING format to binary format.</t>
  </si>
  <si>
    <t>18 Minutes, 18 Seconds</t>
  </si>
  <si>
    <t>2023-09-15T17:28:45</t>
  </si>
  <si>
    <t>https://www.youtube.com/watch?v=ZoVe8SrM8pg</t>
  </si>
  <si>
    <t>26 - Adobe Forms - Sending Adobe Form as an E-Mail Attachment Part3</t>
  </si>
  <si>
    <t>E-Mail Sending Steps Covered.
-Create the send request.
-Created the SAP User( Recipient).
-Added the Recipient.</t>
  </si>
  <si>
    <t>18 Minutes, 29 Seconds</t>
  </si>
  <si>
    <t>2023-09-15T17:28:57</t>
  </si>
  <si>
    <t>https://www.youtube.com/watch?v=5oVKcXotOY0</t>
  </si>
  <si>
    <t>27 - Adobe Forms - Sending Adobe Form as an E-Mail Attachment Part4</t>
  </si>
  <si>
    <t>E-Mail Sending Steps Covered.
-Created the External Users( Recipients).
-Added the Recipient.
Additional Points Covered:
-Creating Multiple External Users.
-Adding Recipient in CC / BCC.</t>
  </si>
  <si>
    <t>2023-09-15T17:29:18</t>
  </si>
  <si>
    <t>https://www.youtube.com/watch?v=kb2JgnMPW24</t>
  </si>
  <si>
    <t>28 - Adobe Forms - Sending Adobe Form as an E-Mail Attachment Part5</t>
  </si>
  <si>
    <t>15 Minutes, 30 Seconds</t>
  </si>
  <si>
    <t>2023-09-15T17:29:39</t>
  </si>
  <si>
    <t>https://www.youtube.com/watch?v=aT6wL1m6dpE</t>
  </si>
  <si>
    <t>29 - Adobe Forms - Sending Adobe Form as an E-Mail Attachment Part6</t>
  </si>
  <si>
    <t>E-Mail Sending Steps Covered.
-Create the document( Explanation of Document Classification).
-Add the attachment</t>
  </si>
  <si>
    <t>16 Minutes, 46 Seconds</t>
  </si>
  <si>
    <t>2023-09-15T20:30:49</t>
  </si>
  <si>
    <t>https://www.youtube.com/watch?v=lHYMXun9YjE</t>
  </si>
  <si>
    <t>30 - Adobe Forms - Sending Adobe Form as an E-Mail Attachment Part7</t>
  </si>
  <si>
    <t>E-Mail Sending Steps Covered.
-Set the document
-Activate/deactivate immediate sending
-Send
-Commit</t>
  </si>
  <si>
    <t>2023-09-15T21:17:26</t>
  </si>
  <si>
    <t>https://www.youtube.com/watch?v=Sf157wGB1sw</t>
  </si>
  <si>
    <t>31 - Adobe Forms - Sending Adobe Form as an E-Mail Attachment Part8</t>
  </si>
  <si>
    <t>2023-09-15T21:52:33</t>
  </si>
  <si>
    <t>https://www.youtube.com/watch?v=0xeMFXWGDzU</t>
  </si>
  <si>
    <t>32 - Adobe Forms - Sending Adobe Form as an E-Mail Attachment Part9</t>
  </si>
  <si>
    <t>16 Minutes, 14 Seconds</t>
  </si>
  <si>
    <t>2023-09-15T22:34:05</t>
  </si>
  <si>
    <t>https://www.youtube.com/watch?v=oRklVtPLGEA</t>
  </si>
  <si>
    <t>33 - Adobe Forms - Dynamic Display of Graphics Part1</t>
  </si>
  <si>
    <t>-Understanding of Requirement.
-Uploaded the Graphics in SAP Through SE78 Transaction Code.
-Written the Logic in the Interface of the ADOBE Form to Pass the Name of the Graphic to One Variable.</t>
  </si>
  <si>
    <t>16 Minutes, 45 Seconds</t>
  </si>
  <si>
    <t>2024-08-20T18:05:50</t>
  </si>
  <si>
    <t>https://www.youtube.com/watch?v=K9brg7fZOpQ</t>
  </si>
  <si>
    <t>34 - Adobe Forms - Dynamic Display of Graphics Part2</t>
  </si>
  <si>
    <t>-Called the Method GET_BDS_GRAPHIC_AS_BMP of Class CL_SSF_XSF_UTILITIES to Get the Graphic Content.
-Understanding of Checking the Values of Graphic Object , Graphic Name , Graphic Id and Graphic type.</t>
  </si>
  <si>
    <t>16 Minutes, 27 Seconds</t>
  </si>
  <si>
    <t>2024-08-20T18:05:55</t>
  </si>
  <si>
    <t>https://www.youtube.com/watch?v=oZSCHwhRX6E</t>
  </si>
  <si>
    <t>35 - Adobe Forms - Dynamic Display of Graphics Part3</t>
  </si>
  <si>
    <t>-Created the Graphic Node in Adobe Form and Chosen the Graphic Type as Graphic Content.
-Passed the Name of the Graphic Content Field and MIME Type.
-Created the Layout Element Image Field and Mapped the Graphic Node.</t>
  </si>
  <si>
    <t>13 Minutes, 22 Seconds</t>
  </si>
  <si>
    <t>2024-08-20T18:05:58</t>
  </si>
  <si>
    <t>https://www.youtube.com/watch?v=NegMcaes5tU</t>
  </si>
  <si>
    <t>36 - Adobe Forms - Dynamic Display of Graphics Part4</t>
  </si>
  <si>
    <t>9 Minutes, 2 Seconds</t>
  </si>
  <si>
    <t>2024-08-20T18:06:03</t>
  </si>
  <si>
    <t>https://www.youtube.com/watch?v=ekal-0BAjBk</t>
  </si>
  <si>
    <t>1 - SAP Scripts - Introduction</t>
  </si>
  <si>
    <t>-Introduction to SAP Scripts.
-Difference between SAP Scripts and Smartforms.</t>
  </si>
  <si>
    <t>2023-09-26T18:31:41</t>
  </si>
  <si>
    <t>https://www.youtube.com/watch?v=H9PYkXONxqw</t>
  </si>
  <si>
    <t>2 - SAP Scripts - Creation Part1</t>
  </si>
  <si>
    <t>-Created a SAP Script Through Transaction Code SE71.
-Created a Page in SAP Script.
-Understanding of Number of Sections/Windows Based Upon the Requirement.</t>
  </si>
  <si>
    <t>2023-09-26T20:13:51</t>
  </si>
  <si>
    <t>https://www.youtube.com/watch?v=lQz5Au5Wq30</t>
  </si>
  <si>
    <t>3 - SAP Scripts - Creation Part2</t>
  </si>
  <si>
    <t>-Creation of Windows Based Upon the Requirement.</t>
  </si>
  <si>
    <t>2023-09-26T20:18:15</t>
  </si>
  <si>
    <t>https://www.youtube.com/watch?v=Fs1Gs5tntMk</t>
  </si>
  <si>
    <t>4 - SAP Scripts - Creation Part3</t>
  </si>
  <si>
    <t>-Integrating the Windows on the Page.
-Understanding of Form Painter in SAP Scripts.</t>
  </si>
  <si>
    <t>17 Minutes, 13 Seconds</t>
  </si>
  <si>
    <t>2023-09-27T18:58:22</t>
  </si>
  <si>
    <t>https://www.youtube.com/watch?v=yBOguvV13Nk</t>
  </si>
  <si>
    <t>5 - SAP Scripts - Creation Part4</t>
  </si>
  <si>
    <t>-Creation of Text Elements Inside the Windows.</t>
  </si>
  <si>
    <t>2023-09-27T18:59:32</t>
  </si>
  <si>
    <t>6 - SAP Scripts - Creation Part5</t>
  </si>
  <si>
    <t>-Creation of Paragraph Format and assigned in the Header Part of the Script.
-Assigned the First Page in the Header part of the Script.
-Use Utilities-Printing Test to Execute the Script.</t>
  </si>
  <si>
    <t>2023-09-27T18:59:36</t>
  </si>
  <si>
    <t>https://www.youtube.com/watch?v=6SL_Kl1_aDY</t>
  </si>
  <si>
    <t>7 - SAP Scripts - Calling of SAP Script from Driver Program Part1</t>
  </si>
  <si>
    <t>-Created a Driver Program through SE38.
-Declared the Internal Tables and Work areas.
-Written the OPEN SQL Queries to Fetch Data from the Tables.</t>
  </si>
  <si>
    <t>16 Minutes, 29 Seconds</t>
  </si>
  <si>
    <t>2023-09-28T18:32:14</t>
  </si>
  <si>
    <t>https://www.youtube.com/watch?v=0GXJr10kpPs</t>
  </si>
  <si>
    <t>8 - SAP Scripts - Calling of SAP Script from Driver Program Part2</t>
  </si>
  <si>
    <t>-Introduction to Function Modules : OPEN_FORM, WRITE_FORM, CLOSE_FORM.
-Used the Function Modules : OPEN_FORM and CLOSE_FORM in the Driver Program.</t>
  </si>
  <si>
    <t>2023-09-28T18:52:02</t>
  </si>
  <si>
    <t>https://www.youtube.com/watch?v=xQ2Hh7vzNOI</t>
  </si>
  <si>
    <t>9 - SAP Scripts - Calling of SAP Script from Driver Program Part3</t>
  </si>
  <si>
    <t>-Use of WRITE_FORM Function Module in the Driver Program.</t>
  </si>
  <si>
    <t>16 Minutes, 12 Seconds</t>
  </si>
  <si>
    <t>2023-09-28T19:13:10</t>
  </si>
  <si>
    <t>https://www.youtube.com/watch?v=zvKO_KmDyt4</t>
  </si>
  <si>
    <t>10 - SAP Scripts - Calling of SAP Script from Driver Program Part4</t>
  </si>
  <si>
    <t>-Executed the SAP Script Driver Program in the Debugging Mode to Understand the Flow of the Program.</t>
  </si>
  <si>
    <t>8 Minutes, 47 Seconds</t>
  </si>
  <si>
    <t>2023-09-29T18:39:42</t>
  </si>
  <si>
    <t>https://www.youtube.com/watch?v=olY1o_2Ku08</t>
  </si>
  <si>
    <t>11 - SAP Scripts - Concept of Next Page</t>
  </si>
  <si>
    <t>-Defined the Next Page in the Pages Section of the Script.</t>
  </si>
  <si>
    <t>2023-09-29T19:17:06</t>
  </si>
  <si>
    <t>https://www.youtube.com/watch?v=T2jX8UaxXpQ</t>
  </si>
  <si>
    <t>12 - SAP Scripts - Creation of Next Page</t>
  </si>
  <si>
    <t>-Practical of Creation of Next Page in SAP Script.</t>
  </si>
  <si>
    <t>2023-10-04T15:42:21</t>
  </si>
  <si>
    <t>https://www.youtube.com/watch?v=02eIfUetXAc</t>
  </si>
  <si>
    <t>13 - SAP Scripts - Current Page &amp; Total Page</t>
  </si>
  <si>
    <t>-Practical Demo on Displaying Current Page and Total Number of Pages in SAP Script.
-The Variables PAGE and SAPSCRIPT-FORMPAGES is Used to Display the Current Page Number and Total Page Number.</t>
  </si>
  <si>
    <t>2023-10-04T15:42:36</t>
  </si>
  <si>
    <t>https://www.youtube.com/watch?v=4ez6cBlDveU</t>
  </si>
  <si>
    <t>14 - SAP Scripts - Setting the Various Output Options</t>
  </si>
  <si>
    <t>-Set the Value of DIALOG Parameter to Space in OPEN_FORM Function Module.
-Set the TDDEST to LP01 and TDPREVIEW to true as a part of OPTIONS Parameter of OPEN_FORM Function Module.</t>
  </si>
  <si>
    <t>9 Minutes, 59 Seconds</t>
  </si>
  <si>
    <t>2023-09-29T20:02:41</t>
  </si>
  <si>
    <t>https://www.youtube.com/watch?v=Qy5jNTwTNSI</t>
  </si>
  <si>
    <t>15 - SAP Scripts - Creation of Graphics</t>
  </si>
  <si>
    <t>-Practical Demo on Displaying Graphics in SAP Scripts.</t>
  </si>
  <si>
    <t>2023-10-03T19:40:13</t>
  </si>
  <si>
    <t>https://www.youtube.com/watch?v=klrfB2Yb4KQ</t>
  </si>
  <si>
    <t>16 - SAP Scripts - Standard Text</t>
  </si>
  <si>
    <t>-Steps to Display a Standard Text/Include Text in SAP Scripts.</t>
  </si>
  <si>
    <t>9 Minutes, 43 Seconds</t>
  </si>
  <si>
    <t>2023-10-03T20:00:52</t>
  </si>
  <si>
    <t>https://www.youtube.com/watch?v=wCF_pgQkGic</t>
  </si>
  <si>
    <t>17 - SAP Scripts - Client Copy through SCC1</t>
  </si>
  <si>
    <t>-Practical Demo on Copy the SAP Script from One SAP Client to Another SAP Client Using Transaction Code SCC1.</t>
  </si>
  <si>
    <t>15 Minutes, 41 Seconds</t>
  </si>
  <si>
    <t>2023-11-22T18:25:27</t>
  </si>
  <si>
    <t>https://www.youtube.com/watch?v=2MbJWX2_-cg</t>
  </si>
  <si>
    <t>18 - SAP Scripts - Translation into Other Languages</t>
  </si>
  <si>
    <t>-Steps to Translate a SAP Script into other Languages through Transaction Code SE63.</t>
  </si>
  <si>
    <t>2023-10-05T21:34:49</t>
  </si>
  <si>
    <t>https://www.youtube.com/watch?v=xyJ5rw58n1c</t>
  </si>
  <si>
    <t>19 - SAP Scripts - Translation of Standard Text</t>
  </si>
  <si>
    <t>-Steps to Translate a Standard Text Used in SAP Scripts.</t>
  </si>
  <si>
    <t>2023-10-05T21:52:06</t>
  </si>
  <si>
    <t>https://www.youtube.com/watch?v=pWYWNHNCZ48</t>
  </si>
  <si>
    <t>1 - Transport Organizer - Introduction</t>
  </si>
  <si>
    <t>-Introduction to Transport Organizer.
-Concept of Transport Request.
-Explanation of SAP System Landscape.</t>
  </si>
  <si>
    <t>2023-01-30T12:58:42</t>
  </si>
  <si>
    <t>https://www.youtube.com/watch?v=-sRdOdKpW-c</t>
  </si>
  <si>
    <t>2 - Transport Organizer - Workbench Request</t>
  </si>
  <si>
    <t>-Introduction to Types of Transport Request.
-Introduction to Status of Transport Request.
-Creation of workbench request and storing a program in to that workbench request.</t>
  </si>
  <si>
    <t>14 Minutes, 10 Seconds</t>
  </si>
  <si>
    <t>2023-01-30T20:14:35</t>
  </si>
  <si>
    <t>https://www.youtube.com/watch?v=hs1uXi6xN6M</t>
  </si>
  <si>
    <t>3 - Transport Organizer - Transport Request Status - Modifiable and Released</t>
  </si>
  <si>
    <t>-Detailed Explanation for Status(Modifiable and Released) of Transport Request.
-Steps to release a transport request.</t>
  </si>
  <si>
    <t>8 Minutes, 4 Seconds</t>
  </si>
  <si>
    <t>2023-02-01T10:03:58</t>
  </si>
  <si>
    <t>https://www.youtube.com/watch?v=_KhieKlYWuE</t>
  </si>
  <si>
    <t>4 - Transport Organizer - Version Management</t>
  </si>
  <si>
    <t>-Explanation of Version Management.
-Display a specific Version of a object.
-Compare 2 Versions of a particular object.</t>
  </si>
  <si>
    <t>2023-02-01T15:56:15</t>
  </si>
  <si>
    <t>https://www.youtube.com/watch?v=VgwPduusPrc</t>
  </si>
  <si>
    <t>5 - Transport Organizer - Customizing Request Part1</t>
  </si>
  <si>
    <t>-Concept of Customizing Request.
-Taking a requirement to understand the concept of Customizing Request.
-Creation of Domain and Data Elements as a part of requirement taken.</t>
  </si>
  <si>
    <t>16 Minutes, 3 Seconds</t>
  </si>
  <si>
    <t>2023-02-02T13:14:42</t>
  </si>
  <si>
    <t>https://www.youtube.com/watch?v=SQcMhMx2st4</t>
  </si>
  <si>
    <t>6 - Transport Organizer - Customizing Request Part2</t>
  </si>
  <si>
    <t>-Creation of Table as a part of Requirement taken.
-Saving the data of the table into customizing request.</t>
  </si>
  <si>
    <t>12 Minutes, 36 Seconds</t>
  </si>
  <si>
    <t>2023-02-02T15:52:54</t>
  </si>
  <si>
    <t>https://www.youtube.com/watch?v=1jKysbLp6r0</t>
  </si>
  <si>
    <t>7 - Transport Organizer - Transport of Copies Part1</t>
  </si>
  <si>
    <t>-Detailed Explanation of Transport of Copies(TOC).</t>
  </si>
  <si>
    <t>2023-02-05T18:12:58</t>
  </si>
  <si>
    <t>https://www.youtube.com/watch?v=oOSa9DkD968</t>
  </si>
  <si>
    <t>8 - Transport Organizer - Transport of Copies Part2</t>
  </si>
  <si>
    <t>-Practical of Transport of Copies.</t>
  </si>
  <si>
    <t>2023-02-04T13:06:08</t>
  </si>
  <si>
    <t>https://www.youtube.com/watch?v=eV_6BPlrIFo</t>
  </si>
  <si>
    <t>9 - Transport Organizer - Transport of Copies Part3</t>
  </si>
  <si>
    <t>2023-02-05T18:43:02</t>
  </si>
  <si>
    <t>https://www.youtube.com/watch?v=eiIBjNGK-bo</t>
  </si>
  <si>
    <t>10 - Transport Organizer - Various Operations on Transport Request Part1</t>
  </si>
  <si>
    <t>Various Transport Request Operations Covered are as follows: 
-Creation of transport request.
-Changing the description of a transport request.
-Adding users to a transport request.</t>
  </si>
  <si>
    <t>2023-02-14T22:25:42</t>
  </si>
  <si>
    <t>https://www.youtube.com/watch?v=ZsBQ_7L_EK4</t>
  </si>
  <si>
    <t>11 - Transport Organizer - Various Operations on Transport Request Part2</t>
  </si>
  <si>
    <t>Various Transport Request Operations Covered are as follows: 
-Simulate Release a transport request.
-Release a transport request.
-Transport logs of transport request.
-Display a transport request.</t>
  </si>
  <si>
    <t>2023-02-14T22:30:27</t>
  </si>
  <si>
    <t>https://www.youtube.com/watch?v=JfvscvN7fJo</t>
  </si>
  <si>
    <t>12 - Transport Organizer - Various Operations on Transport Request Part3</t>
  </si>
  <si>
    <t>Various Transport Request Operations Covered are as follows: 
-Adding objects to  a transport request.</t>
  </si>
  <si>
    <t>8 Minutes, 15 Seconds</t>
  </si>
  <si>
    <t>2023-02-14T22:32:50</t>
  </si>
  <si>
    <t>https://www.youtube.com/watch?v=8IMtoCSEczo</t>
  </si>
  <si>
    <t>13 - Transport Organizer - Various Operations on Transport Request Part4</t>
  </si>
  <si>
    <t>Various Transport Request Operations Covered are as follows: 
-Deleting the objects from a transport request.
-Deleting a transport request.</t>
  </si>
  <si>
    <t>2023-02-14T22:34:50</t>
  </si>
  <si>
    <t>https://www.youtube.com/watch?v=m_FS04952t4</t>
  </si>
  <si>
    <t>14 - Transport Organizer - Moving Objects From One TR to Another TR</t>
  </si>
  <si>
    <t>-Practical Demonstration of Moving the Objects From One Transport Request to Another Transport Request.</t>
  </si>
  <si>
    <t>2024-06-20T18:37:09</t>
  </si>
  <si>
    <t>https://www.youtube.com/watch?v=AfKpYNDwNGo</t>
  </si>
  <si>
    <t>15 - Transport Organizer - Moving a Local Object into Customized Package and Transport Request Part1</t>
  </si>
  <si>
    <t>-Taking a requirement and saving some objects as local and some into customized package and transport request.</t>
  </si>
  <si>
    <t>2023-02-11T15:03:52</t>
  </si>
  <si>
    <t>https://www.youtube.com/watch?v=Fs08FsixHOE</t>
  </si>
  <si>
    <t>16 - Transport Organizer - Moving a Local Object into Customized Package and Transport Request Part2</t>
  </si>
  <si>
    <t>-Steps to save local object in to our own customized package and transport request.</t>
  </si>
  <si>
    <t>2023-02-13T18:45:08</t>
  </si>
  <si>
    <t>https://www.youtube.com/watch?v=m1nmleK5R4c</t>
  </si>
  <si>
    <t>17 - Transport Organizer - Changing the Status of a Transport Request from Released to Modifiable</t>
  </si>
  <si>
    <t>-Steps to change the status of a transport request from released to modifiable.</t>
  </si>
  <si>
    <t>2023-02-11T05:57:55</t>
  </si>
  <si>
    <t>https://www.youtube.com/watch?v=JBhFWC9rVl4</t>
  </si>
  <si>
    <t>1 - Performance Tools - ST05(Performance Trace) Part1</t>
  </si>
  <si>
    <t>-Need of Performance Tools.
-Explanation of ST05 Tool.
-Process of Activating, Deactivating and Displaying the Trace.</t>
  </si>
  <si>
    <t>2023-08-15T12:02:36</t>
  </si>
  <si>
    <t>https://www.youtube.com/watch?v=PDdrZOES2E8</t>
  </si>
  <si>
    <t>2 - Performance Tools - ST05(Performance Trace) Part2</t>
  </si>
  <si>
    <t>-Checking the Duration and Navigating to Specific SQL Queries With the Help of ST05 Tool.</t>
  </si>
  <si>
    <t>2023-08-15T12:02:48</t>
  </si>
  <si>
    <t>https://www.youtube.com/watch?v=CbBf7MVvJo8</t>
  </si>
  <si>
    <t>3 - Performance Tools - SAT(Runtime Analysis Tool)</t>
  </si>
  <si>
    <t>-Explanation of SAT/SE30 Performance Tool.
-Steps to Use SAT to do the Runtime Analysis of the Program.</t>
  </si>
  <si>
    <t>2023-08-16T18:23:02</t>
  </si>
  <si>
    <t>https://www.youtube.com/watch?v=buL_Y0YplAA</t>
  </si>
  <si>
    <t>4 - Performance Tools - EPC(Extended Program Check) Part1</t>
  </si>
  <si>
    <t>-Explanation of EPC Tool.
-Steps to Use EPC Tool.
-Use of EPC Tool for Static Code Check.</t>
  </si>
  <si>
    <t>2023-08-16T19:31:31</t>
  </si>
  <si>
    <t>https://www.youtube.com/watch?v=gZ7Mn0okN1U</t>
  </si>
  <si>
    <t>5 - Performance Tools - EPC(Extended Program Check) Part2</t>
  </si>
  <si>
    <t>-Use of EPC Tool for Static Code Check.</t>
  </si>
  <si>
    <t>2023-08-16T19:43:14</t>
  </si>
  <si>
    <t>https://www.youtube.com/watch?v=-3CUSSnZFAw</t>
  </si>
  <si>
    <t>1 - Cross Applications - Introduction</t>
  </si>
  <si>
    <t>- Introduction to Cross Applications.</t>
  </si>
  <si>
    <t>2023-01-04T17:38:33</t>
  </si>
  <si>
    <t>https://www.youtube.com/watch?v=wDu_BoG4rZk</t>
  </si>
  <si>
    <t>2 - Cross Applications - BAPI - Introduction</t>
  </si>
  <si>
    <t>-Introduction to BAPI</t>
  </si>
  <si>
    <t>2023-01-09T19:44:03</t>
  </si>
  <si>
    <t>https://www.youtube.com/watch?v=pNjVw85JGeY</t>
  </si>
  <si>
    <t>3 - Cross Applications - BAPI - Creation of Table</t>
  </si>
  <si>
    <t>- Employee Table Creation which will be used in the BAPI.</t>
  </si>
  <si>
    <t>12 Minutes, 18 Seconds</t>
  </si>
  <si>
    <t>2023-01-05T07:49:13</t>
  </si>
  <si>
    <t>https://www.youtube.com/watch?v=dMnTYJKiX4E</t>
  </si>
  <si>
    <t>4 - Cross Applications - BAPI - Creation of Function Module Part1</t>
  </si>
  <si>
    <t>- Creation of Function Group
- -Creation of function module based upon the prerequisites required for BAPI.</t>
  </si>
  <si>
    <t>18 Minutes, 34 Seconds</t>
  </si>
  <si>
    <t>2023-01-05T07:49:36</t>
  </si>
  <si>
    <t>https://www.youtube.com/watch?v=bMdF00WJfSQ</t>
  </si>
  <si>
    <t>5 - Cross Applications - BAPI - Creation of Function Module Part2</t>
  </si>
  <si>
    <t>-Creation of function module based upon the prerequisites required for BAPI.</t>
  </si>
  <si>
    <t>15 Minutes, 2 Seconds</t>
  </si>
  <si>
    <t>2023-01-06T03:36:50</t>
  </si>
  <si>
    <t>https://www.youtube.com/watch?v=v5N4EWKHePA</t>
  </si>
  <si>
    <t>6 - Cross Applications - BAPI - Creation of Function Module Part3</t>
  </si>
  <si>
    <t>6 Minutes, 11 Seconds</t>
  </si>
  <si>
    <t>2023-01-06T03:37:15</t>
  </si>
  <si>
    <t>https://www.youtube.com/watch?v=mE2YY7VhkSM</t>
  </si>
  <si>
    <t>7 - Cross Applications - BAPI - Creation of Business Object Part1</t>
  </si>
  <si>
    <t>- Creation of Business Object through SWO1 transaction code.
- Understanding of Super Type , Object Type , Object Name , Name ,    Description, Program and Application.</t>
  </si>
  <si>
    <t>2023-01-07T03:11:50</t>
  </si>
  <si>
    <t>https://www.youtube.com/watch?v=_FEMLH6LEwE</t>
  </si>
  <si>
    <t>8 - Cross Applications - BAPI - Creation of Business Object Part2</t>
  </si>
  <si>
    <t>-Binding of Business Object with the Function Module.</t>
  </si>
  <si>
    <t>9 Minutes, 1 Seconds</t>
  </si>
  <si>
    <t>2023-01-07T03:12:10</t>
  </si>
  <si>
    <t>https://www.youtube.com/watch?v=aDpreCpLVjY</t>
  </si>
  <si>
    <t>9 - Cross Applications - BAPI - Creation of Business Object Part3</t>
  </si>
  <si>
    <t>-Status of Business Object/Business Object components.
-Explanation of Modeled , Implemented, Released and Obsolete.
-Internal testing of the method( Status is Implemented)</t>
  </si>
  <si>
    <t>15 Minutes, 32 Seconds</t>
  </si>
  <si>
    <t>2023-01-07T23:16:56</t>
  </si>
  <si>
    <t>https://www.youtube.com/watch?v=5L01JZkz-8c</t>
  </si>
  <si>
    <t>10 - Cross Applications - BAPI - Creation of Business Object Part4</t>
  </si>
  <si>
    <t>-Changing the Business Object/Business Object component status to released and check in to BAPI(BAPI Explorer) transaction code.</t>
  </si>
  <si>
    <t>2023-01-07T23:17:18</t>
  </si>
  <si>
    <t>https://www.youtube.com/watch?v=buBII8_MpHo</t>
  </si>
  <si>
    <t>11 - Cross Applications - BAPI - Comparison of Customized BAPI with SAP BAPI</t>
  </si>
  <si>
    <t>- Comparison of Customized BAPI with SAP BAPI.</t>
  </si>
  <si>
    <t>12 Minutes, 17 Seconds</t>
  </si>
  <si>
    <t>2023-01-09T18:22:58</t>
  </si>
  <si>
    <t>https://www.youtube.com/watch?v=icJvN-NoUIo</t>
  </si>
  <si>
    <t>12 - Cross Applications - BAPI - Tables and Functions of Business Objects</t>
  </si>
  <si>
    <t>-Tables for Business Objects.
-Functions(Benefits) of Business Objects.</t>
  </si>
  <si>
    <t>2023-01-09T18:45:38</t>
  </si>
  <si>
    <t>https://www.youtube.com/watch?v=p4jhXWSQSJk</t>
  </si>
  <si>
    <t>13 - Cross Applications - IDOC's - Introduction and Processes</t>
  </si>
  <si>
    <t>- Introduction to IDOC's
- IDOC processes</t>
  </si>
  <si>
    <t>2023-01-10T18:40:24</t>
  </si>
  <si>
    <t>https://www.youtube.com/watch?v=Wc6YLwu0J6c</t>
  </si>
  <si>
    <t>14 - Cross Applications - IDOC's - Data Exchange Methods(ALE and EDI)</t>
  </si>
  <si>
    <t>-IDOC Data Exchange Methods - ALE and EDI
-Difference between ALE and EDI.</t>
  </si>
  <si>
    <t>2023-01-10T20:05:41</t>
  </si>
  <si>
    <t>https://www.youtube.com/watch?v=kAbrGh-L8bM</t>
  </si>
  <si>
    <t>15 - Cross Applications - IDOC's - Architecture</t>
  </si>
  <si>
    <t>- Significance of Control Record , Data Record, Status Record</t>
  </si>
  <si>
    <t>2023-01-11T12:37:07</t>
  </si>
  <si>
    <t>https://www.youtube.com/watch?v=L4YWo3K-tZU</t>
  </si>
  <si>
    <t>16 - Cross Applications - IDOC's - Message Type , Idoc Type and Segments</t>
  </si>
  <si>
    <t>- Introduction to Message Type , IDOC Type and Segments.</t>
  </si>
  <si>
    <t>8 Minutes, 26 Seconds</t>
  </si>
  <si>
    <t>2023-01-11T18:39:18</t>
  </si>
  <si>
    <t>https://www.youtube.com/watch?v=F2Dv-jH5NQA</t>
  </si>
  <si>
    <t>17 - Cross Applications - Generating IDOC Interface for BAPI Using BDBG Part1</t>
  </si>
  <si>
    <t>-Generating IDOC Interface for BAPI using transaction code BDBG.</t>
  </si>
  <si>
    <t>2023-01-12T19:41:56</t>
  </si>
  <si>
    <t>https://www.youtube.com/watch?v=4-_O_5so918</t>
  </si>
  <si>
    <t>18 - Cross Applications - Generating IDOC Interface for BAPI Using BDBG Part2</t>
  </si>
  <si>
    <t>-Understanding the various objects generated through BDBG.</t>
  </si>
  <si>
    <t>2023-01-12T19:43:24</t>
  </si>
  <si>
    <t>https://www.youtube.com/watch?v=b-y0sgjAYkk</t>
  </si>
  <si>
    <t>19 - Cross Applications - IDOC's - Ports in IDOC Processing Part1</t>
  </si>
  <si>
    <t>-Significance of Ports
-Types of Ports</t>
  </si>
  <si>
    <t>2023-01-13T22:43:26</t>
  </si>
  <si>
    <t>https://www.youtube.com/watch?v=mip9AP4afNU</t>
  </si>
  <si>
    <t>20 - Cross Applications - IDOC's - Ports in IDOC Processing Part2</t>
  </si>
  <si>
    <t>-Creation of TRFC Port
-Creation of File Port</t>
  </si>
  <si>
    <t>2023-01-16T11:50:22</t>
  </si>
  <si>
    <t>https://www.youtube.com/watch?v=LoReJDukag4</t>
  </si>
  <si>
    <t>21 - Cross Applications - IDOC's - Partner Profile Part1</t>
  </si>
  <si>
    <t>-Meaning of Partner and Partner Profile
-Maintaining the Partner Profile of Partner Type Customer.</t>
  </si>
  <si>
    <t>2023-01-16T19:39:38</t>
  </si>
  <si>
    <t>https://www.youtube.com/watch?v=HmaQzLjDjiw</t>
  </si>
  <si>
    <t>22 - Cross Applications - IDOC's - Partner Profile Part2</t>
  </si>
  <si>
    <t>-Meaning of Logical System.
-Creation of Logical System using BD54.
-Maintaining the Partner Profile for Logical System.</t>
  </si>
  <si>
    <t>13 Minutes, 2 Seconds</t>
  </si>
  <si>
    <t>2023-01-16T19:36:01</t>
  </si>
  <si>
    <t>https://www.youtube.com/watch?v=O5tYhhvsGuQ</t>
  </si>
  <si>
    <t>23 - Cross Applications - IDOC's - Process Code Part1</t>
  </si>
  <si>
    <t>-Concept of Process Code
-Types of Process Code</t>
  </si>
  <si>
    <t>2023-01-17T13:08:55</t>
  </si>
  <si>
    <t>https://www.youtube.com/watch?v=y_d9HYJIC1k</t>
  </si>
  <si>
    <t>24 - Cross Applications - IDOC's - Process Code Part2</t>
  </si>
  <si>
    <t>-Understanding of process code in detail.
-Understanding of transaction code WE57.</t>
  </si>
  <si>
    <t>2023-01-17T13:10:51</t>
  </si>
  <si>
    <t>https://www.youtube.com/watch?v=OQHtQ0uyLjM</t>
  </si>
  <si>
    <t>25 - Cross Applications - Data Migration Using Business Object Method of LSMW Part1</t>
  </si>
  <si>
    <t>-Introduction to LSMW.
-Preparing the Legacy System Data.
-Creation of Project, Sub Project and Object.</t>
  </si>
  <si>
    <t>2023-01-18T10:56:32</t>
  </si>
  <si>
    <t>https://www.youtube.com/watch?v=BhiEKkinH4k</t>
  </si>
  <si>
    <t>26 - Cross Applications - Data Migration Using Business Object Method of LSMW Part2</t>
  </si>
  <si>
    <t>-LSMW Steps Covered : 
1) Define Object Attributes. 
2) Define Source Structures.
-Maintaining the default values for IDOC Inbound Processing.</t>
  </si>
  <si>
    <t>2023-01-18T11:34:22</t>
  </si>
  <si>
    <t>https://www.youtube.com/watch?v=8zfYReeTfpk</t>
  </si>
  <si>
    <t>27 - Cross Applications - Data Migration Using Business Object Method of LSMW Part3</t>
  </si>
  <si>
    <t>- LSMW Steps covered:
1) Define Source Fields
2) Define Structure Relations 
3) Define Field Mapping and Conversion Rules.</t>
  </si>
  <si>
    <t>12 Minutes, 11 Seconds</t>
  </si>
  <si>
    <t>2023-01-19T00:35:36</t>
  </si>
  <si>
    <t>https://www.youtube.com/watch?v=Dol64I5qRbY</t>
  </si>
  <si>
    <t>28 - Cross Applications - Data Migration Using Business Object Method of LSMW Part4</t>
  </si>
  <si>
    <t>-LSMW Steps Covered:
1) Specify Files
2) Assign Files
3) Read Data
4) Display Read Data
5) Convert Data
6) Display Convert Data</t>
  </si>
  <si>
    <t>2023-01-18T12:54:17</t>
  </si>
  <si>
    <t>https://www.youtube.com/watch?v=SGYGe-EzKMw</t>
  </si>
  <si>
    <t>29 - Cross Applications - Data Migration Using Business Object Method of LSMW Part5</t>
  </si>
  <si>
    <t>-Detailed Understanding of Read Data and Convert Data Step of LSMW.</t>
  </si>
  <si>
    <t>2023-01-19T19:28:41</t>
  </si>
  <si>
    <t>https://www.youtube.com/watch?v=JJblu6TEB2k</t>
  </si>
  <si>
    <t>30 - Cross Applications - Data Migration Using Business Object Method of LSMW Part6</t>
  </si>
  <si>
    <t>-LSMW Steps Covered - Start IDOC Generation.
-Checking the generated IDOC's into EDIDC , EDID4 and EDIDS tables.
-Checking the generated IDOC's into WE02 and WE05 transaction codes.</t>
  </si>
  <si>
    <t>2023-01-19T19:29:40</t>
  </si>
  <si>
    <t>https://www.youtube.com/watch?v=ojwO7txxnZM</t>
  </si>
  <si>
    <t>31 - Cross Applications - Data Migration Using Business Object Method of LSMW Part7</t>
  </si>
  <si>
    <t>-LSWM Steps Covered - Start IDOC Processing
-Understand the processing of IDOC's in debugging mode.</t>
  </si>
  <si>
    <t>2023-01-20T19:05:25</t>
  </si>
  <si>
    <t>https://www.youtube.com/watch?v=7H7ag8E2dGs</t>
  </si>
  <si>
    <t>32 - Cross Applications - Data Migration Using Business Object Method of LSMW Part8</t>
  </si>
  <si>
    <t>-LSMW Steps Covered : Create IDOC Overview.
-Checking the status of the IDOC's in WE02/WE05 transaction code and EDIDS table.
-Verifying the output in Employee Table.</t>
  </si>
  <si>
    <t>2023-01-20T19:06:26</t>
  </si>
  <si>
    <t>https://www.youtube.com/watch?v=FTvorhA2aAk</t>
  </si>
  <si>
    <t>33 - Cross Applications - IDOC's - WE19(Test Tool for IDOC Processing) Part1</t>
  </si>
  <si>
    <t>-Overview of Testing Tool for IDOC Processing(WE19).
-Practical of Test Tool for IDOC Processing(WE19).</t>
  </si>
  <si>
    <t>2023-01-21T18:31:54</t>
  </si>
  <si>
    <t>https://www.youtube.com/watch?v=BXxebHmKBKA</t>
  </si>
  <si>
    <t>34 - Cross Applications - IDOC's  - WE19(Test Tool for IDOC Processing) Part2</t>
  </si>
  <si>
    <t>-Practical of Test Tool for IDOC Processing(WE19).</t>
  </si>
  <si>
    <t>2023-01-21T18:32:17</t>
  </si>
  <si>
    <t>https://www.youtube.com/watch?v=esnMx69kPwY</t>
  </si>
  <si>
    <t>35 - Cross Applications - IDOC's - Reprocessing of Error IDOC's Using BD87 Part1</t>
  </si>
  <si>
    <t>-Introduction and Use of BD87 transaction code.
-Replicating the scenario to get the error IDOC's.</t>
  </si>
  <si>
    <t>2023-01-22T21:04:04</t>
  </si>
  <si>
    <t>https://www.youtube.com/watch?v=tTemAlYgmiE</t>
  </si>
  <si>
    <t>36 - Cross Applications - IDOC's - Reprocessing of Error IDOC's Using BD87 Part2</t>
  </si>
  <si>
    <t>-Changing the data of error IDOC's.
-After changing the data, check the updated data and status of the IDOC's in EDID4 and EDIDS tables.</t>
  </si>
  <si>
    <t>2023-01-22T21:04:20</t>
  </si>
  <si>
    <t>https://www.youtube.com/watch?v=OIhyBDub9_k</t>
  </si>
  <si>
    <t>37 - Cross Applications - IDOC's - Reprocessing of Error IDOC's Using BD87 Part3</t>
  </si>
  <si>
    <t>-Reprocessing the IDOC's using BD87.
-Checking the status of the IDOC's after reprocessing.
-Comparison of WE19 and BD87.</t>
  </si>
  <si>
    <t>2023-01-23T18:34:20</t>
  </si>
  <si>
    <t>https://www.youtube.com/watch?v=DBjM-njjnwE</t>
  </si>
  <si>
    <t>38 - Cross Applications - Transaction Codes &amp; Tables for BAPI , BAPI-IDOC Interface and IDOC's</t>
  </si>
  <si>
    <t>-Summary of the transaction codes and tables related to BAPI, BAPI-IDOC Interface , IDOC's.</t>
  </si>
  <si>
    <t>2023-01-23T18:34:52</t>
  </si>
  <si>
    <t>https://www.youtube.com/watch?v=zvklOFLNPdk</t>
  </si>
  <si>
    <t>39 - Cross Applications - RFC - Introduction</t>
  </si>
  <si>
    <t>-Introduction to RFC.</t>
  </si>
  <si>
    <t>2024-03-05T19:05:56</t>
  </si>
  <si>
    <t>https://www.youtube.com/watch?v=PrP65gZ9UNc</t>
  </si>
  <si>
    <t>40 - Cross Applications - RFC - Comparison with BAPI and Pre-Requisites</t>
  </si>
  <si>
    <t>-Difference between RFC and BAPI.
-Pre-Requisites for RFC Function Module.</t>
  </si>
  <si>
    <t>2024-03-06T12:29:57</t>
  </si>
  <si>
    <t>https://www.youtube.com/watch?v=6ZE_0ZT7W2k</t>
  </si>
  <si>
    <t>41 - Cross Applications - RFC - Creation Part1</t>
  </si>
  <si>
    <t>-Took the Requirement Which will be Achieved Through RFC Function Module.
-Created the Function Group.
-Created the Function Module.
-Created the Various Structure Types and Table Types Based Upon the Input and Output Parameters of the Function Module.
-Passed the Input and Output Parameters in the Function Module.</t>
  </si>
  <si>
    <t>21 Minutes, 29 Seconds</t>
  </si>
  <si>
    <t>2024-03-06T18:59:25</t>
  </si>
  <si>
    <t>https://www.youtube.com/watch?v=9Y1fxja9DJE</t>
  </si>
  <si>
    <t>42 - Cross Applications - RFC - Creation Part2</t>
  </si>
  <si>
    <t>-Written the Logic in the Function Module.
-Checked the Output of the Function Module.
-Choose the Processing Type of the Function Module as Remote-Enabled Module.
-Selected the Checkbox - Pass by Value for the Various Parameters of the Function Module.</t>
  </si>
  <si>
    <t>2024-03-06T19:02:56</t>
  </si>
  <si>
    <t>https://www.youtube.com/watch?v=ZZ2Re5iM7Bc</t>
  </si>
  <si>
    <t>43 - Cross Applications - RFC - Creation Part3</t>
  </si>
  <si>
    <t>-Explanation of RFC Connection Between the External System and Source System Using SM59 Transaction Code.
-Created a Program in External System(SAP System) to Call the RFC Function Module of Another System.
-Created the Respective Table Types and Structure Types in External System Depends Upon the Requirement.
-Written the Logic to Display the Data Using Write Statement in the External System.</t>
  </si>
  <si>
    <t>17 Minutes, 38 Seconds</t>
  </si>
  <si>
    <t>2024-03-07T15:39:08</t>
  </si>
  <si>
    <t>https://www.youtube.com/watch?v=jh2Pmv1PTLk</t>
  </si>
  <si>
    <t>44 - Cross Applications - RFC - Creation Part4</t>
  </si>
  <si>
    <t>-Called the RFC Function Module by Adding the DESTINATION Name with the CALL FUNCTION Statement.
-Resolved the Run Time Error by Passing the [ ] with the Input Parameter.</t>
  </si>
  <si>
    <t>2024-03-07T15:39:26</t>
  </si>
  <si>
    <t>https://www.youtube.com/watch?v=7CAftVXRVRU</t>
  </si>
  <si>
    <t>45 - Cross Applications - RFC - Creation Part5</t>
  </si>
  <si>
    <t>-Understanding the Output of RFC Function Module in the Debugging Mode.</t>
  </si>
  <si>
    <t>2024-03-07T15:39:46</t>
  </si>
  <si>
    <t>https://www.youtube.com/watch?v=DYrwBsnuII4</t>
  </si>
  <si>
    <t>46 - Cross Applications - Sending Data from One SAP Client to Another SAP Client Using ALE Part1</t>
  </si>
  <si>
    <t>-Understanding and Explanation of Requirement.
-Understanding of Logical System Naming Conventions for Sender and Receiver System.</t>
  </si>
  <si>
    <t>2023-11-18T04:38:03</t>
  </si>
  <si>
    <t>https://www.youtube.com/watch?v=s0-znPjTPaI</t>
  </si>
  <si>
    <t>47 - Cross Applications - Sending Data from One SAP Client to Another SAP Client Using ALE Part2</t>
  </si>
  <si>
    <t>Steps Covered as a Part of Sending Data from One SAP Client to Another SAP Client Using ALE.
-Create Logical Systems Using Transaction Code SALE.
-Assign Logical system to the Client Using Transaction Code SALE.</t>
  </si>
  <si>
    <t>2023-11-18T04:38:46</t>
  </si>
  <si>
    <t>https://www.youtube.com/watch?v=kkI_be_YNWw</t>
  </si>
  <si>
    <t>48 - Cross Applications - Sending Data from One SAP Client to Another SAP Client Using ALE Part3</t>
  </si>
  <si>
    <t>Steps Covered as a Part of Sending Data from One SAP Client to Another SAP Client Using ALE.
-Create and Check the RFC connection Using Transaction Code SM59.
-Create a Transactional RFC Port Using Transaction Code WE21.</t>
  </si>
  <si>
    <t>2023-11-19T01:56:13</t>
  </si>
  <si>
    <t>https://www.youtube.com/watch?v=BKQ3Vcywjng</t>
  </si>
  <si>
    <t>49 - Cross Applications - Sending Data from One SAP Client to Another SAP Client Using ALE Part4</t>
  </si>
  <si>
    <t>Steps Covered as a Part of Sending Data from One SAP Client to Another SAP Client Using ALE.
-In the Source Client , Create a Partner Profile for Receiver Client Using Transaction Code WE20.</t>
  </si>
  <si>
    <t>22 Minutes, 28 Seconds</t>
  </si>
  <si>
    <t>2023-11-19T04:07:41</t>
  </si>
  <si>
    <t>https://www.youtube.com/watch?v=RgBrk3ifVOM</t>
  </si>
  <si>
    <t>50 - Cross Applications - Sending Data from One SAP Client to Another SAP Client Using ALE Part5</t>
  </si>
  <si>
    <t>Steps Covered as a Part of Sending Data from One SAP Client to Another SAP Client Using ALE.
-In the Receiver Client , Create a Partner Profile for Sender Client Using Transaction Code WE20.</t>
  </si>
  <si>
    <t>2023-11-20T02:19:24</t>
  </si>
  <si>
    <t>https://www.youtube.com/watch?v=sNspttVSY-o</t>
  </si>
  <si>
    <t>51 - Cross Applications - Sending Data from One SAP Client to Another SAP Client Using ALE Part6</t>
  </si>
  <si>
    <t>Steps Covered as a Part of Sending Data from One SAP Client to Another SAP Client Using ALE.
-Create a Distribution Model Using the Transaction Code BD64.</t>
  </si>
  <si>
    <t>2023-11-20T02:19:58</t>
  </si>
  <si>
    <t>https://www.youtube.com/watch?v=9ZvJkQYBcNw</t>
  </si>
  <si>
    <t>52 - Cross Applications - Sending Data from One SAP Client to Another SAP Client Using ALE Part7</t>
  </si>
  <si>
    <t>Steps Covered as a Part of Sending Data from One SAP Client to Another SAP Client Using ALE.
-Created the Material Using MM01 Transaction Code.
-Send the Material through BD10 Transaction Code.
-Displayed the Outbound IDOC in Source Client.
-Displayed the Inbound IDOC in Receiver Client.
-Displayed the Created Material of Source Client in Receiver Client.</t>
  </si>
  <si>
    <t>2023-11-21T03:50:00</t>
  </si>
  <si>
    <t>https://www.youtube.com/watch?v=_Qx6G_l6KEg</t>
  </si>
  <si>
    <t>53 - Cross Applications - Sending Data from One SAP Client to Another SAP Client Using ALE Part8</t>
  </si>
  <si>
    <t>-Analyzed the Control Record, Data Record and Status Record of Generated Outbound IDOC in Source Client.
-Analyzed the Control Record, Data Record and Status Record of Generated Inbound IDOC in Receiver Client.
-Explanation of Tracking the Corresponding IDOC Number in Partner System Through Transaction Code BD87.</t>
  </si>
  <si>
    <t>2023-11-21T03:50:32</t>
  </si>
  <si>
    <t>https://www.youtube.com/watch?v=yEGxywr5BpM</t>
  </si>
  <si>
    <t>54 - Cross Applications - Sending Data from One SAP Client to Another SAP Client Using ALE Part9</t>
  </si>
  <si>
    <t>-Demo on Generating the IDOC's Using the Output Mode Collect IDOC's in the Partner Profile.</t>
  </si>
  <si>
    <t>2023-11-21T03:51:42</t>
  </si>
  <si>
    <t>https://www.youtube.com/watch?v=yV9ZQEXRANM</t>
  </si>
  <si>
    <t>55 - Cross Applications - Use of RBDMIDOC to Send Data From one SAP Client to Another SAP Client</t>
  </si>
  <si>
    <t>-Use of Program RBDMIDOC to Send the Data from One SAP Client to Another SAP Client.</t>
  </si>
  <si>
    <t>2024-02-16T18:42:46</t>
  </si>
  <si>
    <t>https://www.youtube.com/watch?v=vLAWwiun6_I</t>
  </si>
  <si>
    <t>56 - Cross Applications - Scheduling of RBDMIDOC in the Background Mode</t>
  </si>
  <si>
    <t>-Demo on Scheduling the Program RBDMIDOC in the Background Mode to Send the Data from One SAP Client to Another SAP Client.</t>
  </si>
  <si>
    <t>2024-02-16T18:42:50</t>
  </si>
  <si>
    <t>https://www.youtube.com/watch?v=Z7RyiWvIfDA</t>
  </si>
  <si>
    <t>57 - Cross Applications - Change Pointers - Introduction Part1</t>
  </si>
  <si>
    <t>-Introduction to Change Pointer Technique.
-Difference Between Change Pointer Technique and Change Document Technique.</t>
  </si>
  <si>
    <t>2024-02-20T18:44:38</t>
  </si>
  <si>
    <t>https://www.youtube.com/watch?v=TcT06FZu8eg</t>
  </si>
  <si>
    <t>58 - Cross Applications - Change Pointers - Change Document Log and Change Pointer Log</t>
  </si>
  <si>
    <t>-Demo on Checking the Change Document Log into CDHDR and CDPOS Tables.
-Demo on Checking the Change Pointer Log into BDCP2 Table.</t>
  </si>
  <si>
    <t>2024-02-20T19:42:05</t>
  </si>
  <si>
    <t>https://www.youtube.com/watch?v=CeCC5LLFCQ8</t>
  </si>
  <si>
    <t>59 - Cross Applications - Change Pointers - BDCP2 Table Records Processing</t>
  </si>
  <si>
    <t>-Demo on Processing the Records of Change Pointer Log Table(BDCP2).
-Checking the Outbound and Inbound IDOC's in WE02/WE05 Transaction Code.</t>
  </si>
  <si>
    <t>2024-02-21T13:14:49</t>
  </si>
  <si>
    <t>https://www.youtube.com/watch?v=BjDr_Grw-6s</t>
  </si>
  <si>
    <t>60 - Cross Applications - Change Pointers - Configuration Steps - BD61</t>
  </si>
  <si>
    <t>-Demo on the Use of BD61 Transaction Code - Enable Change Pointers Globally.</t>
  </si>
  <si>
    <t>13 Minutes, 1 Seconds</t>
  </si>
  <si>
    <t>2024-02-21T18:07:03</t>
  </si>
  <si>
    <t>https://www.youtube.com/watch?v=5w3aAuLq1f4</t>
  </si>
  <si>
    <t>61 - Cross Applications - Change Pointers - Configuration Steps - BD50</t>
  </si>
  <si>
    <t>-Demo on the Use of BD50 Transaction Code - Enable change pointers for a message type</t>
  </si>
  <si>
    <t>2024-02-21T18:57:04</t>
  </si>
  <si>
    <t>https://www.youtube.com/watch?v=55wp8ZKa4i0</t>
  </si>
  <si>
    <t>62 - Cross Applications - Change Pointers - Configuration Steps - BD52</t>
  </si>
  <si>
    <t>-Demo on the Use of BD52 Transaction Code - Specify the fields for which change pointers are to be written.</t>
  </si>
  <si>
    <t>20 Minutes, 9 Seconds</t>
  </si>
  <si>
    <t>2024-02-22T11:58:35</t>
  </si>
  <si>
    <t>https://www.youtube.com/watch?v=0pwG01GA-_I</t>
  </si>
  <si>
    <t>1 - Additional ABAP Concepts - Concept of Where Used List</t>
  </si>
  <si>
    <t>-Demo on the Use of Where Used List.</t>
  </si>
  <si>
    <t>15 Minutes, 50 Seconds</t>
  </si>
  <si>
    <t>2024-07-11T18:23:25</t>
  </si>
  <si>
    <t>https://www.youtube.com/watch?v=42WDBfU9-ts</t>
  </si>
  <si>
    <t>2 - Additional ABAP Concepts - Significance of TADIR and TFDIR Tables</t>
  </si>
  <si>
    <t>-Significance of TADIR and TFDIR Tables.</t>
  </si>
  <si>
    <t>2024-06-18T11:51:37</t>
  </si>
  <si>
    <t>https://www.youtube.com/watch?v=uyjR-RnZ6Ro</t>
  </si>
  <si>
    <t>3 - Additional ABAP Concepts - Conversion Routines Part1</t>
  </si>
  <si>
    <t>-Explanation of Conversion Routines.</t>
  </si>
  <si>
    <t>2023-10-01T18:53:12</t>
  </si>
  <si>
    <t>https://www.youtube.com/watch?v=YAIcT4RfKtg</t>
  </si>
  <si>
    <t>4 - Additional ABAP Concepts - Conversion Routines Part2</t>
  </si>
  <si>
    <t>-Practical of Conversion Routines in Executable Program.</t>
  </si>
  <si>
    <t>14 Minutes, 57 Seconds</t>
  </si>
  <si>
    <t>2023-10-01T18:56:46</t>
  </si>
  <si>
    <t>https://www.youtube.com/watch?v=EncOagRcuhI</t>
  </si>
  <si>
    <t>5 - Additional ABAP Concepts - Conversion Routines Part3</t>
  </si>
  <si>
    <t>-Created a Module Pool Program to Check the Importance of Conversion Routine.</t>
  </si>
  <si>
    <t>16 Minutes, 28 Seconds</t>
  </si>
  <si>
    <t>2023-10-02T20:03:51</t>
  </si>
  <si>
    <t>https://www.youtube.com/watch?v=1KZCMgZrF8M</t>
  </si>
  <si>
    <t>6 - Additional ABAP Concepts - Conversion Routines Part4</t>
  </si>
  <si>
    <t>-Practical Demo for the Importance of Conversion Routine in Module Pool Program.</t>
  </si>
  <si>
    <t>11 Minutes, 6 Seconds</t>
  </si>
  <si>
    <t>2023-10-02T20:06:23</t>
  </si>
  <si>
    <t>https://www.youtube.com/watch?v=cCMFtd8-Z4c</t>
  </si>
  <si>
    <t>7 - Additional ABAP Concepts - Search Help - Hot Key - Introduction</t>
  </si>
  <si>
    <t>-Introduction to Hot Key.</t>
  </si>
  <si>
    <t>2024-07-04T19:20:16</t>
  </si>
  <si>
    <t>https://www.youtube.com/watch?v=cSt-gl21FvI</t>
  </si>
  <si>
    <t>8 - Additional ABAP Concepts - Search Help - Hot Key - Short Notation</t>
  </si>
  <si>
    <t>-Demo on Using the Shortcut in the Input Field.</t>
  </si>
  <si>
    <t>2024-07-04T19:25:04</t>
  </si>
  <si>
    <t>https://www.youtube.com/watch?v=eMNsdxHr3Eg</t>
  </si>
  <si>
    <t>9 - Additional ABAP Concepts - Search Help - Hot Key - Practical Demo Part1</t>
  </si>
  <si>
    <t>-Took the Requirement.
-Created 2 Elementary Search Helps and Assigned the Hot Key.
-Created the Collective Search Help by Combination of Elementary Search Helps.</t>
  </si>
  <si>
    <t>16 Minutes, 8 Seconds</t>
  </si>
  <si>
    <t>2024-07-05T16:20:03</t>
  </si>
  <si>
    <t>https://www.youtube.com/watch?v=VKbwGZzWe-4</t>
  </si>
  <si>
    <t>10 - Additional ABAP Concepts - Search Help - Hot Key - Practical Demo Part2</t>
  </si>
  <si>
    <t>-Assigned the Collective Search Help to Input Field.
-Demo on Calling the Elementary Search Help by Passing the Hot Key in the Input Field.</t>
  </si>
  <si>
    <t>2024-07-05T16:20:19</t>
  </si>
  <si>
    <t>https://www.youtube.com/watch?v=6YdkXvhbhCA</t>
  </si>
  <si>
    <t>11 - Additional ABAP Concepts - Search Help Exit - Introduction and Creation</t>
  </si>
  <si>
    <t>-Introduction to Search Help Exit.
-Introduction to SAP Search Help Exit - F4IF_SHLP_EXIT_EXAMPLE.
-Creation of Function Group.
-Copied F4IF_SHLP_EXIT_EXAMPLE Search Help Exit and Created Own Search Help Exit.
-Passed the Search Help Exit in the Search Help.</t>
  </si>
  <si>
    <t>2023-09-18T16:19:27</t>
  </si>
  <si>
    <t>https://www.youtube.com/watch?v=jKi-U6TdMw4</t>
  </si>
  <si>
    <t>12 - Additional ABAP Concepts - Search Help Exit - Parameters Part1</t>
  </si>
  <si>
    <t>-Explanation of Search Help Exit Pre-defined Parameters - SHLP , CALLCONTROL , SHLP_TAB , RECORD_TAB.
-Understanding of Search Help Exit Parameter Values in the Debugging Mode for Elementary Search Help.</t>
  </si>
  <si>
    <t>17 Minutes, 15 Seconds</t>
  </si>
  <si>
    <t>2024-02-07T12:19:38</t>
  </si>
  <si>
    <t>https://www.youtube.com/watch?v=NUZaNk6gZBM</t>
  </si>
  <si>
    <t>13 - Additional ABAP Concepts - Search Help Exit - Parameters Part2</t>
  </si>
  <si>
    <t>-Understanding of Search Help Exit Parameter( SHLP , CALLCONTROL , SHLP_TAB , RECORD_TAB) Values in the Debugging Mode for Collective Search Help.</t>
  </si>
  <si>
    <t>2024-02-07T18:02:15</t>
  </si>
  <si>
    <t>https://www.youtube.com/watch?v=JkQXHkeLBHQ</t>
  </si>
  <si>
    <t>14 - Additional ABAP Concepts - Search Help Exit - CallControl Steps Part1</t>
  </si>
  <si>
    <t>-Understanding of Various CallControl Steps for Search Help Exit.
1) SELONE
2) PRSEL
3) SELECT
4) DISP
5) RETURN</t>
  </si>
  <si>
    <t>2024-02-07T19:08:43</t>
  </si>
  <si>
    <t>https://www.youtube.com/watch?v=NQ5KgH7OB68</t>
  </si>
  <si>
    <t>15 - Additional ABAP Concepts - Search Help Exit - CallControl Steps Part2</t>
  </si>
  <si>
    <t>-Understanding of PRESEL Step is not Applicable When the Dialog Type in Search Help is 'Display Values Immediately'.</t>
  </si>
  <si>
    <t>2024-02-08T12:13:20</t>
  </si>
  <si>
    <t>https://www.youtube.com/watch?v=WMtlRLjgcDs</t>
  </si>
  <si>
    <t>16 - Additional ABAP Concepts - Search Help Exit - CallControl Steps  - SELONE</t>
  </si>
  <si>
    <t>-Demo on the Use of CallControl Step SELONE in Collective Search Help.</t>
  </si>
  <si>
    <t>2024-02-08T12:12:51</t>
  </si>
  <si>
    <t>https://www.youtube.com/watch?v=49SFct3X4FE</t>
  </si>
  <si>
    <t>17 - Additional ABAP Concepts - Search Help Exit - CallControl Steps -PRESEL Part1</t>
  </si>
  <si>
    <t>-In PRESEL Step - We need to Pass the Selection Conditions to SHLP-SELOPT Parameter.
-Understanding of Filling of SHLP-SELOPT Parameter in the Debugging Mode, Based Upon Default Value.</t>
  </si>
  <si>
    <t>2024-02-08T19:09:30</t>
  </si>
  <si>
    <t>https://www.youtube.com/watch?v=-I10OMI3y0w</t>
  </si>
  <si>
    <t>18 - Additional ABAP Concepts - Search Help Exit - CallControl Steps -  PRESEL Part2</t>
  </si>
  <si>
    <t>-Written the Logic to Pass the Selection Conditions to SHLP-SELOPT Parameter.
-</t>
  </si>
  <si>
    <t>16 Minutes, 58 Seconds</t>
  </si>
  <si>
    <t>2024-02-08T19:16:04</t>
  </si>
  <si>
    <t>https://www.youtube.com/watch?v=y2U5UcllImk</t>
  </si>
  <si>
    <t>19 - Additional ABAP Concepts - Search Help Exit - CallControl Steps -   PRESEL Part3</t>
  </si>
  <si>
    <t>-Understanding of Filling of SHLP-SELOPT Parameter in the Debugging Mode, Based Upon Selection Conditions.
-Use the Search Help in the Program and Checked the Result.</t>
  </si>
  <si>
    <t>11 Minutes, 51 Seconds</t>
  </si>
  <si>
    <t>2024-02-08T19:22:42</t>
  </si>
  <si>
    <t>https://www.youtube.com/watch?v=FnvlYwnRLFk</t>
  </si>
  <si>
    <t>20 - Additional ABAP Concepts - Search Help Exit - CallControl Steps - PRESEL and SELECT</t>
  </si>
  <si>
    <t>-Demo on Suppressing the Dialog Box.
-After Passing the Selection Conditions, the CallControl Step is Set to SELECT. 
-Understanding of the Result in the Debugging Mode.</t>
  </si>
  <si>
    <t>2024-02-09T18:00:04</t>
  </si>
  <si>
    <t>https://www.youtube.com/watch?v=owY7i6FblH4</t>
  </si>
  <si>
    <t>21 - Additional ABAP Concepts - Search Help Exit - CallControl Steps - DISP Part1</t>
  </si>
  <si>
    <t>-Took the Requirement Which Will be Achieved by DISP Step of CallControl.
-Creation of a Table Based Upon the Requirement.
-Written the Logic in the DISP Step of CallControl.</t>
  </si>
  <si>
    <t>19 Minutes, 24 Seconds</t>
  </si>
  <si>
    <t>2024-02-09T19:38:34</t>
  </si>
  <si>
    <t>https://www.youtube.com/watch?v=YbjV2pPAOFw</t>
  </si>
  <si>
    <t>22 - Additional ABAP Concepts - Search Help Exit - CallControl Steps - DISP Part2</t>
  </si>
  <si>
    <t>-Understanding of Result in the Debugging Mode.</t>
  </si>
  <si>
    <t>2024-02-09T19:43:38</t>
  </si>
  <si>
    <t>https://www.youtube.com/watch?v=SUYYTXP6e5M</t>
  </si>
  <si>
    <t>23 - Additional ABAP Concepts - Search Help Exit - CallControl Steps - DISP and RETURN Part1</t>
  </si>
  <si>
    <t>-Understanding of Requirement - If the Hit List Has one Record, It needs to Return to Input Fields Automatically.</t>
  </si>
  <si>
    <t>2024-02-10T18:07:11</t>
  </si>
  <si>
    <t>https://www.youtube.com/watch?v=hsDa2ahMpk0</t>
  </si>
  <si>
    <t>24 - Additional ABAP Concepts - Search Help Exit - CallControl Steps - DISP and RETURN Part2</t>
  </si>
  <si>
    <t>--Written the Logic in the DISP Step of CallControl.
-Checked the Number of Records in the RECORD_TAB Using DESCRIBE TABLE Internal Table Operation.
-If the Number of Record is 1 , The CallControl Step is Set to RETURN.</t>
  </si>
  <si>
    <t>2024-02-10T18:10:56</t>
  </si>
  <si>
    <t>https://www.youtube.com/watch?v=945rKOsgjwI</t>
  </si>
  <si>
    <t>25 - Additional ABAP Concepts - Change Document Log - Introduction</t>
  </si>
  <si>
    <t>-Explanation of Change Document Log.
-Demo to Check the Change Document Log/History in CDHDR and CDPOS Tables.
-Demo to Check the Change Document Log/History Through Program RSSCD100.</t>
  </si>
  <si>
    <t>17 Minutes, 44 Seconds</t>
  </si>
  <si>
    <t>2023-09-19T19:31:08</t>
  </si>
  <si>
    <t>https://www.youtube.com/watch?v=3Wd367tZVZA</t>
  </si>
  <si>
    <t>26 - Additional ABAP Concepts - Change Document Log for Z Tables Part1</t>
  </si>
  <si>
    <t>-Selected the Checkbox - Change Document, which is available in the Data Element.
-Create a Change Document Object Through Transaction Code SCDO and Provide the Name of the Table.
Link for old SCDO : https://www.scribd.com/document/428703363/How-to-Maintain-Log-for-Custom-Tables-in-SAP</t>
  </si>
  <si>
    <t>2023-09-20T19:47:06</t>
  </si>
  <si>
    <t>https://www.youtube.com/watch?v=Lc6knzOSM5c</t>
  </si>
  <si>
    <t>27 - Additional ABAP Concepts - Change Document Log for Z Tables Part2</t>
  </si>
  <si>
    <t>-Clicked on the Generate Button.
-Provided the Name of the Function Group and SAP Created one Function Module automatically.
-The Naming Convention of generated Function Module is - Change Document Object Name_WRITE_DOCUMENT.</t>
  </si>
  <si>
    <t>10 Minutes, 52 Seconds</t>
  </si>
  <si>
    <t>2023-09-20T20:11:24</t>
  </si>
  <si>
    <t>https://www.youtube.com/watch?v=ceaJJDAd6ow</t>
  </si>
  <si>
    <t>28 - Additional ABAP Concepts - Change Document Log for Z Tables Part3</t>
  </si>
  <si>
    <t>-Understanding the meaning of N(New) and O(Old) Parameters of the Function Module.
-Understanding the Meaning of Update Indicator(UPDKZ) Parameter of the Function Module.</t>
  </si>
  <si>
    <t>12 Minutes, 6 Seconds</t>
  </si>
  <si>
    <t>2023-09-21T18:31:59</t>
  </si>
  <si>
    <t>https://www.youtube.com/watch?v=jiaAhQbepSc</t>
  </si>
  <si>
    <t>29 - Additional ABAP Concepts - Change Document Log for Z Tables Part4</t>
  </si>
  <si>
    <t>-Called the Change Document Function Module as a part of Insert Database Operation.
-Passed the Values to the Various Parameters of the Function Module.</t>
  </si>
  <si>
    <t>15 Minutes, 16 Seconds</t>
  </si>
  <si>
    <t>2023-09-21T18:33:09</t>
  </si>
  <si>
    <t>https://www.youtube.com/watch?v=TzK4cQhsGY0</t>
  </si>
  <si>
    <t>30 - Additional ABAP Concepts - Change Document Log for Z Tables Part5</t>
  </si>
  <si>
    <t>-Understood the Flow in the Debugging Mode for Insert Log.
-Verified the Insert Log in CDHDR and CDPOS Tables.</t>
  </si>
  <si>
    <t>11 Minutes, 18 Seconds</t>
  </si>
  <si>
    <t>2023-09-21T18:50:03</t>
  </si>
  <si>
    <t>https://www.youtube.com/watch?v=OSbpo3JP23o</t>
  </si>
  <si>
    <t>31 - Additional ABAP Concepts - Change Document Log for Z Tables Part6</t>
  </si>
  <si>
    <t>-Called the Change Document Function Module as a part of Delete Database Operation.
-Passed the Values to the Various Parameters of the Function Module.
-Understood the Flow in the Debugging Mode for Delete Log.
-Verified the Delete Log in CDHDR and CDPOS Tables</t>
  </si>
  <si>
    <t>11 Minutes, 10 Seconds</t>
  </si>
  <si>
    <t>2023-09-21T19:07:36</t>
  </si>
  <si>
    <t>https://www.youtube.com/watch?v=n-7dDHAK-xc</t>
  </si>
  <si>
    <t>32 - Additional ABAP Concepts - Change Document Log for Z Tables Part7</t>
  </si>
  <si>
    <t>-Called the Change Document Function Module as a part of Update Database Operation.
-Passed the Values to the Various Parameters of the Function Module.</t>
  </si>
  <si>
    <t>2023-09-22T16:42:57</t>
  </si>
  <si>
    <t>https://www.youtube.com/watch?v=qU9yFffDWSA</t>
  </si>
  <si>
    <t>33 - Additional ABAP Concepts - Change Document Log for Z Tables Part8</t>
  </si>
  <si>
    <t>-Understood the Flow in the Debugging Mode for Update Log.
-Verified the Update Log in CDHDR and CDPOS Tables and RSSCD100 Program.</t>
  </si>
  <si>
    <t>2023-09-22T16:42:58</t>
  </si>
  <si>
    <t>https://www.youtube.com/watch?v=qquuXBPPBk4</t>
  </si>
  <si>
    <t>34 - Additional ABAP Concepts - Change Document Log for Z Tables Part9</t>
  </si>
  <si>
    <t>-Called the Change Document Function Module as a part of Modify( Insert + Update) Database Operation.
-Passed the Values to the Various Parameters of the Function Module.</t>
  </si>
  <si>
    <t>2023-09-22T16:43:01</t>
  </si>
  <si>
    <t>https://www.youtube.com/watch?v=obOwb0oI6Hc</t>
  </si>
  <si>
    <t>35 - Additional ABAP Concepts - Change Document Log for Z Tables Part10</t>
  </si>
  <si>
    <t>-Understood the Flow in the Debugging Mode for Modify(Insert + Update) Log.
-Verified the Modified(Insert + Update) Log in CDHDR and CDPOS Tables.
-Summary of Change Document Log Topic.</t>
  </si>
  <si>
    <t>2023-09-22T16:43:04</t>
  </si>
  <si>
    <t>https://www.youtube.com/watch?v=Lrp_BV3NWL8</t>
  </si>
  <si>
    <t>36 - Additional ABAP Concepts - OPEN CURSOR , FETCH NEXT CURSOR , CLOSE CURSOR Part1</t>
  </si>
  <si>
    <t>-Concept of CURSOR.
-Explanation of OPEN CURSOR , FETCH NEXT CUSROR and CLOSE CURSOR.
-Written the Logic for OPEN CURSOR and CLOSE CURSOR.</t>
  </si>
  <si>
    <t>2023-09-13T20:02:50</t>
  </si>
  <si>
    <t>https://www.youtube.com/watch?v=CXU--hWlrl4</t>
  </si>
  <si>
    <t>37 - Additional ABAP Concepts - OPEN CURSOR , FETCH NEXT CURSOR , CLOSE CURSOR Part2</t>
  </si>
  <si>
    <t>-Written the Logic for FETCH NEXT CUSROR to Fetch the Data in Packets.</t>
  </si>
  <si>
    <t>2023-09-13T20:07:08</t>
  </si>
  <si>
    <t>https://www.youtube.com/watch?v=tUpkJvwJjy0</t>
  </si>
  <si>
    <t>38 - Additional ABAP Concepts - OPEN CURSOR , FETCH NEXT CURSOR , CLOSE CURSOR Part3</t>
  </si>
  <si>
    <t>-Understood the Concept of CURSOR in the Debugging Mode.
-Significance of System Variable SY-DBCNT.</t>
  </si>
  <si>
    <t>2023-09-13T20:33:45</t>
  </si>
  <si>
    <t>https://www.youtube.com/watch?v=idgS5lIqmJQ</t>
  </si>
  <si>
    <t>39 - Additional ABAP Concepts - SAP Memory and ABAP Memory - Introduction</t>
  </si>
  <si>
    <t>-Need of Memory.
-Introduction to SAP Memory and ABAP Memory.</t>
  </si>
  <si>
    <t>16 Minutes, 30 Seconds</t>
  </si>
  <si>
    <t>2024-06-05T19:04:56</t>
  </si>
  <si>
    <t>https://www.youtube.com/watch?v=tlKaX3uR5-M</t>
  </si>
  <si>
    <t>40 - Additional ABAP Concepts - SAP Memory and ABAP Memory - Demo on SAP Memory Part1</t>
  </si>
  <si>
    <t>-Took the Requirement.
-Practical Demonstration of Passing the Values to SAP Memory Id Using SET PARAMETER ID Statement.
Program:
TYPES : BEGIN OF lty_vbak,
          vbeln TYPE vbeln_va,
          erdat TYPE erdat,
          erzet TYPE erzet,
          ernam TYPE ernam,
          vbtyp TYPE vbtypl,
        END OF lty_vbak.
TYPES : BEGIN OF lty_vbap,
          vbeln TYPE vbeln_va,
          posnr TYPE posnr_va,
          matnr TYPE matnr,
        END OF lty_vbap.
DATA : lt_vbak TYPE TABLE OF lty_vbak.
DATA : ls_vbak TYPE lty_vbak.
DATA : lt_vbap TYPE TABLE OF lty_vbap.
DATA : ls_vbap TYPE lty_vbap.
DATA : lt_fieldcat TYPE slis_t_fieldcat_alv.
DATA : ls_fieldcat TYPE slis_fieldcat_alv.
DATA : lt_fieldcat1 TYPE slis_t_fieldcat_alv.
DATA : ls_fieldcat1 TYPE slis_fieldcat_alv.
DATA : lv_vbeln TYPE vbeln_va.
SELECT-OPTIONS : s_vbeln FOR lv_vbeln.
SELECT vbeln erdat erzet ernam vbtyp
FROM vbak
INTO TABLE lt_vbak
WHERE vbeln IN s_vbeln.
ls_fieldcat-col_pos = '1'.
ls_fieldcat-fieldname = 'VBELN'.
ls_fieldcat-tabname = 'LT_VBAK'.
ls_fieldcat-hotspot = 'X'.
ls_fieldcat-seltext_l = 'Sales Document Number'.
APPEND ls_fieldcat TO lt_fieldcat.
CLEAR : ls_fieldcat.
ls_fieldcat-col_pos = '2'.
ls_fieldcat-fieldname = 'ERDAT'.
ls_fieldcat-tabname = 'LT_VBAK'.
ls_fieldcat-seltext_l = 'Creation Date'.
APPEND ls_fieldcat TO lt_fieldcat.
CLEAR : ls_fieldcat.
ls_fieldcat-col_pos = '3'.
ls_fieldcat-fieldname = 'ERZET'.
ls_fieldcat-tabname = 'LT_VBAK'.
ls_fieldcat-seltext_l = 'Time'.
APPEND ls_fieldcat TO lt_fieldcat.
CLEAR : ls_fieldcat.
ls_fieldcat-col_pos = '4'.
ls_fieldcat-fieldname = 'ERNAM'.
ls_fieldcat-tabname = 'LT_VBAK'.
ls_fieldcat-seltext_l = 'Name'.
APPEND ls_fieldcat TO lt_fieldcat.
CLEAR : ls_fieldcat.
ls_fieldcat-col_pos = '5'.
ls_fieldcat-fieldname = 'VBTYP'.
ls_fieldcat-tabname = 'LT_VBAK'.
ls_fieldcat-seltext_l = 'Category'.
APPEND ls_fieldcat TO lt_fieldcat.
CLEAR : ls_fieldcat.
CALL FUNCTION 'REUSE_ALV_GRID_DISPLAY'
  EXPORTING
    i_callback_program       = sy-repid
    i_callback_pf_status_set = 'PF_STATUS'
    i_callback_user_command  = 'USR_COMMAND'
    it_fieldcat              = lt_fieldcat
  TABLES
    t_outtab                 = lt_vbak
  EXCEPTIONS
    program_error            = 1
    OTHERS                   = 2.
IF sy-subrc NE 0.
ENDIF.
FORM pf_status USING  rt_extab TYPE slis_t_extab.
  SET PF-STATUS 'SALES'.
ENDFORM.
FORM usr_command USING r_ucomm LIKE sy-ucomm
                       rs_selfield TYPE slis_selfield.
*  rs_selfield-exit = 'X'.
  IF r_ucomm = 'DISPLAY'.
    REFRESH : lt_fieldcat1.
    READ TABLE lt_vbak INTO ls_vbak INDEX rs_selfield-tabindex.
    IF sy-subrc = 0.
      SELECT vbeln posnr matnr
      FROM vbap
      INTO TABLE lt_vbap
      WHERE vbeln = ls_vbak-vbeln.
*  SELECT vbeln posnr matnr
*  FROM vbap
*  INTO TABLE lt_vbap
*  WHERE vbeln = rs_selfield-value.
      ls_fieldcat1-col_pos = '1'.
      ls_fieldcat1-fieldname = 'VBELN'.
      ls_fieldcat1-tabname = 'LT_VBAP'.
      ls_fieldcat1-seltext_l = 'Sales Document Number'.
      APPEND ls_fieldcat1 TO lt_fieldcat1.
      CLEAR : ls_fieldcat1.
      ls_fieldcat1-col_pos = '2'.
      ls_fieldcat1-fieldname = 'POSNR'.
      ls_fieldcat1-tabname = 'LT_VBAP'.
      ls_fieldcat1-seltext_l = 'Item Number'.
      APPEND ls_fieldcat1 TO lt_fieldcat1.
      CLEAR : ls_fieldcat1.
      ls_fieldcat1-col_pos = '3'.
      ls_fieldcat1-fieldname = 'MATNR'.
      ls_fieldcat1-tabname = 'LT_VBAP'.
      ls_fieldcat1-seltext_l = 'Material Number'.
      APPEND ls_fieldcat1 TO lt_fieldcat1.
      CLEAR : ls_fieldcat1.
      CALL FUNCTION 'REUSE_ALV_GRID_DISPLAY'
        EXPORTING
          it_fieldcat   = lt_fieldcat1
        TABLES
          t_outtab      = lt_vbap
        EXCEPTIONS
          program_error = 1
          OTHERS        = 2.
      IF sy-subrc NE 0.
      ENDIF.
    ENDIF.
  ENDIF.
  IF r_ucomm = '&amp;IC1'.
    SET PARAMETER ID 'AUN' FIELD rs_selfield-value.
    CALL TRANSACTION 'VA03' AND SKIP FIRST SCREEN.
    SET PARAMETER ID 'AUN' FIELD space.
  ENDIF.
ENDFORM.
        .</t>
  </si>
  <si>
    <t>18 Minutes, 2 Seconds</t>
  </si>
  <si>
    <t>2024-06-06T11:58:21</t>
  </si>
  <si>
    <t>https://www.youtube.com/watch?v=yml9ee9IPQY</t>
  </si>
  <si>
    <t>41 - Additional ABAP Concepts - SAP Memory and ABAP Memory - Demo on SAP Memory Part2</t>
  </si>
  <si>
    <t>-Checking the Values of the Memory Id in the Debugging Mode.
-Understanding of GET PARAMETER ID Statement to get the Values in the Debugging Mode.
-Practical Demonstration of Clearing the Memory Id.</t>
  </si>
  <si>
    <t>2024-06-06T12:04:15</t>
  </si>
  <si>
    <t>https://www.youtube.com/watch?v=HSBjaATOZSY</t>
  </si>
  <si>
    <t>42 - Additional ABAP Concepts - SAP Memory and ABAP Memory - Demo on ABAP Memory Part1</t>
  </si>
  <si>
    <t>-Creation of 2 Programs to do the Practical Demonstration of ABAP Memory.
-Called One Program From Another Program Using SUBMIT Statement.</t>
  </si>
  <si>
    <t>20 Minutes, 11 Seconds</t>
  </si>
  <si>
    <t>2024-06-07T12:22:42</t>
  </si>
  <si>
    <t>https://www.youtube.com/watch?v=n_VlT-yPPHs</t>
  </si>
  <si>
    <t>43 - Additional ABAP Concepts - SAP Memory and ABAP Memory - Demo on ABAP Memory Part2</t>
  </si>
  <si>
    <t>-Practical Demonstration of ABAP Memory Using EXPORT and IMPORT Statements.</t>
  </si>
  <si>
    <t>2024-06-07T12:25:26</t>
  </si>
  <si>
    <t>https://www.youtube.com/watch?v=EvJLuRDVv10</t>
  </si>
  <si>
    <t>44 - Additional ABAP Concepts - SAP Memory and ABAP Memory - Demo on ABAP Memory Part3</t>
  </si>
  <si>
    <t>-Understanding the Concept of ABAP Memory in the Debugging Mode.
-Practical Demonstration of Deleting the Values from ABAP Memory.</t>
  </si>
  <si>
    <t>2024-06-07T12:27:12</t>
  </si>
  <si>
    <t>https://www.youtube.com/watch?v=CPYozuv4CyM</t>
  </si>
  <si>
    <t>45 - Additional ABAP Concepts - SAP Memory and ABAP Memory - Important Points</t>
  </si>
  <si>
    <t>-TPARA is the SAP Standard Table to Store the SAP Memory Id's.
-Understanding of SAP Memory as a Global Memory.
-Understanding of ABAP Memory as a Local Memory.</t>
  </si>
  <si>
    <t>2024-06-08T06:11:14</t>
  </si>
  <si>
    <t>https://www.youtube.com/watch?v=Hx1bFgHS-Os</t>
  </si>
  <si>
    <t>46 - Additional ABAP Concepts - Update Function Module - Introduction Part1</t>
  </si>
  <si>
    <t>-Explanation of Update Function Module.
-Syntax of Update Function Module.</t>
  </si>
  <si>
    <t>14 Minutes, 7 Seconds</t>
  </si>
  <si>
    <t>2024-03-13T18:36:04</t>
  </si>
  <si>
    <t>https://www.youtube.com/watch?v=lkRzT2Bc49o</t>
  </si>
  <si>
    <t>47 - Additional ABAP Concepts - Update Function Module - Introduction Part2</t>
  </si>
  <si>
    <t>-Checking the Work Process in SM50 Transaction Code.
-Checking the Update Requests in SM13 Transaction Code.
-Explanation of Purpose of Update Function Module.</t>
  </si>
  <si>
    <t>2024-03-14T11:05:48</t>
  </si>
  <si>
    <t>https://www.youtube.com/watch?v=g7AguiExQ44</t>
  </si>
  <si>
    <t>48 - Additional ABAP Concepts - Update Function Module - Update Debugging</t>
  </si>
  <si>
    <t>-Demo on Debugging of Update Function Module.</t>
  </si>
  <si>
    <t>2024-03-14T11:26:06</t>
  </si>
  <si>
    <t>https://www.youtube.com/watch?v=SraIDrw9ThA</t>
  </si>
  <si>
    <t>49 - Additional ABAP Concepts - Update Function Module - Creation Part1</t>
  </si>
  <si>
    <t>-Understanding of Requirement.
-Creation of Z Table Based Upon the Requirement.</t>
  </si>
  <si>
    <t>13 Minutes, 34 Seconds</t>
  </si>
  <si>
    <t>2024-03-15T12:03:11</t>
  </si>
  <si>
    <t>https://www.youtube.com/watch?v=bWazJQbEdsc</t>
  </si>
  <si>
    <t>50 - Additional ABAP Concepts - Update Function Module - Creation Part2</t>
  </si>
  <si>
    <t>-Created the Update Function Module.
-Written the Logic in the Update Function Module to Modify the Data into Z Table.</t>
  </si>
  <si>
    <t>21 Minutes, 48 Seconds</t>
  </si>
  <si>
    <t>2024-03-15T12:06:18</t>
  </si>
  <si>
    <t>https://www.youtube.com/watch?v=cu4GzZwgP90</t>
  </si>
  <si>
    <t>51 - Additional ABAP Concepts- Update Function Module - Creation Part3</t>
  </si>
  <si>
    <t>-Based Upon Our Requirement, the User Exit USEREXIT_SAVE_DOCUMENT Will be used to Call the Update Function Module.
-Explanation of Reason Behind Calling of Function Module in Update Task in Debugging Mode.</t>
  </si>
  <si>
    <t>18 Minutes, 40 Seconds</t>
  </si>
  <si>
    <t>2024-03-16T18:08:38</t>
  </si>
  <si>
    <t>https://www.youtube.com/watch?v=1g4T6oX3KLs</t>
  </si>
  <si>
    <t>52 - Additional ABAP Concepts - Update Function Module - Creation Part4</t>
  </si>
  <si>
    <t>-Created the Implicit Implementation in User Exit USEREXIT_SAVE_DOCUMENT and Called the Update Function Module.</t>
  </si>
  <si>
    <t>2024-03-16T18:08:35</t>
  </si>
  <si>
    <t>https://www.youtube.com/watch?v=MgMToV3sLu8</t>
  </si>
  <si>
    <t>53 - Additional ABAP Concepts - Update Function Module - Creation Part5</t>
  </si>
  <si>
    <t>-Understanding of the Execution of the Update Function Module and Result in the Debugging Mode.</t>
  </si>
  <si>
    <t>2024-03-18T18:24:35</t>
  </si>
  <si>
    <t>https://www.youtube.com/watch?v=kDOw77t9BTk</t>
  </si>
  <si>
    <t>54 - Additional ABAP Concepts - Update Function Module - Creation Part6</t>
  </si>
  <si>
    <t>-Restricting the Update Function Module Logic to Execute While Changing of Sales Order.  
-Understanding of the Result in the Debugging Mode.</t>
  </si>
  <si>
    <t>13 Minutes, 24 Seconds</t>
  </si>
  <si>
    <t>2024-03-18T18:30:15</t>
  </si>
  <si>
    <t>https://www.youtube.com/watch?v=8pxMgYmaHAE</t>
  </si>
  <si>
    <t>55 - Additional ABAP Concepts - Update Function Module - Important Points</t>
  </si>
  <si>
    <t>-Explained the Important Points Related to Update Function Module.</t>
  </si>
  <si>
    <t>2024-04-04T19:54:13</t>
  </si>
  <si>
    <t>https://www.youtube.com/watch?v=UFnm6XPH5uk</t>
  </si>
  <si>
    <t>56 - Additional ABAP Concepts - Displaying Data of More than 128 Characters in ALV Part1</t>
  </si>
  <si>
    <t>-Understanding of Requirement.
-Created a Program to Display the Output in the Form of ALV Grid.</t>
  </si>
  <si>
    <t>22 Minutes, 24 Seconds</t>
  </si>
  <si>
    <t>2024-04-08T19:29:02</t>
  </si>
  <si>
    <t>https://www.youtube.com/watch?v=mlLvIo6s_Xs</t>
  </si>
  <si>
    <t>57 - Additional ABAP Concepts - Displaying Data of More than 128 Characters in ALV Part2</t>
  </si>
  <si>
    <t>-Enabled the Hotspot Functionality for Employee Feedback Column.
-Uncommented the Parameter I_CALLBACK_USER_COMMAND, Provided the Name and Created the Subroutine With the Same Name.
-Provided the Program Name in Front of the Parameter I_CALLBACK_PROGRAM Using the System Variable SY-REPID.</t>
  </si>
  <si>
    <t>2024-04-08T19:31:27</t>
  </si>
  <si>
    <t>https://www.youtube.com/watch?v=-nB1pI2TA30</t>
  </si>
  <si>
    <t>58  - Additional ABAP Concepts - Displaying Data of More than 128 Characters in ALV Part3</t>
  </si>
  <si>
    <t>-Created a Screen and Called that Screen in the User Command Subroutine.
-Designed the Layout on the Screen.
-Understanding of CL_GUI_CUSTOM_CONTAINER and CL_GUI_TEXEDIT.
-Written the Logic in the PBO of the Screen.
-Created the Object of CL_GUI_CUSTOM_CONTAINER Class.</t>
  </si>
  <si>
    <t>2024-04-09T07:54:52</t>
  </si>
  <si>
    <t>https://www.youtube.com/watch?v=LdT4Bw4VAag</t>
  </si>
  <si>
    <t>59 - Additional ABAP Concepts - Displaying Data of More than 128 Characters in ALV Part4</t>
  </si>
  <si>
    <t>-Created the Object of CL_GUI_TEXTEDIT Class by Passing the Container Class Object as Parent.
-Written the Logic in the User Command Subroutine to Get the Contents of the Selected Line.
-Written the Logic in PBO of the Screen to bind the Employee Id with the Screen Field.</t>
  </si>
  <si>
    <t>12 Minutes, 3 Seconds</t>
  </si>
  <si>
    <t>2024-04-09T09:41:44</t>
  </si>
  <si>
    <t>https://www.youtube.com/watch?v=sRFcQRjzT2c</t>
  </si>
  <si>
    <t>60 - Additional ABAP Concepts - Displaying Data of More than 128 Characters in ALV Part5</t>
  </si>
  <si>
    <t>-Used the Method SET_TEXT_AS_R3TABLE of CL_GUI_TEXTEDIT Class to Bind the Text with the TEXTEDIT.</t>
  </si>
  <si>
    <t>2024-04-09T19:34:48</t>
  </si>
  <si>
    <t>https://www.youtube.com/watch?v=671YdYMFTaY</t>
  </si>
  <si>
    <t>61 - Additional ABAP Concepts - Displaying Data of More than 128 Characters in ALV Part6</t>
  </si>
  <si>
    <t>-Created the GUI Status and Provided the Cancel Button in the Application Toolbar.
-Written the Logic to Go Back to the Previous Screen on the Cancel Button.
-Created the Toolbar.</t>
  </si>
  <si>
    <t>2024-04-09T18:37:15</t>
  </si>
  <si>
    <t>https://www.youtube.com/watch?v=HKNeA9f5Rs4</t>
  </si>
  <si>
    <t>62 - Additional ABAP Concepts - Displaying Data of More than 128 Characters in ALV Part7</t>
  </si>
  <si>
    <t>-Called the Method SET_TOOLBAR_MODE of Class CL_GUI_TEXTEDIT to Hide the Toolbar.
-Called the Method SET_STATUSBAR_MODE of Class CL_GUI_TEXTEDIT to Hide the Status bar.
-Called the Method SET_READONLY_MODE of Class CL_GUI_TEXTEDIT to Display the Text in Read Only Mode.
-Unticked the Input Only Checkbox for Employee Id.</t>
  </si>
  <si>
    <t>2024-04-09T19:34:55</t>
  </si>
  <si>
    <t>https://www.youtube.com/watch?v=5DJXTfrOy70</t>
  </si>
  <si>
    <t>63 - Additional ABAP Concepts - Displaying Data of More than 128 Characters in ALV Part8</t>
  </si>
  <si>
    <t>-Analyzed the Root Cause for Not Displaying the Employee Id in the Debugging Mode.
-Resolved the Display Issue of the Employee Id.
-Understanding of the Output in the Debugging Mode.</t>
  </si>
  <si>
    <t>2024-04-09T19:34:58</t>
  </si>
  <si>
    <t>https://www.youtube.com/watch?v=LBYzxECNuDc</t>
  </si>
  <si>
    <t>64 - Additional ABAP Concepts - Background Jobs - Introduction</t>
  </si>
  <si>
    <t>-Difference between Foreground and Background Jobs.
-Introduction to Background Jobs.
-Advantage of Background Jobs.</t>
  </si>
  <si>
    <t>2023-10-26T19:25:39</t>
  </si>
  <si>
    <t>https://www.youtube.com/watch?v=iNdJE4V4vlg</t>
  </si>
  <si>
    <t>65 - Additional ABAP Concepts  - Background Jobs - Transaction Codes and Classification</t>
  </si>
  <si>
    <t>-Explanation of SM36 and SM37 Transaction Codes.
-Explanation of CLASS A, CLASS B and CLASS C Categories.</t>
  </si>
  <si>
    <t>2023-10-26T19:49:54</t>
  </si>
  <si>
    <t>https://www.youtube.com/watch?v=1N_lgBQTX5g</t>
  </si>
  <si>
    <t>66 - Additional ABAP Concepts  - Background Jobs - Status</t>
  </si>
  <si>
    <t>-Explanation of Various Status of Background jobs - Scheduled, Released, Ready, Active, Finished, Cancelled.</t>
  </si>
  <si>
    <t>9 Minutes, 57 Seconds</t>
  </si>
  <si>
    <t>2023-10-26T20:01:02</t>
  </si>
  <si>
    <t>https://www.youtube.com/watch?v=7sSwkiPE1qQ</t>
  </si>
  <si>
    <t>67 - Additional ABAP Concepts - Background Jobs - SM36 and SM37 Part1</t>
  </si>
  <si>
    <t>-Defined a Background Job SM36 and Check the Status of the Job through SM37.
-The Start Condition of the Job is Immediate.
-Check the Job Log and Spool of the Background Job.</t>
  </si>
  <si>
    <t>2023-10-31T18:17:04</t>
  </si>
  <si>
    <t>https://www.youtube.com/watch?v=fOk4hy3WvNQ</t>
  </si>
  <si>
    <t>68 - Additional ABAP Concepts - Background Jobs - SM36 and SM37 Part2</t>
  </si>
  <si>
    <t>-Defined a Background Job SM36 and Check the Status of the Job through SM37.
-The Start Condition of the Job is Date/Time and It's a Periodic Job.
-Check the Job Log and Spool of the Background Job.</t>
  </si>
  <si>
    <t>2023-10-31T18:24:32</t>
  </si>
  <si>
    <t>https://www.youtube.com/watch?v=yul7-NTcDCc</t>
  </si>
  <si>
    <t>69 - Additional ABAP Concepts - Background Jobs - SM36 and SM37 Part3</t>
  </si>
  <si>
    <t>-Created Background Jobs Using Variant.
-Sending Spool to Recipient E-Mail Address.</t>
  </si>
  <si>
    <t>2023-10-31T18:58:00</t>
  </si>
  <si>
    <t>https://www.youtube.com/watch?v=MTVbiNL-cnk</t>
  </si>
  <si>
    <t>70 - Additional ABAP Concepts - Background Jobs - Debugging(JDBG)</t>
  </si>
  <si>
    <t>-Demo on the Debugging of Background Jobs.</t>
  </si>
  <si>
    <t>2023-11-01T12:21:20</t>
  </si>
  <si>
    <t>https://www.youtube.com/watch?v=dXg0ctTo9YI</t>
  </si>
  <si>
    <t>71 - Additional ABAP Concepts - Background Jobs - Capture Active Job</t>
  </si>
  <si>
    <t>-Demo on Capture/Debug a Active Job.</t>
  </si>
  <si>
    <t>2023-11-01T19:18:29</t>
  </si>
  <si>
    <t>https://www.youtube.com/watch?v=qmeUHbQVWUI</t>
  </si>
  <si>
    <t>72 - Additional ABAP Concepts - Background Jobs - JOB_OPEN , SUBMIT , JOB_CLOSE Part1</t>
  </si>
  <si>
    <t>-Explanation of Function Modules/ABAP Statements Involved in Background Jobs.</t>
  </si>
  <si>
    <t>2023-11-02T18:42:28</t>
  </si>
  <si>
    <t>https://www.youtube.com/watch?v=BkTGRuncOvM</t>
  </si>
  <si>
    <t>73 - Additional ABAP Concepts - Background Jobs - JOB_OPEN , SUBMIT , JOB_CLOSE Part2</t>
  </si>
  <si>
    <t>-Created a Program With One Input of Order Numbers and 2 Radio Buttons( Foreground, Background).
-Written the Logic for the Foreground( Calling one Program from Another Program Using SUBMIT Statement)</t>
  </si>
  <si>
    <t>2023-11-02T19:50:26</t>
  </si>
  <si>
    <t>https://www.youtube.com/watch?v=f1NKxY-gCDU</t>
  </si>
  <si>
    <t>74 - Additional ABAP Concepts - Background Jobs - JOB_OPEN , SUBMIT , JOB_CLOSE Part3</t>
  </si>
  <si>
    <t>-Called the Function Module JOB_OPEN and Passed the Values of Job Name and Job Priority and It will return the Background Job Number.</t>
  </si>
  <si>
    <t>2023-11-03T15:40:48</t>
  </si>
  <si>
    <t>https://www.youtube.com/watch?v=bOzrQh-bY8M</t>
  </si>
  <si>
    <t>75 - Additional ABAP Concepts - Background Jobs - JOB_OPEN , SUBMIT , JOB_CLOSE Part4</t>
  </si>
  <si>
    <t>-Written the Logic to Add a Step to the Background Job Using SUBMIT ABAP Statement.
-Written the Logic for JOB_CLOSE Function Module to Process the Background Job.</t>
  </si>
  <si>
    <t>2023-11-03T15:41:33</t>
  </si>
  <si>
    <t>https://www.youtube.com/watch?v=y-TlyM761R0</t>
  </si>
  <si>
    <t>76 - Additional ABAP Concepts - Background Jobs - JOB_OPEN , SUBMIT , JOB_CLOSE Part5</t>
  </si>
  <si>
    <t>-Understanding of the Execution of the Program(Foreground/Background) in the Debugging Mode.</t>
  </si>
  <si>
    <t>2023-11-04T14:50:24</t>
  </si>
  <si>
    <t>https://www.youtube.com/watch?v=oTp5BWLe094</t>
  </si>
  <si>
    <t>77 - Additional ABAP Concepts - Background Jobs - Comparison of SUBMIT and JOB_SUBMIT Part1</t>
  </si>
  <si>
    <t>-Explanation of the Difference between SUBMIT ABAP Statement and JOB_SUBMIT Function Module.
-Called the JOB_SUBMIT Function Module through Pattern Button and Passed the Various Parameters.</t>
  </si>
  <si>
    <t>2023-11-04T18:05:07</t>
  </si>
  <si>
    <t>https://www.youtube.com/watch?v=USArdA2fXL4</t>
  </si>
  <si>
    <t>78 - Additional ABAP Concepts - Background Jobs - Comparison of SUBMIT and JOB_SUBMIT Part2</t>
  </si>
  <si>
    <t>-Checked the Output of the Background Job in Which We used JOB_SUBMIT FM.
-Passed the Variant to JOB_SUBMIT Function Module and Checked the Result.
-Passed the Variant to SUBMIT Statement and Checked the Result.</t>
  </si>
  <si>
    <t>2023-11-04T18:27:40</t>
  </si>
  <si>
    <t>https://www.youtube.com/watch?v=obY9lC9vxps</t>
  </si>
  <si>
    <t>79 - Additional ABAP Concepts - Number Range - Introduction</t>
  </si>
  <si>
    <t>-Introduction to Number Range.
-Understanding of Number Range With the Examples of Material Creation and Sales Order Creation.
-Use of Function Module NUMBER_GET_NEXT to Identify the Number Range Objects.</t>
  </si>
  <si>
    <t>2024-06-21T14:57:50</t>
  </si>
  <si>
    <t>https://www.youtube.com/watch?v=_J2sdFyoEKQ</t>
  </si>
  <si>
    <t>80 - Additional ABAP Concepts - Number Range - Object Creation Through SNRO and Intervals</t>
  </si>
  <si>
    <t>-Took the Requirement.
-Created the Number Range Object Through Transaction Code SNRO.
-Created the Intervals for the Number Range Object.
-Significance of TNRO and NRIV Tables.</t>
  </si>
  <si>
    <t>2024-06-21T14:58:13</t>
  </si>
  <si>
    <t>https://www.youtube.com/watch?v=JQMWdtwThhI</t>
  </si>
  <si>
    <t>81 - Additional ABAP Concepts - Number Range - Table and Program Creation</t>
  </si>
  <si>
    <t>-Creation of Table Based Upon the Requirement.
-Creation of Program Based Upon the Requirement and Used the Database Operation INSERT in the Program.</t>
  </si>
  <si>
    <t>2024-06-22T11:37:57</t>
  </si>
  <si>
    <t>https://www.youtube.com/watch?v=fgKOo9IkLL8</t>
  </si>
  <si>
    <t>82 - Additional ABAP Concepts - Number Range - Use of Function Module NUMBER_GET_NEXT</t>
  </si>
  <si>
    <t>-Called the Function Module NUMBER_GET_NEXT in the Program to Get the Next Number.</t>
  </si>
  <si>
    <t>2024-06-22T11:38:01</t>
  </si>
  <si>
    <t>https://www.youtube.com/watch?v=oD9TFsBizI8</t>
  </si>
  <si>
    <t>83 - Additional ABAP Concepts - Number Range - Understanding of Function Module NUMBER_GET_NEXT</t>
  </si>
  <si>
    <t>-Understanding of Function Module NUMBER_GET_NEXT to Get the Next Number in the Debugging Mode.</t>
  </si>
  <si>
    <t>18 Minutes, 53 Seconds</t>
  </si>
  <si>
    <t>2024-06-24T11:55:04</t>
  </si>
  <si>
    <t>https://www.youtube.com/watch?v=5jP7PHWC26I</t>
  </si>
  <si>
    <t>84 - Additional ABAP Concepts - AUTHORITY-CHECK - Introduction</t>
  </si>
  <si>
    <t>-Introduction to AUTHORITY-CHECK.
-Explanation of  Object Class , Authorization Object and Authorization Field.</t>
  </si>
  <si>
    <t>2024-07-01T19:14:03</t>
  </si>
  <si>
    <t>https://www.youtube.com/watch?v=x9ba_Bwx9JI</t>
  </si>
  <si>
    <t>85 - Additional ABAP Concepts - AUTHORITY-CHECK - Transaction Codes and Way to Find</t>
  </si>
  <si>
    <t>-Explanation of SU20 and SU21 Transaction Codes.
-Way to Find the AUTHORITY-CHECK Statement.</t>
  </si>
  <si>
    <t>12 Minutes, 20 Seconds</t>
  </si>
  <si>
    <t>2024-07-01T19:14:05</t>
  </si>
  <si>
    <t>https://www.youtube.com/watch?v=5WHHVZQrMZ8</t>
  </si>
  <si>
    <t>86 - Additional ABAP Concepts - AUTHORITY-CHECK - Creation of Object Class and Authorization Object</t>
  </si>
  <si>
    <t>-Took the Requirement.
-Creation of Program Based Upon the Requirement.
-Creation of Object Class and Authorization Object Through SU21 Transaction Code.
-Pass the Authorization Field ACTVT in the Authorization Object. 
-Assigned the Values to Authorization Field ACTVT.
REPORT zdemo_authority_check.
TYPES : BEGIN OF lty_ono,
          ono TYPE zdeono_28,
        END OF lty_ono.
DATA : lwa_data TYPE zordh_28.
DATA : lt_ono TYPE TABLE OF lty_ono.
DATA : lwa_ono TYPE lty_ono.
TYPES : BEGIN OF lty_display,
          odate TYPE zdeodate_28,
          pm    TYPE zdepm_28,
          ta    TYPE zdeta_28,
          curr  TYPE zdecur_28,
        END OF lty_display.
DATA : lwa_display TYPE lty_display.
DATA : lv_objectid TYPE cdhdr-objectid.
DATA : lwa_old TYPE zordh_28.
PARAMETERS : p_ono TYPE zdeono_28 OBLIGATORY.
PARAMETERS : p_odate TYPE zdeodate_28 MODIF ID a1.
PARAMETERS : p_pm TYPE zdepm_28 MODIF ID a2.
PARAMETERS : p_ta TYPE zdeta_28 MODIF ID a3.
PARAMETERS : p_curr TYPE zdecur_28 MODIF ID a4.
PARAMETERS : p_r1 TYPE c RADIOBUTTON GROUP r1  USER-COMMAND abc .
PARAMETERS : p_r2 TYPE c RADIOBUTTON GROUP r1 .
PARAMETERS : p_r3 TYPE c RADIOBUTTON GROUP r1.
START-OF-SELECTION.
*Insert
  IF p_r1 = 'X'.
    lwa_data-ono =  p_ono.
    lwa_data-odate =  p_odate.
    lwa_data-pm =  p_pm.
    lwa_data-ta =  p_ta.
    lwa_data-curr =  p_curr.
    INSERT zordh_28 FROM lwa_data.
    IF sy-subrc = 0.
      WRITE : TEXT-000.
    ELSE.
      WRITE : TEXT-001.
    ENDIF.
  ENDIF.
*Delete.
  IF p_r2 = 'X'.
    SELECT SINGLE * FROM zordh_28 INTO lwa_data WHERE ono = p_ono.
    lwa_data-ono = p_ono.
    DELETE zordh_28 FROM lwa_data.
    IF sy-subrc = 0.
      WRITE : TEXT-002 , ' :' , p_ono.
    ENDIF.
  ENDIF.
*Update
  IF p_r3 = 'X'.
    lwa_data-ono = p_ono.
    lwa_data-odate = p_odate.
    lwa_data-pm = p_pm.
    lwa_data-ta = p_ta.
    lwa_data-curr = p_curr.
    UPDATE zordh_28 FROM lwa_data.
    IF sy-subrc = 0.
      WRITE : TEXT-003, ' :' , p_ono.
    ENDIF.
  ENDIF.
AT SELECTION-SCREEN.
  IF p_r1 = 'X'.
    SELECT ono
    FROM zordh_28
    INTO TABLE lt_ono
    WHERE ono = p_ono.
    IF sy-subrc = 0.
      MESSAGE e003(zmsg) WITH p_ono.
    ENDIF.
  ENDIF.
  IF p_r2 = 'X'.
    SELECT SINGLE ono
    FROM zordh_28
    INTO lwa_ono
    WHERE ono = p_ono.
    IF sy-subrc NE 0.
      MESSAGE e004(zmsg) WITH p_ono.
    ENDIF.
  ENDIF.
  IF p_r3 = 'X'.
    SELECT SINGLE ono
    FROM zordh_28
    INTO lwa_ono
    WHERE ono = p_ono.
    IF sy-subrc NE 0.
      MESSAGE e004(zmsg) WITH p_ono.
    ELSE.
      SELECT SINGLE odate pm ta curr
      FROM zordh_28
      INTO lwa_display
      WHERE ono = p_ono.
    ENDIF.
  ENDIF.
AT SELECTION-SCREEN OUTPUT.
  IF p_r2 = 'X'.
    LOOP AT SCREEN.
      IF screen-group1 = 'A1' OR screen-group1 = 'A2'  OR screen-group1 = 'A3' OR screen-group1 = 'A4'.
        screen-active = 0.
        MODIFY SCREEN.
      ENDIF.
    ENDLOOP.
  ENDIF.
  IF p_r3 = 'X'.
    p_odate = lwa_display-odate.
    p_pm = lwa_display-pm.
    p_ta = lwa_display-ta.
    p_curr = lwa_display-curr.
  ENDIF.</t>
  </si>
  <si>
    <t>2024-07-01T19:14:09</t>
  </si>
  <si>
    <t>https://www.youtube.com/watch?v=mmEr8Bx9IUc</t>
  </si>
  <si>
    <t>87 - Additional ABAP Concepts - AUTHORITY-CHECK - Using AUTHORITY-CHECK Statement in Program</t>
  </si>
  <si>
    <t>-Practical Demonstration of Use of AUTHORITY-CHECK Statement in the Program.</t>
  </si>
  <si>
    <t>2024-07-01T19:14:13</t>
  </si>
  <si>
    <t>https://www.youtube.com/watch?v=-ebUNylsAgk</t>
  </si>
  <si>
    <t>88 - Additional ABAP Concepts - AUTHORITY-CHECK - Program Execution</t>
  </si>
  <si>
    <t>-Understanding of AUTHORITY-CHECK Code in the Debugging Mode.</t>
  </si>
  <si>
    <t>2024-07-02T18:31:30</t>
  </si>
  <si>
    <t>https://www.youtube.com/watch?v=Pngr_ZKnD28</t>
  </si>
  <si>
    <t>89 - Additional ABAP Concepts - AUTHORITY-CHECK - Profile SAP_ALL</t>
  </si>
  <si>
    <t>-Understanding of Profile SAP_ALL. 
-Regenerating of Profile SAP_ALL.</t>
  </si>
  <si>
    <t>2024-07-02T18:36:14</t>
  </si>
  <si>
    <t>https://www.youtube.com/watch?v=TUWYlL0L4nc</t>
  </si>
  <si>
    <t>90 - Additional ABAP Concepts - AUTHORITY-CHECK - Creation of Authorization Field and Object</t>
  </si>
  <si>
    <t>-Took the Requirement.
-Created the Authorization Field and Object Based Upon that Requirement.
-Used the Authorization Field in the Authorization Object.</t>
  </si>
  <si>
    <t>2024-07-03T16:21:38</t>
  </si>
  <si>
    <t>https://www.youtube.com/watch?v=VC_XZPn4aiE</t>
  </si>
  <si>
    <t>91 - Additional ABAP Concepts - AUTHORITY-CHECK - Using AUTHORITY-CHECK Statement in Program</t>
  </si>
  <si>
    <t>2024-07-03T16:22:15</t>
  </si>
  <si>
    <t>https://www.youtube.com/watch?v=gJbZsF1wgFQ</t>
  </si>
  <si>
    <t>92 - Additional ABAP Concepts - AUTHORITY-CHECK - Program Execution</t>
  </si>
  <si>
    <t>-Understanding of AUTHORITY-CHECK Code in the Debugging Mode.
-Regenerating of Profile SAP_ALL.</t>
  </si>
  <si>
    <t>2024-07-03T16:22:59</t>
  </si>
  <si>
    <t>https://www.youtube.com/watch?v=mva2Ok5ux28</t>
  </si>
  <si>
    <t>93 - Additional ABAP Concepts - Validations and Substitutions - Introduction</t>
  </si>
  <si>
    <t>-Introduction to Validations and Substitutions.</t>
  </si>
  <si>
    <t>2024-04-11T20:03:09</t>
  </si>
  <si>
    <t>https://www.youtube.com/watch?v=V0SedRYyZZ4</t>
  </si>
  <si>
    <t>94 - Additional ABAP Concepts - Validations and Substitutions - Application Area and Callup Points</t>
  </si>
  <si>
    <t>-Explanation of Application Area and Callup Points.</t>
  </si>
  <si>
    <t>2024-04-12T19:34:27</t>
  </si>
  <si>
    <t>https://www.youtube.com/watch?v=euIO5NJ4M70</t>
  </si>
  <si>
    <t>95 - Additional ABAP Concepts - Validations - Validation Creation</t>
  </si>
  <si>
    <t>-Understanding of Requirement.
-Created a Validation Based Upon Our Requirement for Application Area FI(Financial Accounting) and Callup Point 0001(Document Header).
-Passed the Validation Name, Description and Message Class.
-Created the Step in the Validation and Passed the Prerequisite, Check and Message.
-Created a Message in the Message Class and Pass that Message Number.</t>
  </si>
  <si>
    <t>2024-04-15T19:09:22</t>
  </si>
  <si>
    <t>https://www.youtube.com/watch?v=xZFiZ6q-wMo</t>
  </si>
  <si>
    <t>96 - Additional ABAP Concepts - Validations - Validation Activation Using Transaction Code OB28</t>
  </si>
  <si>
    <t>-Activated the Validation of Accounting Documents(Financial Accounting) Using Transaction Code OB28.
-The Validations of Accounting Documents(Financial Accounting) Stores into Table T001D.</t>
  </si>
  <si>
    <t>2024-04-15T19:14:54</t>
  </si>
  <si>
    <t>https://www.youtube.com/watch?v=gQ5UIBEY81c</t>
  </si>
  <si>
    <t>97 - Additional ABAP Concepts - Validations - Validation Call by G_VSR_VALIDATION_CALL Part1</t>
  </si>
  <si>
    <t>-Understanding of Calling of Validation in the Debugging Mode through Function Module G_VSR_VALIDATION_CALL.
-The Function Module G_VSR_VALIDATION_CALL Calls Based Upon the Activation Flag of T001D Table.</t>
  </si>
  <si>
    <t>2024-04-16T17:59:16</t>
  </si>
  <si>
    <t>https://www.youtube.com/watch?v=7_qddGo8Sjc</t>
  </si>
  <si>
    <t>98 - Additional ABAP Concepts - Validations - Validation Call by G_VSR_VALIDATION_CALL Part2</t>
  </si>
  <si>
    <t>-Understanding of Validation Execution in the Debugging Mode for FALSE Result.
-Understanding of Calling of Prerequisite, Check and Message in the Debugging Mode.</t>
  </si>
  <si>
    <t>2024-04-16T18:01:31</t>
  </si>
  <si>
    <t>https://www.youtube.com/watch?v=kkdCV17iSqs</t>
  </si>
  <si>
    <t>99 - Additional ABAP Concepts - Validations - Validation Call by G_VSR_VALIDATION_CALL Part3</t>
  </si>
  <si>
    <t>-Understanding of Validation Execution in the Debugging Mode for Correct Input.
-Deactivated the Validation and Verified the Result.</t>
  </si>
  <si>
    <t>2024-04-16T18:23:28</t>
  </si>
  <si>
    <t>https://www.youtube.com/watch?v=PFW-xGzJ1MQ</t>
  </si>
  <si>
    <t>100 - Additional ABAP Concepts - Substitutions - Substitution Creation</t>
  </si>
  <si>
    <t>-Understanding of Requirement.
-Created a Substitutions Based Upon Our Requirement for Application Area FI(Financial Accounting) and Callup Point 0001(Document Header).
-Passed the Substitution Name and Description.
-Created the Step in the Substitution and Passed the Prerequisite and Substitutions for that Step.</t>
  </si>
  <si>
    <t>14 Minutes, 46 Seconds</t>
  </si>
  <si>
    <t>2024-04-17T16:47:10</t>
  </si>
  <si>
    <t>https://www.youtube.com/watch?v=BDpZ5QF2nlk</t>
  </si>
  <si>
    <t>101 - Additional ABAP Concepts - Substitutions - Substitution Activation Using Transaction Code OBBH</t>
  </si>
  <si>
    <t>-Activated the Substitution of Accounting Documents(Financial Accounting) Using Transaction Code OBBH.
-The Substitutions of Accounting Documents(Financial Accounting) Stores into Table T001Q.</t>
  </si>
  <si>
    <t>2024-04-18T07:28:01</t>
  </si>
  <si>
    <t>https://www.youtube.com/watch?v=SL4bfzb1-uk</t>
  </si>
  <si>
    <t>102 - Additional ABAP Concepts - Substitutions - Substitution Call by G_VSR_SUBSTITUTION_CALL Part1</t>
  </si>
  <si>
    <t>-Understanding of Calling of Substitution in the Debugging Mode through Function Module G_VSR_SUBSTITUTION_CALL.
-The Function Module G_VSR_SUBSTITUTION_CALL Calls Based Upon the Activation Flag of T001Q Table.
-Understanding of Calling of Prerequisites and Substitution Fields in the Debugging Mode.</t>
  </si>
  <si>
    <t>2024-04-19T05:50:55</t>
  </si>
  <si>
    <t>https://www.youtube.com/watch?v=5BgdzmBkeR4</t>
  </si>
  <si>
    <t>103 - Additional ABAP Concepts - Substitutions - Substitution Call by G_VSR_SUBSTITUITION_CALL Part2</t>
  </si>
  <si>
    <t>-Substitutions of Fields did not happen for FALSE Prerequisite( Understanding in the Debugging Mode).
-Changed the Substitution and Verified the Corresponding ABAP Code.
-Deactivated the Substitution and Verified the Result.</t>
  </si>
  <si>
    <t>2024-04-19T06:38:20</t>
  </si>
  <si>
    <t>https://www.youtube.com/watch?v=vhETUlKabUY</t>
  </si>
  <si>
    <t>104 - Additional ABAP Concepts - Validations and Substitutions - Calling Priority</t>
  </si>
  <si>
    <t>-Understanding the priority of Validation or Substitution.
-If both Substitution and Validation are active for the same Application Area and Callup Point - Substitution will trigger first and then Validation will trigger.</t>
  </si>
  <si>
    <t>2024-04-20T05:58:39</t>
  </si>
  <si>
    <t>https://www.youtube.com/watch?v=zicmeisHc0M</t>
  </si>
  <si>
    <t>105 - Additional ABAP Concepts - Standard Text - Introduction</t>
  </si>
  <si>
    <t>-Introduction to Standard Text.
-Tables for Standard Text - STXH , STXL.
-Function Modules for Standard Text - SAVE_TEXT , READ_TEXT</t>
  </si>
  <si>
    <t>2024-04-05T19:24:31</t>
  </si>
  <si>
    <t>https://www.youtube.com/watch?v=yGgtCUILeLk</t>
  </si>
  <si>
    <t>106 - Additional ABAP Concepts - Standard Text - Function Modules - SAVE_TEXT and READ_TEXT</t>
  </si>
  <si>
    <t>-Understanding of the Use of SAVE_TEXT Function Module to Store the Text into STXH and STXL Tables.
-Understanding of the Use of READ_TEXT Function Module to Read the Text From STXH and STXL Tables.</t>
  </si>
  <si>
    <t>2024-04-05T19:41:54</t>
  </si>
  <si>
    <t>https://www.youtube.com/watch?v=Bs58nmAXa3U</t>
  </si>
  <si>
    <t>107 - Additional ABAP Concepts - Standard Text - Concept of Sales Order Header Text and Item Text</t>
  </si>
  <si>
    <t>-Explanation of Sales Order Header Text and Sales Order Item Text.
-Understanding of Saving of Sales Order Header Text and Sales Order Item Text into STXH and STXL Tables.</t>
  </si>
  <si>
    <t>20 Minutes, 12 Seconds</t>
  </si>
  <si>
    <t>2024-04-06T11:12:52</t>
  </si>
  <si>
    <t>https://www.youtube.com/watch?v=a1GSrSmr0vg</t>
  </si>
  <si>
    <t>108 - Additional ABAP Concepts - Adding Standard Text to Transport Request</t>
  </si>
  <si>
    <t>-Steps to Add Standard Text/Include Text to Transport Request.</t>
  </si>
  <si>
    <t>15 Minutes, 48 Seconds</t>
  </si>
  <si>
    <t>2023-10-05T19:57:18</t>
  </si>
  <si>
    <t>https://www.youtube.com/watch?v=OhrcDd-jw8E</t>
  </si>
  <si>
    <t>109 - Additional ABAP Concepts - Adding Report Variant to Transport Request</t>
  </si>
  <si>
    <t>-Steps to add a Report Variant to the Transport Request.</t>
  </si>
  <si>
    <t>2024-06-19T11:54:26</t>
  </si>
  <si>
    <t>https://www.youtube.com/watch?v=4Jx_lo-7MTk</t>
  </si>
  <si>
    <t>110 - Additional ABAP Concepts - SE63 Translation Export Part1</t>
  </si>
  <si>
    <t>-Practical Demo of Adding SE63 Translation to Transport Request Through Transaction Code SLXT.</t>
  </si>
  <si>
    <t>2024-06-19T13:21:31</t>
  </si>
  <si>
    <t>https://www.youtube.com/watch?v=hiAqX2ODWB0</t>
  </si>
  <si>
    <t>111 - Additional ABAP Concepts - SE63 Translation Export Part2</t>
  </si>
  <si>
    <t>-Practical Demo on More Features of SLXT Transaction Code.</t>
  </si>
  <si>
    <t>2024-06-19T18:16:53</t>
  </si>
  <si>
    <t>https://www.youtube.com/watch?v=dQK32T1JUlI</t>
  </si>
  <si>
    <t>112 - Additional ABAP Concepts - SAP ABAP Learning Sources - F1 Help(Technical Information)</t>
  </si>
  <si>
    <t>-Demo on Use of F1 Help or Technical Information as a Learning Source.
-Dem on Use of Function Module Documentation.
Shared Drive Path for the Reading Material:</t>
  </si>
  <si>
    <t>2024-07-09T18:15:47</t>
  </si>
  <si>
    <t>https://www.youtube.com/watch?v=MbyzXFbIsEs</t>
  </si>
  <si>
    <t>113 - Additional ABAP Concepts - SAP ABAP Learning Sources - ABAPDOCU or ABAPHELP</t>
  </si>
  <si>
    <t>-Demo on Use of Transaction Code ABAPDOCU or ABAPHELP as SAP ABAP Learning Source.</t>
  </si>
  <si>
    <t>14 Minutes, 47 Seconds</t>
  </si>
  <si>
    <t>2024-07-09T19:05:44</t>
  </si>
  <si>
    <t>https://www.youtube.com/watch?v=sH2W3mT4Fpg</t>
  </si>
  <si>
    <t>114 - Additional ABAP Concepts - SAP ABAP Examples - Use of ABAPDOCU for ABAP Sample Programs</t>
  </si>
  <si>
    <t>-Demo on Use of Transaction Code ABAPDOCU For ABAP Sample Programs.</t>
  </si>
  <si>
    <t>2024-07-09T19:38:55</t>
  </si>
  <si>
    <t>https://www.youtube.com/watch?v=QEyP84445WA</t>
  </si>
  <si>
    <t>115 - Additional ABAP Concepts - SAP ABAP Learning Sources - HELP.SAP.COM</t>
  </si>
  <si>
    <t>-Demo on Use of HELP.SAP.COM as a SAP ABAP Learning Source.</t>
  </si>
  <si>
    <t>2024-07-09T20:06:34</t>
  </si>
  <si>
    <t>https://www.youtube.com/watch?v=c0qJU33qo8A</t>
  </si>
  <si>
    <t>116 - Additional ABAP Concepts - SAP ABAP Released Versions</t>
  </si>
  <si>
    <t>-Demo on Checking the Various Released Versions of SAP ABAP Using the Transaction Code ABAPDOCU and the URL HELP.SAP.COM .</t>
  </si>
  <si>
    <t>2024-07-10T18:35:55</t>
  </si>
  <si>
    <t>https://www.youtube.com/watch?v=ywRZhOVGwh0</t>
  </si>
  <si>
    <t>117 - Additional ABAP Concepts - Smartforms - Version Management and Tracking of TR's Part1</t>
  </si>
  <si>
    <t>-Explanation of Version Management for Smartforms.
-Way to Track the Transport Requests of Smartforms Using SE03 Transaction Code.</t>
  </si>
  <si>
    <t>2024-07-18T19:06:40</t>
  </si>
  <si>
    <t>https://www.youtube.com/watch?v=YpoSWxO0Ob4</t>
  </si>
  <si>
    <t>118 - Additional ABAP Concepts - Smartforms - Version Management and Tracking of TR's Part2</t>
  </si>
  <si>
    <t>-Use of E071 Table to Track the Transport Requests of Smartforms.
-Way to Compare the Different Versions of the Smartforms.</t>
  </si>
  <si>
    <t>2024-07-23T15:45:04</t>
  </si>
  <si>
    <t>https://www.youtube.com/watch?v=UqRL32BWELg</t>
  </si>
  <si>
    <t>1 - Debugging Challenge</t>
  </si>
  <si>
    <t>-Debugging Exercise on Reports.
-Solution : We need to use IN , When We Use Select-Option in the Where condition.</t>
  </si>
  <si>
    <t>2023-07-26T19:56:35</t>
  </si>
  <si>
    <t>https://www.youtube.com/watch?v=0Js3E_vxgZU</t>
  </si>
  <si>
    <t>2 - Debugging Challenge</t>
  </si>
  <si>
    <t>-Debugging Exercise on Reports.
-Solution : Corrected the Name of the Work Area Which is passed in the Where Condition.</t>
  </si>
  <si>
    <t>2023-07-26T20:21:37</t>
  </si>
  <si>
    <t>https://www.youtube.com/watch?v=3SknFZJ4syE</t>
  </si>
  <si>
    <t>3 - Debugging Challenge</t>
  </si>
  <si>
    <t>-Debugging Exercise on Function Module.
-We passed the Data to Local Parameter of the Function Module. We need to Pass the Data to Export Parameter of the Function Module.</t>
  </si>
  <si>
    <t>16 Minutes, 15 Seconds</t>
  </si>
  <si>
    <t>2023-07-31T13:19:08</t>
  </si>
  <si>
    <t>https://www.youtube.com/watch?v=ibyxX7C8Oac</t>
  </si>
  <si>
    <t>4 - Debugging Challenge</t>
  </si>
  <si>
    <t>-Debugging Exercise on ALV - Field Catalog Not Found.
-Solution : The Structure Used for Fieldcatalog Was Inactive, Need to Activate the Structure.</t>
  </si>
  <si>
    <t>2023-08-04T18:52:20</t>
  </si>
  <si>
    <t>https://www.youtube.com/watch?v=RwQiXPVpxGw</t>
  </si>
  <si>
    <t>5 - Debugging Challenge</t>
  </si>
  <si>
    <t>-Debugging Exercise on ALV - Type Conflict Error.
-ST22 is the Transaction Code to Check the Run Time Error.
-Solution : When We use Table Type , Don't Declare by Using TYPE TABLE OF,
                    It Needs to be Declared With TYPE Only.</t>
  </si>
  <si>
    <t>2023-08-07T19:37:09</t>
  </si>
  <si>
    <t>https://www.youtube.com/watch?v=prIkVBB5hY4</t>
  </si>
  <si>
    <t>6 - Debugging Challenge</t>
  </si>
  <si>
    <t>-Debugging Exercise on ALV - All Columns Becomes Editable.
-Solution : CLEAR the Workareas After Every Append Statement.</t>
  </si>
  <si>
    <t>18 Minutes, 24 Seconds</t>
  </si>
  <si>
    <t>2023-08-07T19:40:44</t>
  </si>
  <si>
    <t>https://www.youtube.com/watch?v=BuRHwG4jbLg</t>
  </si>
  <si>
    <t>7 - Debugging Challenge</t>
  </si>
  <si>
    <t>-Debugging Exercise on Module Pool Programming.
-Solution : The Layout Element Name Must match With Our Variable Names Which We Used During Coding.</t>
  </si>
  <si>
    <t>2023-08-01T11:29:32</t>
  </si>
  <si>
    <t>https://www.youtube.com/watch?v=joAfEEx-3eQ</t>
  </si>
  <si>
    <t>8 - Debugging Challenge</t>
  </si>
  <si>
    <t>-Debugging Exercise on Module Pool Programming.
-Solution : The SY-UCOMM Captures the Value of Function Code. Need to Provide the Correct Function Code and It Needs to be in Capital.</t>
  </si>
  <si>
    <t>2023-08-14T12:42:10</t>
  </si>
  <si>
    <t>https://www.youtube.com/watch?v=MBsTKd4iLgQ</t>
  </si>
  <si>
    <t>9 - Debugging Challenge</t>
  </si>
  <si>
    <t>-Debugging Challenge on Downloading of Smartform PDF.
-Need to Uncomment the IMPORTING Keyword, As the Importing Parameter Returned the OTF Data.</t>
  </si>
  <si>
    <t>17 Minutes, 53 Seconds</t>
  </si>
  <si>
    <t>2023-08-14T13:00:12</t>
  </si>
  <si>
    <t>https://www.youtube.com/watch?v=1K-WK13vfRE</t>
  </si>
  <si>
    <t>10 - Debugging Challenge</t>
  </si>
  <si>
    <t>-Debugging Challenge on Find the Location of a Particular Message in SAP Standard Transaction Code.
Solution : Use Breakpoints-Breakpoint at Message Feature to Reach Up to a Particular Message.</t>
  </si>
  <si>
    <t>2023-08-17T18:58:46</t>
  </si>
  <si>
    <t>https://www.youtube.com/watch?v=-Yt8DZ9im4A</t>
  </si>
  <si>
    <t>1 - Project Case Studies - Sales Order Report Part1</t>
  </si>
  <si>
    <t>-Explanation of Business Requirement Document, Functional Specifications and Technical Specifications.
-Discussed the Business Requirement Document for Sales Order Report.</t>
  </si>
  <si>
    <t>2023-08-22T18:12:59</t>
  </si>
  <si>
    <t>https://www.youtube.com/watch?v=7ONFWyKqwFU</t>
  </si>
  <si>
    <t>2 - Project Case Studies - Sales Order Report Part2</t>
  </si>
  <si>
    <t>-Understanding of Functional Specifications.</t>
  </si>
  <si>
    <t>18 Minutes, 55 Seconds</t>
  </si>
  <si>
    <t>2023-08-23T10:35:16</t>
  </si>
  <si>
    <t>https://www.youtube.com/watch?v=XquN1eQrhoQ</t>
  </si>
  <si>
    <t>3 - Project Case Studies - Sales Order Report Part3</t>
  </si>
  <si>
    <t>-Understanding the Process of Creating the Sales Order Through VA01.</t>
  </si>
  <si>
    <t>2023-08-25T20:04:39</t>
  </si>
  <si>
    <t>https://www.youtube.com/watch?v=eHnQeBSbhgM</t>
  </si>
  <si>
    <t>4 - Project Case Studies - Sales Order Report Part4</t>
  </si>
  <si>
    <t>-Understanding the Relationship Between VBAK , VBAP and MAKT Tables.</t>
  </si>
  <si>
    <t>17 Minutes, 2 Seconds</t>
  </si>
  <si>
    <t>2023-08-25T20:10:12</t>
  </si>
  <si>
    <t>https://www.youtube.com/watch?v=sxg_FX3OX4Y</t>
  </si>
  <si>
    <t>5 - Project Case Studies - Sales Order Report Part5</t>
  </si>
  <si>
    <t>-Understanding the Technical Specifications.
-Understanding the Instructions, Naming Conventions and Performance Guidelines Document.</t>
  </si>
  <si>
    <t>2023-08-23T17:34:00</t>
  </si>
  <si>
    <t>https://www.youtube.com/watch?v=xyfF9wjR4OM</t>
  </si>
  <si>
    <t>6 - Project Case Studies - Sales Order Report Part6</t>
  </si>
  <si>
    <t>-Creation of Package and Transport Request.
-Creation of Program and 2 Select-Options Has Been Provided as a Part of Selection Screen/Input Screen.</t>
  </si>
  <si>
    <t>17 Minutes, 54 Seconds</t>
  </si>
  <si>
    <t>2023-08-23T17:34:15</t>
  </si>
  <si>
    <t>https://www.youtube.com/watch?v=AJJDhpnDzic</t>
  </si>
  <si>
    <t>7 - Project Case Studies - Sales Order Report Part7</t>
  </si>
  <si>
    <t>-Use the Various Key-Words like Obligatory, No Intervals, No-Extension as Per the Requirement.
-Created the Selection-Screen Block and Provided the Title to the Block Using Text-Symbols.</t>
  </si>
  <si>
    <t>2023-08-24T17:50:04</t>
  </si>
  <si>
    <t>https://www.youtube.com/watch?v=sk4ZP3bsZ5Y</t>
  </si>
  <si>
    <t>8 - Project Case Studies - Sales Order Report Part8</t>
  </si>
  <si>
    <t>-Creation of Function Group.
-Creation of Function Module Which Will be Used for Writing the Logic.</t>
  </si>
  <si>
    <t>2023-08-24T18:27:04</t>
  </si>
  <si>
    <t>https://www.youtube.com/watch?v=zpHrS8zivd4</t>
  </si>
  <si>
    <t>9 - Project Case Studies - Sales Order Report Part9</t>
  </si>
  <si>
    <t>-Creation of Structure Types and Table Types for ERDAT and ERNAM.
-Declared the Input Parameters in the Import Tab of the Function Module Using Those Table Types.</t>
  </si>
  <si>
    <t>21 Minutes, 9 Seconds</t>
  </si>
  <si>
    <t>2023-08-24T19:24:12</t>
  </si>
  <si>
    <t>https://www.youtube.com/watch?v=1COMjHhyva8</t>
  </si>
  <si>
    <t>10 - Project Case Studies - Sales Order Report Part10</t>
  </si>
  <si>
    <t>-Created the Structure Type and Table Type for the Output.
-Declared the Output Parameter in the Export Tab of the Function Module.</t>
  </si>
  <si>
    <t>11 Minutes, 43 Seconds</t>
  </si>
  <si>
    <t>2023-08-25T18:44:56</t>
  </si>
  <si>
    <t>https://www.youtube.com/watch?v=-1BpUYnjOaY</t>
  </si>
  <si>
    <t>11 - Project Case Studies - Sales Order Report Part11</t>
  </si>
  <si>
    <t>-Declared the Structure Types, Internal Table and Work Areas for VBAK, VBAP and MAKT Tables.</t>
  </si>
  <si>
    <t>11 Minutes, 48 Seconds</t>
  </si>
  <si>
    <t>2023-08-25T18:47:02</t>
  </si>
  <si>
    <t>https://www.youtube.com/watch?v=QVtSOpG3LY8</t>
  </si>
  <si>
    <t>12 - Project Case Studies - Sales Order Report Part12</t>
  </si>
  <si>
    <t>-Written the Open SQL Queries to Fetch Data From VBAK, VBAP and MAKT Tables.</t>
  </si>
  <si>
    <t>2023-08-25T19:32:35</t>
  </si>
  <si>
    <t>https://www.youtube.com/watch?v=_RvXFKWJGLU</t>
  </si>
  <si>
    <t>13 - Project Case Studies - Sales Order Report Part13</t>
  </si>
  <si>
    <t>-Understood the concept of Duplicate Entries.
-Understood the concept to Delete the Adjacent Duplicate Entries.</t>
  </si>
  <si>
    <t>2023-08-28T18:37:14</t>
  </si>
  <si>
    <t>https://www.youtube.com/watch?v=CC6zQEsIPS4</t>
  </si>
  <si>
    <t>14 - Project Case Studies - Sales Order Report Part14</t>
  </si>
  <si>
    <t>-Passed the Language as an Additional Field in the Where Condition to Fetch Data from MAKT Table.</t>
  </si>
  <si>
    <t>2023-08-28T18:50:44</t>
  </si>
  <si>
    <t>https://www.youtube.com/watch?v=15Ww8nCrKMk</t>
  </si>
  <si>
    <t>15 - Project Case Studies - Sales Order Report Part15</t>
  </si>
  <si>
    <t>-Exported the Data of Various Data Internal Tables in the Debugging Mode.
-Understanding the Concept of Loop and Read for Various Internal Tables.
-Written the Logic to Apply the Loop and Read on Various Internal Tables.</t>
  </si>
  <si>
    <t>20 Minutes, 5 Seconds</t>
  </si>
  <si>
    <t>2023-08-28T20:27:04</t>
  </si>
  <si>
    <t>https://www.youtube.com/watch?v=tLgLds7xTDM</t>
  </si>
  <si>
    <t>16 - Project Case Studies - Sales Order Report Part16</t>
  </si>
  <si>
    <t>-Pass the Data to the Export Parameter of the Function Module.
-Written the Logic of Parallel Cursor for Nested Loops.</t>
  </si>
  <si>
    <t>2023-08-28T20:44:19</t>
  </si>
  <si>
    <t>https://www.youtube.com/watch?v=kRreFgI_Hr8</t>
  </si>
  <si>
    <t>17 - Project Case Studies - Sales Order Report Part17</t>
  </si>
  <si>
    <t>-Understanding the Execution of 3 Queries in the Debugging Mode.</t>
  </si>
  <si>
    <t>13 Minutes, 56 Seconds</t>
  </si>
  <si>
    <t>2023-08-29T18:51:52</t>
  </si>
  <si>
    <t>https://www.youtube.com/watch?v=09J4SWBPuMk</t>
  </si>
  <si>
    <t>18 - Project Case Studies - Sales Order Report Part18</t>
  </si>
  <si>
    <t>-Understanding the Passing of 3 Internal Table Data to the Output Internal Table in the Debugging Mode.
-Checked the Output of the Function Module.</t>
  </si>
  <si>
    <t>21 Minutes, 37 Seconds</t>
  </si>
  <si>
    <t>2023-08-29T18:51:56</t>
  </si>
  <si>
    <t>https://www.youtube.com/watch?v=0G6UqL5Lid4</t>
  </si>
  <si>
    <t>19 - Project Case Studies - Sales Order Report Part19</t>
  </si>
  <si>
    <t>-Called the Function Module Inside the Program Through the Pattern Button.
-Analyzed the Runtime Error of the Program - Type Mismatch.
-Resolved the Error by using the [ ] with the Select-Options.
-Displayed the Output Using Write Statement.</t>
  </si>
  <si>
    <t>2023-08-29T18:52:00</t>
  </si>
  <si>
    <t>https://www.youtube.com/watch?v=Br3EGbw0ytw</t>
  </si>
  <si>
    <t>20 - Project Case Studies - Sales Order Report Part20</t>
  </si>
  <si>
    <t>-Use the Modularization Technique Usual ABAP Class Method to Write the Logic.
-Called the Class-Method Inside the Program through Object.
-Checked the Result.</t>
  </si>
  <si>
    <t>2023-08-29T18:52:04</t>
  </si>
  <si>
    <t>https://www.youtube.com/watch?v=d1fmlZ1HDXU</t>
  </si>
  <si>
    <t>21 - Project Case Studies - Sales Order Report Part21</t>
  </si>
  <si>
    <t>-Written the Logic to Generate the ALV Fieldcatalog Using Manual Method.</t>
  </si>
  <si>
    <t>18 Minutes, 38 Seconds</t>
  </si>
  <si>
    <t>2023-08-30T19:50:44</t>
  </si>
  <si>
    <t>https://www.youtube.com/watch?v=xBlBf4Wj9fo</t>
  </si>
  <si>
    <t>22 - Project Case Studies - Sales Order Report Part22</t>
  </si>
  <si>
    <t>-Use the Function Module REUSE_ALV_GRID_DISPLAY to Bind the Data With the Fieldcatalog.
-Understood the Process of ALV Output in the Debugging Mode.</t>
  </si>
  <si>
    <t>2023-08-30T19:50:50</t>
  </si>
  <si>
    <t>https://www.youtube.com/watch?v=SVveMDuEico</t>
  </si>
  <si>
    <t>23 - Project Case Studies - Sales Order Report Part23</t>
  </si>
  <si>
    <t>-Explanation of Subroutine Modularization Technique Which will be used for ALV Fieldcatalog.</t>
  </si>
  <si>
    <t>2023-08-31T20:53:05</t>
  </si>
  <si>
    <t>https://www.youtube.com/watch?v=qdPaKukSmO4</t>
  </si>
  <si>
    <t>24 - Project Case Studies - Sales Order Report Part24</t>
  </si>
  <si>
    <t>-Demo of Creation of Subroutine in Main Program/Separate  Include Program.</t>
  </si>
  <si>
    <t>15 Minutes, 59 Seconds</t>
  </si>
  <si>
    <t>2023-08-31T20:55:26</t>
  </si>
  <si>
    <t>https://www.youtube.com/watch?v=YSbGrRlWiJk</t>
  </si>
  <si>
    <t>25 - Project Case Studies - Sales Order Report Part25</t>
  </si>
  <si>
    <t>-Written the Logic inside the Subroutine.
-Understood the Execution of the Subroutine in the Debugging Mode.</t>
  </si>
  <si>
    <t>2023-08-31T20:58:38</t>
  </si>
  <si>
    <t>https://www.youtube.com/watch?v=XPHzwCHAkDg</t>
  </si>
  <si>
    <t>26 - Project Case Studies - Sales Order Report Part26</t>
  </si>
  <si>
    <t>-Creation of Include Programs for Data Declarations and Selection Screen Part.
-Creation of Transaction Code.</t>
  </si>
  <si>
    <t>2023-08-31T21:31:01</t>
  </si>
  <si>
    <t>https://www.youtube.com/watch?v=EOHP2c7aqHM</t>
  </si>
  <si>
    <t>27 - Project Case Studies - Sales Order Report Part27</t>
  </si>
  <si>
    <t>-Declared the Exception in the Function Module Exceptions Tab.
-Raised the Exception in the Function Module.
-Created the Message Class and Message has been provided.
-Handled the Exception in the Program and Called the Message in the Program.</t>
  </si>
  <si>
    <t>2023-08-31T22:18:18</t>
  </si>
  <si>
    <t>https://www.youtube.com/watch?v=l625Aub1GA0</t>
  </si>
  <si>
    <t>28 - Project Case Studies - Sales Order Report Part28</t>
  </si>
  <si>
    <t>-Declared the Exception in the Usual ABAP Class Method.
-Raised the Exception in the Usual ABAP Class Method.
-Handled the Exception in the Program and Called the Message in the Program.
-Understood the flow in the Debugging Mode.</t>
  </si>
  <si>
    <t>2023-08-31T22:21:30</t>
  </si>
  <si>
    <t>https://www.youtube.com/watch?v=-y5Uv6k5eDs</t>
  </si>
  <si>
    <t>29 - Project Case Studies - Sales Order Report Part29</t>
  </si>
  <si>
    <t>-Uncommented the I_CALLBACK_TOP_OF_PAGE Parameter and provided name for this Parameter.
-Created the Subroutine With the Same Name.
-Uncommented the Parameter I_CALLBACK_PROGRAM and provided the Program Name Using the System Variable SY-REPID.
-Call the Function Module REUSE_ALV_COMMENTARY_WRITE Inside the Subroutine.</t>
  </si>
  <si>
    <t>2023-09-01T20:57:14</t>
  </si>
  <si>
    <t>https://www.youtube.com/watch?v=HTR8AGAAfhE</t>
  </si>
  <si>
    <t>30 - Project Case Studies - Sales Order Report Part30</t>
  </si>
  <si>
    <t>-Practical for H(Header) Type of Header Based Upon the Requirement.
-Discussed the S(Selection) Type of Header.</t>
  </si>
  <si>
    <t>15 Minutes, 34 Seconds</t>
  </si>
  <si>
    <t>2023-09-01T20:57:18</t>
  </si>
  <si>
    <t>https://www.youtube.com/watch?v=ajJBzE4xoNY</t>
  </si>
  <si>
    <t>31 - Project Case Studies - Sales Order Report Part31</t>
  </si>
  <si>
    <t>-Practical for S(Selection) Type of Header Based Upon the Requirement.
-Understood the Output in the Debugging Mode.</t>
  </si>
  <si>
    <t>19 Minutes, 54 Seconds</t>
  </si>
  <si>
    <t>2023-09-01T20:57:22</t>
  </si>
  <si>
    <t>https://www.youtube.com/watch?v=tt4IJUzdiU4</t>
  </si>
  <si>
    <t>32 - Project Case Studies - Sales Order Report Part32</t>
  </si>
  <si>
    <t>-Understood the Concept of Substring Processing.
-Converted the Creation Date to DD.MM.YYYY Format Using Substring Processing and CONCATENATE String Operation.
-Checked the Output in Debugging Mode.</t>
  </si>
  <si>
    <t>19 Minutes, 2 Seconds</t>
  </si>
  <si>
    <t>2023-09-01T20:57:26</t>
  </si>
  <si>
    <t>https://www.youtube.com/watch?v=q5BEkeVcl8Q</t>
  </si>
  <si>
    <t>33 - Project Case Studies - Sales Order Report Part33</t>
  </si>
  <si>
    <t>-Practical for A(Action) Type of Header Based Upon the Requirement.
-Understood the Output in the Debugging Mode.</t>
  </si>
  <si>
    <t>8 Minutes, 51 Seconds</t>
  </si>
  <si>
    <t>2023-09-01T20:57:32</t>
  </si>
  <si>
    <t>https://www.youtube.com/watch?v=o8LA4qNgAi0</t>
  </si>
  <si>
    <t>34 - Project Case Studies - Sales Order Report Part34</t>
  </si>
  <si>
    <t>-Explanation of GUI Status.
-Uncommented the Parameter I_CALLBACK_PF_STATUS_SET and provided name for this Parameter.
-Created one Subroutine with the Same Name.
-Created Our Own GUI Status Using the Statement SET PF-STATUS.</t>
  </si>
  <si>
    <t>16 Minutes, 20 Seconds</t>
  </si>
  <si>
    <t>2023-09-02T19:46:02</t>
  </si>
  <si>
    <t>https://www.youtube.com/watch?v=uZjDmE0OmI0</t>
  </si>
  <si>
    <t>35 - Project Case Studies - Sales Order Report Part35</t>
  </si>
  <si>
    <t>-Created 2 buttons/Functions in the Application Toolbar of GUI Status.
-Enable the BACK Button in the Function Keys of GUI Status.</t>
  </si>
  <si>
    <t>14 Minutes, 27 Seconds</t>
  </si>
  <si>
    <t>2023-09-02T20:08:31</t>
  </si>
  <si>
    <t>https://www.youtube.com/watch?v=maf3IfWEwP4</t>
  </si>
  <si>
    <t>36 - Project Case Studies - Sales Order Report Part36</t>
  </si>
  <si>
    <t>-Uncommented the Parameter I_CALLBACK_USER_COMMAND and provided name for this Parameter.
-Created the Subroutine With the Same Name.
-Checked in the Debugging Mode, the Value of Using Parameter R_UCOMM.
-Written the 2 IF Statements Based Upon the Value of R_UCOMM.</t>
  </si>
  <si>
    <t>2023-09-02T20:32:12</t>
  </si>
  <si>
    <t>https://www.youtube.com/watch?v=HctyGUy6wMs</t>
  </si>
  <si>
    <t>37 - Project Case Studies - Sales Order Report Part37</t>
  </si>
  <si>
    <t>-Created the Smartform Using the Transaction Code : Smartforms.
-Took 4 Importing Parameters in the Form Interface of Smartforms.
-Created 2 More Secondary Windows Which is Used to Display the Fixed Length Data and Main Window Will be Used for Dynamic Data.</t>
  </si>
  <si>
    <t>19 Minutes, 59 Seconds</t>
  </si>
  <si>
    <t>2023-09-04T15:31:46</t>
  </si>
  <si>
    <t>https://www.youtube.com/watch?v=XrTRcpGqqWM</t>
  </si>
  <si>
    <t>38 - Project Case Studies - Sales Order Report Part38</t>
  </si>
  <si>
    <t>-Provided the Left, Top, , Height and Width of the Windows.
-Created Text Inside the First Window and Provided the Label.
-Created Template Inside the Second Window and Depends Upon the Requirement, Divided the Template into Rows and Columns.</t>
  </si>
  <si>
    <t>23 Minutes, 23 Seconds</t>
  </si>
  <si>
    <t>2023-09-04T21:31:13</t>
  </si>
  <si>
    <t>https://www.youtube.com/watch?v=SI2Z_8cgssQ</t>
  </si>
  <si>
    <t>39 - Project Case Studies - Sales Order Report Part39</t>
  </si>
  <si>
    <t>-Created the Various Texts Inside the Template.
-Provided the Rows and Columns to the Various Texts of the Template.
-The Labels and the Variables has been Written in these texts.</t>
  </si>
  <si>
    <t>2023-09-04T21:26:47</t>
  </si>
  <si>
    <t>https://www.youtube.com/watch?v=Yh_80FAsrkM</t>
  </si>
  <si>
    <t>40 - Project Case Studies - Sales Order Report Part40</t>
  </si>
  <si>
    <t>-Creation of Table Inside the Main Window.
-Created the Table Line for Header and Main Area and Choose the Line Type.
-Created the Texts Inside the Cells of the Header and Provided the Column Labels.</t>
  </si>
  <si>
    <t>18 Minutes, 44 Seconds</t>
  </si>
  <si>
    <t>2023-09-04T21:26:51</t>
  </si>
  <si>
    <t>https://www.youtube.com/watch?v=GKWRJOjp-QA</t>
  </si>
  <si>
    <t>41 - Project Case Studies - Sales Order Report Part41</t>
  </si>
  <si>
    <t>-Put a Loop On the Item Data Internal table by Using the Data Tab of The Table.
-Created the Texts in the Cells of Main Area and Provided the Corresponding Variables.</t>
  </si>
  <si>
    <t>2023-09-04T21:26:57</t>
  </si>
  <si>
    <t>https://www.youtube.com/watch?v=J5VvTNqI8WE</t>
  </si>
  <si>
    <t>42 - Project Case Studies - Sales Order Report Part42</t>
  </si>
  <si>
    <t>-Called the Function Module of the Smartform in the User Command Subroutine of the Program.
-Understood the Calling of the Smartform in the Debugging Mode.</t>
  </si>
  <si>
    <t>16 Minutes, 26 Seconds</t>
  </si>
  <si>
    <t>2023-09-05T16:27:57</t>
  </si>
  <si>
    <t>https://www.youtube.com/watch?v=Vaa8huY9Uy0</t>
  </si>
  <si>
    <t>43 - Project Case Studies - Sales Order Report Part43</t>
  </si>
  <si>
    <t>-Use the Function Module : SSF_FUNCTION_MODULE_NAME to Get the Function Module of the Smartform. 
-Understood the Calling of the Smartform in the Debugging Mode.</t>
  </si>
  <si>
    <t>2023-09-05T16:28:16</t>
  </si>
  <si>
    <t>https://www.youtube.com/watch?v=6EA0MxiqOvc</t>
  </si>
  <si>
    <t>44 - Project Case Studies - Sales Order Report Part44</t>
  </si>
  <si>
    <t>-Checked the Various Parameters into the Function Module to the Smartforms to Suppress the Dialog Pop-up, To Pass the Default Output Device and To Set the Print Preview to True.
-Uncommented the Control Parameters and Output Options Parameters of the Function Module.</t>
  </si>
  <si>
    <t>2023-09-05T16:28:45</t>
  </si>
  <si>
    <t>https://www.youtube.com/watch?v=0MZNdjn37gU</t>
  </si>
  <si>
    <t>45 - Project Case Studies - Sales Order Report Part45</t>
  </si>
  <si>
    <t>-Pass the Values of NO_DIALOG and PREVIEW to 'X' as a Part of Control Parameters.
-Pass the Value of TDDEST(Spool Output Device) to LP01 as a Part of Output Options.
-Set the User Settings to False.</t>
  </si>
  <si>
    <t>2023-09-05T18:38:54</t>
  </si>
  <si>
    <t>https://www.youtube.com/watch?v=CVNUE8tD_Sk</t>
  </si>
  <si>
    <t>46 - Project Case Studies - Sales Order Report Part46</t>
  </si>
  <si>
    <t>-Provided the Conditions in the Texts of the Smartforms.
-Displayed the Boundary of the Table by Selecting the Framed Pattern.</t>
  </si>
  <si>
    <t>17 Minutes, 28 Seconds</t>
  </si>
  <si>
    <t>2023-09-05T18:39:12</t>
  </si>
  <si>
    <t>https://www.youtube.com/watch?v=mNhn8ZpUwZI</t>
  </si>
  <si>
    <t>47 - Project Case Studies - Sales Order Report Part47</t>
  </si>
  <si>
    <t>-Creation of Smartstyle and Corresponding Paragraph Formats in that Smartstyle.</t>
  </si>
  <si>
    <t>2023-09-06T15:22:46</t>
  </si>
  <si>
    <t>https://www.youtube.com/watch?v=CAVlNa4bjpI</t>
  </si>
  <si>
    <t>48 - Project Case Studies - Sales Order Report Part48</t>
  </si>
  <si>
    <t>-Assigning the Smartstyle and Corresponding Paragraph Formats to the Various Texts of the Smartform.</t>
  </si>
  <si>
    <t>2023-09-06T15:23:02</t>
  </si>
  <si>
    <t>https://www.youtube.com/watch?v=Wvx1EEd0sxw</t>
  </si>
  <si>
    <t>49 - Project Case Studies - Sales Order Report Part49</t>
  </si>
  <si>
    <t>-Creation of Interface for Adobe form.
-Declared 4 Parameters in the Import of Form Interface.
-Created the PDF form by passing the Interface.
-Drag and Drop the Parameters from the Interface to the Adobe Form.</t>
  </si>
  <si>
    <t>2023-09-06T18:47:51</t>
  </si>
  <si>
    <t>https://www.youtube.com/watch?v=tkchtV4T4bg</t>
  </si>
  <si>
    <t>50 - Project Case Studies - Sales Order Report Part50</t>
  </si>
  <si>
    <t>-Created 2 Subforms on the Body Page.
-Created a Text in the First Subform.
-Created 2 Text Fields in the Second Subform for Low and High Value of Creation Date.</t>
  </si>
  <si>
    <t>2023-09-06T20:22:26</t>
  </si>
  <si>
    <t>https://www.youtube.com/watch?v=-khEgM8g4O4</t>
  </si>
  <si>
    <t>51 - Project Case Studies - Sales Order Report Part51</t>
  </si>
  <si>
    <t>-Created a Text Field for SO Created by in the Second Subform.
-Created the 3rd Subform for Item Details.
-Drag and Drop the Item Data Internal Table in to the 3rd Subform.
-The Item Details Subform Set to Flowed and Item Data Internal table checkbox( Allow Page Break Within Content) is ticked.</t>
  </si>
  <si>
    <t>2023-09-06T21:01:44</t>
  </si>
  <si>
    <t>https://www.youtube.com/watch?v=3XRoUQltU2k</t>
  </si>
  <si>
    <t>52 - Project Case Studies - Sales Order Report Part52</t>
  </si>
  <si>
    <t>-Called the Function Modules FP_JOB_OPEN , FP_FUNCTION_MODULE_NAME, FP_JOB_CLOSE In the User Command Subroutine of the Program.</t>
  </si>
  <si>
    <t>17 Minutes, 50 Seconds</t>
  </si>
  <si>
    <t>2023-09-07T17:25:39</t>
  </si>
  <si>
    <t>https://www.youtube.com/watch?v=Brb4OEgvLmo</t>
  </si>
  <si>
    <t>53 - Project Case Studies - Sales Order Report Part53</t>
  </si>
  <si>
    <t>-Understanding the Calling of Adobe form from the Program in the Debugging Mode.
-Passed the Values of NODIALOG = 'X' , PREVIEW to 'X ' , DEST(Spool Output Device) to LP01 as a Part of Output Parameters.</t>
  </si>
  <si>
    <t>2023-09-07T17:25:51</t>
  </si>
  <si>
    <t>https://www.youtube.com/watch?v=jY9lhF9SjNw</t>
  </si>
  <si>
    <t>54 - Project Case Studies - Sales Order Report Part54</t>
  </si>
  <si>
    <t>-Written the Java Script to Make the High Value of SO Creation Date and SO Created By as Visible or Hidden.
-Checked the Result.</t>
  </si>
  <si>
    <t>20 Minutes, 20 Seconds</t>
  </si>
  <si>
    <t>2023-09-07T17:26:11</t>
  </si>
  <si>
    <t>https://www.youtube.com/watch?v=DFOLD4wf3hg</t>
  </si>
  <si>
    <t>55 - Project Case Studies - Sales Order Report Part55</t>
  </si>
  <si>
    <t>-Understood the Output of the Case Study in the Debugging Mode.</t>
  </si>
  <si>
    <t>23 Minutes, 26 Seconds</t>
  </si>
  <si>
    <t>2023-09-08T20:15:04</t>
  </si>
  <si>
    <t>https://www.youtube.com/watch?v=TpYgGGnIazk</t>
  </si>
  <si>
    <t>56 - Project Case Studies - Sales Order Report Part56</t>
  </si>
  <si>
    <t>-Released the Transport Request.
-Created the New Transport Request for the Additional Changes.</t>
  </si>
  <si>
    <t>2023-09-08T20:15:08</t>
  </si>
  <si>
    <t>https://www.youtube.com/watch?v=9BWAwxASi50</t>
  </si>
  <si>
    <t>57 - Project Case Studies - Sales Order Report Part57</t>
  </si>
  <si>
    <t>-Released the Second Transport Request.
-Explanation of Version Management.</t>
  </si>
  <si>
    <t>2023-09-08T21:17:22</t>
  </si>
  <si>
    <t>https://www.youtube.com/watch?v=q0DeDEaHpSc</t>
  </si>
  <si>
    <t>58 - Project Case Studies - Sales Order Report - Change Request1 Part1</t>
  </si>
  <si>
    <t>-Understanding of Change Request terminology in Projects.
-Difference between Defect and Change Request.
-Discussed the Additional Requirement for Sales Order Report.
-Discussed the Business Requirement Document, Functional Specification and Technical Specification for Sales Order Report Change Request.</t>
  </si>
  <si>
    <t>2023-09-09T20:22:34</t>
  </si>
  <si>
    <t>https://www.youtube.com/watch?v=MDjIVTGPXa0</t>
  </si>
  <si>
    <t>59 - Project Case Studies - Sales Order Report - Change Request1 Part2</t>
  </si>
  <si>
    <t>-Created a New Transport Request.
-Added the Additional Column to the Global Structure which is referring to Data Internal Table.
-Added the Additional Column to the Fieldcatalog Internal Table.</t>
  </si>
  <si>
    <t>2023-09-09T20:29:16</t>
  </si>
  <si>
    <t>https://www.youtube.com/watch?v=8By36MHG1_s</t>
  </si>
  <si>
    <t>60 - Project Case Studies - Sales Order Report - Change Request1 Part3</t>
  </si>
  <si>
    <t>-Set the Column CHECKBOX = 'X' and EDIT = 'X' to Display the Column SELECT in form of checkbox and to Make it Editable.
-Understood the Result in the Debugging Mode.</t>
  </si>
  <si>
    <t>20 Minutes, 35 Seconds</t>
  </si>
  <si>
    <t>2023-09-11T19:41:37</t>
  </si>
  <si>
    <t>https://www.youtube.com/watch?v=ANdPuHv9zUE</t>
  </si>
  <si>
    <t>61 - Project Case Studies - Sales Order Report - Change Request1 Part4</t>
  </si>
  <si>
    <t>-Used the Column  EDIT_CLL_CB of  I_GRID_SETTINGS to recognize the Value of Edit Cells.</t>
  </si>
  <si>
    <t>2023-09-11T19:44:16</t>
  </si>
  <si>
    <t>https://www.youtube.com/watch?v=Lp559vyAMHI</t>
  </si>
  <si>
    <t>62 - Project Case Studies - Sales Order Report - Change Request1 Part5</t>
  </si>
  <si>
    <t>-Logic has been Written to pass the Selected Rows to Smartforms and Adobe forms.
-Executed the Result in the Debugging Mode.</t>
  </si>
  <si>
    <t>14 Minutes, 17 Seconds</t>
  </si>
  <si>
    <t>2023-09-11T20:07:04</t>
  </si>
  <si>
    <t>https://www.youtube.com/watch?v=n9aMHJZV7pA</t>
  </si>
  <si>
    <t>63 - Project Case Studies - Sales Order Report - Change Request1 Part6</t>
  </si>
  <si>
    <t>-Written the Logic to Pass all the data to the Smartform or Adobe form, If no Row is Selected.</t>
  </si>
  <si>
    <t>2023-09-11T20:35:16</t>
  </si>
  <si>
    <t>https://www.youtube.com/watch?v=wLrXc_lHcKQ</t>
  </si>
  <si>
    <t>64 - Project Case Studies - Sales Order Report - Change Request1 Part7</t>
  </si>
  <si>
    <t>-Released the Transport Request of Sales Order Report Change Request.
-Understood the Version Management of the Changed Objects.</t>
  </si>
  <si>
    <t>10 Minutes, 30 Seconds</t>
  </si>
  <si>
    <t>2023-09-11T20:53:05</t>
  </si>
  <si>
    <t>https://www.youtube.com/watch?v=SNd7XjBRd7U</t>
  </si>
  <si>
    <t>65 - Project Case Studies - Sales Order Report - Change Request2 Part1</t>
  </si>
  <si>
    <t>-Understanding of Requirement.
-Understanding of Business Requirement Document, Functional Specifications and Technical Specifications.</t>
  </si>
  <si>
    <t>2023-11-06T19:50:33</t>
  </si>
  <si>
    <t>https://www.youtube.com/watch?v=rwu-MbwtVuw</t>
  </si>
  <si>
    <t>66 - Project Case Studies - Sales Order Report - Change Request2 Part2</t>
  </si>
  <si>
    <t>-Creation of Transport Request.
-Creation of Custom Table.</t>
  </si>
  <si>
    <t>2023-11-06T19:54:01</t>
  </si>
  <si>
    <t>https://www.youtube.com/watch?v=M-lt7gIWsNE</t>
  </si>
  <si>
    <t>67 - Project Case Studies - Sales Order Report - Change Request2 Part3</t>
  </si>
  <si>
    <t>-Created the Invalidate Button in the Application Toolbar of GUI Status.
-Understanding of Writing the Logic in the Debugging Mode.</t>
  </si>
  <si>
    <t>2023-11-07T16:07:26</t>
  </si>
  <si>
    <t>https://www.youtube.com/watch?v=Bzyz-iQzBOc</t>
  </si>
  <si>
    <t>68 - Project Case Studies - Sales Order Report - Change Request2 Part4</t>
  </si>
  <si>
    <t>-Written the Logic in the User Command for Invalidating the Rows.
-Written the Logic to Insert the Selected Rows to Internal Table Which has the Same Structure as that of Database Table.</t>
  </si>
  <si>
    <t>15 Minutes, 14 Seconds</t>
  </si>
  <si>
    <t>2023-11-07T16:10:50</t>
  </si>
  <si>
    <t>https://www.youtube.com/watch?v=Um_euG6sXQ8</t>
  </si>
  <si>
    <t>69 - Project Case Studies - Sales Order Report - Change Request2 Part5</t>
  </si>
  <si>
    <t>-Written the Logic to Insert the Invalidate Line Items to Database Table Using INSERT Database Table Operation.
-Created one Message in the Message Class and Used in the Program for Successful Insert.
-Written the Logic to Delete the Invalidate Records from the ALV Internal Table.</t>
  </si>
  <si>
    <t>2023-11-07T16:11:50</t>
  </si>
  <si>
    <t>https://www.youtube.com/watch?v=VE0rYjVOOyA</t>
  </si>
  <si>
    <t>70 - Project Case Studies - Sales Order Report - Change Request2 Part6</t>
  </si>
  <si>
    <t>-Written the Logic to Refresh the ALV Output.
-Understanding of the Output in the Debugging Mode.
-Verified the Invalidated Line Item In Custom Table.</t>
  </si>
  <si>
    <t>9 Minutes, 51 Seconds</t>
  </si>
  <si>
    <t>2023-11-08T11:11:49</t>
  </si>
  <si>
    <t>https://www.youtube.com/watch?v=QcMiqgE_ShQ</t>
  </si>
  <si>
    <t>71 - Project Case Studies - Sales Order Report - Change Request2 Part7</t>
  </si>
  <si>
    <t>-Understanding the Requirement to Delete the Invalidate Line Items on Execute Button.
-Declared the Structure, Internal Table and Work area for the Invalidate Data.</t>
  </si>
  <si>
    <t>2023-11-08T11:12:42</t>
  </si>
  <si>
    <t>https://www.youtube.com/watch?v=lJ-Y3zi-hlA</t>
  </si>
  <si>
    <t>72 - Project Case Studies - Sales Order Report - Change Request2 Part8</t>
  </si>
  <si>
    <t>-Written the Selection Logic to in the Function Module and Class Method to get the Invalidate Records.
-Written the Logic to Delete the Invalidate Records from the Output Internal Table.</t>
  </si>
  <si>
    <t>19 Minutes, 10 Seconds</t>
  </si>
  <si>
    <t>2023-11-09T11:05:32</t>
  </si>
  <si>
    <t>https://www.youtube.com/watch?v=QB2kpJ0Lubc</t>
  </si>
  <si>
    <t>73 - Project Case Studies - Sales Order Report - Change Request2 Part9</t>
  </si>
  <si>
    <t>-Understanding of Getting the Invalidate Line Items and Deleting the Invalidate Line Items in the Debugging Mode.</t>
  </si>
  <si>
    <t>2023-11-09T11:05:55</t>
  </si>
  <si>
    <t>https://www.youtube.com/watch?v=GsYk6TmTrG0</t>
  </si>
  <si>
    <t>74 - Project Case Studies - Sales Order Report - Change Request2 Part10</t>
  </si>
  <si>
    <t>-Written the Logic for the below mentioned Scenario 
 If none of the rows are selected and user clicked on to Invalidate button - User must get an Information Message - Please Select at Least One Record.</t>
  </si>
  <si>
    <t>2023-11-10T10:04:33</t>
  </si>
  <si>
    <t>https://www.youtube.com/watch?v=Zcd_Rwr5UZw</t>
  </si>
  <si>
    <t>75 - Project Case Studies - Sales Order Report - Change Request2 Part11</t>
  </si>
  <si>
    <t>-Unit Testing and Integration Testing of Change Request2 in Sales Order Report.
-Released the Transport Request and explored the Version Management.</t>
  </si>
  <si>
    <t>2023-11-10T10:05:46</t>
  </si>
  <si>
    <t>https://www.youtube.com/watch?v=5SrKRt71eNs</t>
  </si>
  <si>
    <t>76 - Project Case Studies - Sales Order Report - Bug Analysis</t>
  </si>
  <si>
    <t>-Explanation of the Bug/Defect Raised by the Client.
-Bug - The Sales Orders which don't have line items are not appearing in the report.</t>
  </si>
  <si>
    <t>14 Minutes, 33 Seconds</t>
  </si>
  <si>
    <t>2023-11-11T12:22:43</t>
  </si>
  <si>
    <t>https://www.youtube.com/watch?v=uO8pijFLres</t>
  </si>
  <si>
    <t>77 - Project Case Studies - Sales Order Report - Bug Solution</t>
  </si>
  <si>
    <t>-Written the Logic for the Bug/Defect Solution.
-Understanding of the Result in the Debugging Mode.</t>
  </si>
  <si>
    <t>2023-11-11T12:44:22</t>
  </si>
  <si>
    <t>https://www.youtube.com/watch?v=zb-6HzOPcE4</t>
  </si>
  <si>
    <t>1 - SAP ABAP New Syntax - Introduction</t>
  </si>
  <si>
    <t>-Introduction to SAP ABAP New Syntax or ABAP 7.4 / 7.5
-Advantages and Disadvantages of SAP ABAP New Syntax.</t>
  </si>
  <si>
    <t>2024-04-23T14:01:34</t>
  </si>
  <si>
    <t>https://www.youtube.com/watch?v=zcnLQfy1QGo</t>
  </si>
  <si>
    <t>2 - SAP ABAP New Syntax - Inline Data Declarations</t>
  </si>
  <si>
    <t>-Explanation of Explicit Data Declarations and Inline Data Declarations.
-Practical Demonstration of Explicit Data Declarations and Inline Data Declarations.</t>
  </si>
  <si>
    <t>2024-04-25T06:25:01</t>
  </si>
  <si>
    <t>https://www.youtube.com/watch?v=2PNbyPbsSBQ</t>
  </si>
  <si>
    <t>3 - SAP ABAP New Syntax - COND Statement As a Replacement of IF Statement Part1</t>
  </si>
  <si>
    <t>-Explanation of COND and IF Statements.
-Practical Demonstration of IF Statement.</t>
  </si>
  <si>
    <t>2024-05-06T18:35:28</t>
  </si>
  <si>
    <t>https://www.youtube.com/watch?v=w4H2jJ6K8Lc</t>
  </si>
  <si>
    <t>4 - SAP ABAP New Syntax - COND Statement As a Replacement of IF Statement Part2</t>
  </si>
  <si>
    <t>-Practical Demonstration of COND Statement.</t>
  </si>
  <si>
    <t>2024-05-06T18:35:29</t>
  </si>
  <si>
    <t>https://www.youtube.com/watch?v=wj0Iv1wdG2Y</t>
  </si>
  <si>
    <t>5 - SAP ABAP New Syntax - SWITCH Statement As a Replacement of CASE Statement</t>
  </si>
  <si>
    <t>-Explanation of CASE and SWITCH Statement.
-Practical Demonstration of CASE and SWITCH Statement.</t>
  </si>
  <si>
    <t>22 Minutes, 22 Seconds</t>
  </si>
  <si>
    <t>2024-04-25T14:06:50</t>
  </si>
  <si>
    <t>https://www.youtube.com/watch?v=kbWvT6trAz8</t>
  </si>
  <si>
    <t>6 - SAP ABAP New Syntax - Significance of #</t>
  </si>
  <si>
    <t>- Understanding and Significance of #.
- Practical Demonstration of the Use of #  in COND and SWITCH Statements</t>
  </si>
  <si>
    <t>2024-05-10T13:11:28</t>
  </si>
  <si>
    <t>https://www.youtube.com/watch?v=3ayhb6NjcWs</t>
  </si>
  <si>
    <t>7 - SAP ABAP New Syntax - String Expression As a Replacement of CONCATENATE Part1</t>
  </si>
  <si>
    <t>-Explanation of CONCATENATE String Operation and String Expressions.
-Advantages of String Expressions Over CONCATENATE String Operation.</t>
  </si>
  <si>
    <t>2024-05-07T20:12:06</t>
  </si>
  <si>
    <t>https://www.youtube.com/watch?v=QYzv4zn4WVk</t>
  </si>
  <si>
    <t>8 - SAP ABAP New Syntax - String Expression As a Replacement of CONCATENATE Part2</t>
  </si>
  <si>
    <t>-Practical Demonstration of CONCATENATE String Operation and String Expressions.</t>
  </si>
  <si>
    <t>2024-05-07T20:12:11</t>
  </si>
  <si>
    <t>https://www.youtube.com/watch?v=ziNjCHWNbMw</t>
  </si>
  <si>
    <t>9 - SAP ABAP New Syntax - String Expression As a Replacement of CONCATENATE Part3</t>
  </si>
  <si>
    <t>-Practical Demonstration of CONCATENATE String Operation and String Expression.</t>
  </si>
  <si>
    <t>2024-05-07T20:12:14</t>
  </si>
  <si>
    <t>https://www.youtube.com/watch?v=ql-3SirawzI</t>
  </si>
  <si>
    <t>10 - SAP ABAP New Syntax - VALUE Expression As a Replacement of APPEND Part1</t>
  </si>
  <si>
    <t>-Explanation of APPEND Internal Table Operation and VALUE Expression.
-Explanation of Types of VALUE Expression.</t>
  </si>
  <si>
    <t>8 Minutes, 45 Seconds</t>
  </si>
  <si>
    <t>2024-05-08T18:29:39</t>
  </si>
  <si>
    <t>https://www.youtube.com/watch?v=nXkGjZi3nug</t>
  </si>
  <si>
    <t>11 - SAP ABAP New Syntax - VALUE Expression As a Replacement of APPEND Part2</t>
  </si>
  <si>
    <t>-Practical Demonstration of APPEND Internal Table Operation.</t>
  </si>
  <si>
    <t>2024-05-08T18:32:19</t>
  </si>
  <si>
    <t>https://www.youtube.com/watch?v=E0esCiXM76Y</t>
  </si>
  <si>
    <t>12 - SAP ABAP New Syntax - VALUE Expression As a Replacement of APPEND Part3</t>
  </si>
  <si>
    <t>-Practical Demonstration of VALUE Expression With Structure Type or Table Type.</t>
  </si>
  <si>
    <t>19 Minutes, 37 Seconds</t>
  </si>
  <si>
    <t>2024-05-09T18:40:39</t>
  </si>
  <si>
    <t>https://www.youtube.com/watch?v=WgVwOuKFbdQ</t>
  </si>
  <si>
    <t>13 - SAP ABAP New Syntax - VALUE Expression As a Replacement of APPEND Part4</t>
  </si>
  <si>
    <t>-Practical Demonstration on Use of VALUE Expression With # .
-Summary of Important Points Related to Value Expression.</t>
  </si>
  <si>
    <t>11 Minutes, 4 Seconds</t>
  </si>
  <si>
    <t>2024-05-09T18:40:42</t>
  </si>
  <si>
    <t>https://www.youtube.com/watch?v=6DObGZkqbFM</t>
  </si>
  <si>
    <t>14 - SAP ABAP New Syntax - Use of BASE in VALUE Expression</t>
  </si>
  <si>
    <t>-Practical Demonstration of Using BASE in the VALUE Expression.</t>
  </si>
  <si>
    <t>2024-05-30T18:32:51</t>
  </si>
  <si>
    <t>https://www.youtube.com/watch?v=DZb_cN8Y-Yk</t>
  </si>
  <si>
    <t>15 - SAP ABAP New Syntax - CORRESPONDING Operator Part1</t>
  </si>
  <si>
    <t>-Explanation of CORRSEPOSING Operator.
-Explanation of Various Versions of CORRESPONDING Operator.</t>
  </si>
  <si>
    <t>2024-05-10T19:06:52</t>
  </si>
  <si>
    <t>https://www.youtube.com/watch?v=d-tPZttY6O8</t>
  </si>
  <si>
    <t>16 - SAP ABAP New Syntax - CORRESPONDING Operator Part2</t>
  </si>
  <si>
    <t>-Practical Demonstration of Moving the Data of One Internal Table to Another Internal Table Without Using CORRRESPONDING Operator.</t>
  </si>
  <si>
    <t>22 Minutes, 38 Seconds</t>
  </si>
  <si>
    <t>2024-05-11T12:19:04</t>
  </si>
  <si>
    <t>https://www.youtube.com/watch?v=QQdXtlwYCnE</t>
  </si>
  <si>
    <t>17 - SAP ABAP New Syntax - CORRESPONDING Operator Part3</t>
  </si>
  <si>
    <t>-Practical Demonstration of Moving the Data From One Internal Table to Another Internal Table Using CORRESPONDING Operator.
-Practical Demonstration of CORRESPONDING With MAPPING, CORRESPONDING With EXCEPT.
-Difference Between VALUE Operator and CORRESPONDING Operator.</t>
  </si>
  <si>
    <t>2024-05-11T12:19:06</t>
  </si>
  <si>
    <t>https://www.youtube.com/watch?v=6DrDvhxlqbY</t>
  </si>
  <si>
    <t>18 - SAP ABAP New Syntax - ALPHA Keyword With IN or OUT As a Replacement of Conversion FM's</t>
  </si>
  <si>
    <t>-Explanation of CONVERSION_EXIT_ALPHA_INPUT and CONVERSION_EXIT_ALPHA_OUTPUT Function Modules.
-Explanation of of ALPHA Keyword With IN or OUT.
-Practical Demonstration of CONVERSION_EXIT_ALPHA_INPUT and  CONVERSION_EXIT_ALPHA_OUTPUT Function Modules and ALPHA Keyword With IN or OUT.</t>
  </si>
  <si>
    <t>2024-04-26T12:22:21</t>
  </si>
  <si>
    <t>https://www.youtube.com/watch?v=UmhgIA4oA5k</t>
  </si>
  <si>
    <t>19 - SAP ABAP New Syntax - NEW Keyword As a Replacement of CREATE OBJECT Statement</t>
  </si>
  <si>
    <t>-Explanation of CREATE OBJECT Statement and NEW Keyword.
-Practical Demonstration of CREATE OBJECT and NEW Keyword.</t>
  </si>
  <si>
    <t>2024-04-26T16:47:22</t>
  </si>
  <si>
    <t>https://www.youtube.com/watch?v=bDeqYtDWDOE</t>
  </si>
  <si>
    <t>20 - SAP ABAP New Syntax - NEW Keyword With Parameters</t>
  </si>
  <si>
    <t>-Practical Demonstration on Passing the Values to Mandatory Parameters in CREATE OBJECT Statement.
-Practical Demonstration on Passing the Values to Mandatory Parameters Using NEW Keyword.</t>
  </si>
  <si>
    <t>2024-04-27T08:22:30</t>
  </si>
  <si>
    <t>https://www.youtube.com/watch?v=_Jmhtwpsa4I</t>
  </si>
  <si>
    <t>21 - SAP ABAP New Syntax - LET Expression Part1</t>
  </si>
  <si>
    <t>-Explanation of LET Expression.
-Important Points Related to LET Expression.</t>
  </si>
  <si>
    <t>2024-05-14T19:20:31</t>
  </si>
  <si>
    <t>https://www.youtube.com/watch?v=40_MSi79G20</t>
  </si>
  <si>
    <t>22 - SAP ABAP New Syntax - LET Expression Part2</t>
  </si>
  <si>
    <t>-Practical Demonstration of Displaying the Output Without LET Operator.</t>
  </si>
  <si>
    <t>16 Minutes, 21 Seconds</t>
  </si>
  <si>
    <t>2024-05-15T09:26:52</t>
  </si>
  <si>
    <t>https://www.youtube.com/watch?v=ntRPpb7ObPs</t>
  </si>
  <si>
    <t>23 - SAP ABAP New Syntax - LET Expression Part3</t>
  </si>
  <si>
    <t>-Practical Demonstration of LET Expression.</t>
  </si>
  <si>
    <t>2024-05-15T09:48:06</t>
  </si>
  <si>
    <t>https://www.youtube.com/watch?v=3uMPZvtEmtc</t>
  </si>
  <si>
    <t>24 - SAP ABAP New Syntax - CONV Operator Part1</t>
  </si>
  <si>
    <t>-Explanation of CONV Operator.</t>
  </si>
  <si>
    <t>10 Minutes, 40 Seconds</t>
  </si>
  <si>
    <t>2024-05-24T11:05:53</t>
  </si>
  <si>
    <t>https://www.youtube.com/watch?v=yJK1oPB_tI8</t>
  </si>
  <si>
    <t>25 - SAP ABAP New Syntax - CONV Operator Part2</t>
  </si>
  <si>
    <t>-Practical Demonstration of Doing the Type Casting Using Helper Variables.</t>
  </si>
  <si>
    <t>2024-05-24T11:32:44</t>
  </si>
  <si>
    <t>https://www.youtube.com/watch?v=NI9WirruGbs</t>
  </si>
  <si>
    <t>26 - SAP ABAP New Syntax - CONV Operator Part3</t>
  </si>
  <si>
    <t>-Practical Demonstration of the Use of CONV Operator.</t>
  </si>
  <si>
    <t>2024-05-24T11:32:57</t>
  </si>
  <si>
    <t>https://www.youtube.com/watch?v=yvW2Mi8tF18</t>
  </si>
  <si>
    <t>27 - SAP ABAP New Syntax - REDUCE Operator As a Replacement of LOOP Part1</t>
  </si>
  <si>
    <t>-Explanation of REDUCE Operator.
-Syntax of REDUCE Operator.</t>
  </si>
  <si>
    <t>17 Minutes, 29 Seconds</t>
  </si>
  <si>
    <t>2024-05-27T12:15:34</t>
  </si>
  <si>
    <t>https://www.youtube.com/watch?v=JpvIEwZffYg</t>
  </si>
  <si>
    <t>28 - SAP ABAP New Syntax - REDUCE Operator As a Replacement of LOOP Part2</t>
  </si>
  <si>
    <t>-Took the Requirement.
-Achieved the Result by LOOP( Without Applying REDUCE Operator).</t>
  </si>
  <si>
    <t>2024-05-27T12:15:46</t>
  </si>
  <si>
    <t>https://www.youtube.com/watch?v=iCGons6w72o</t>
  </si>
  <si>
    <t>29 - SAP ABAP New Syntax - REDUCE Operator As a Replacement of LOOP Part3</t>
  </si>
  <si>
    <t>-Practical Demonstration of REDUCE Operator to Calculate the Count.</t>
  </si>
  <si>
    <t>13 Minutes, 14 Seconds</t>
  </si>
  <si>
    <t>2024-05-27T18:49:54</t>
  </si>
  <si>
    <t>https://www.youtube.com/watch?v=gYQENvgYmB4</t>
  </si>
  <si>
    <t>30 - SAP ABAP New Syntax - REDUCE Operator As a Replacement of LOOP Part4</t>
  </si>
  <si>
    <t>-Took the Requirement.
-Calculated the Total Using LOOP( Without Using REDUCE Operator)</t>
  </si>
  <si>
    <t>19 Minutes, 7 Seconds</t>
  </si>
  <si>
    <t>2024-05-28T18:57:47</t>
  </si>
  <si>
    <t>https://www.youtube.com/watch?v=sXA9W8V5MQE</t>
  </si>
  <si>
    <t>31 - SAP ABAP New Syntax - REDUCE Operator As a Replacement of LOOP Part5</t>
  </si>
  <si>
    <t>-Calculated the Total Using REDUCE Operator.</t>
  </si>
  <si>
    <t>9 Minutes, 22 Seconds</t>
  </si>
  <si>
    <t>2024-05-28T18:57:49</t>
  </si>
  <si>
    <t>https://www.youtube.com/watch?v=y6FzjAaT2V8</t>
  </si>
  <si>
    <t>32 - SAP ABAP New Syntax - FILTER Operator Part1</t>
  </si>
  <si>
    <t>-Explanation of FILTER Operator.
-Ways to Apply the FILTER Operator.
-Important Points Related to FILTER Operator.</t>
  </si>
  <si>
    <t>2024-05-29T12:44:34</t>
  </si>
  <si>
    <t>https://www.youtube.com/watch?v=gAtyGZ1E7BM</t>
  </si>
  <si>
    <t>33 - SAP ABAP New Syntax - FILTER Operator Part2</t>
  </si>
  <si>
    <t>-Took the Requirement.
-Filtered the Data.( Without Filter Operator)</t>
  </si>
  <si>
    <t>2024-05-29T12:44:45</t>
  </si>
  <si>
    <t>https://www.youtube.com/watch?v=56NpqasFpZY</t>
  </si>
  <si>
    <t>34 - SAP ABAP New Syntax - FILTER Operator With Single Values</t>
  </si>
  <si>
    <t>-Practical Demonstration of Filtering the Data Using FILTER Operator( FILTER With Single Values)</t>
  </si>
  <si>
    <t>2024-05-29T19:14:35</t>
  </si>
  <si>
    <t>https://www.youtube.com/watch?v=97JWlAQ98JY</t>
  </si>
  <si>
    <t>35 - SAP ABAP New Syntax - FILTER Operator With Filter Table</t>
  </si>
  <si>
    <t>-Practical Demonstration of FILTER Operator( FILTER With Filter Table)</t>
  </si>
  <si>
    <t>2024-05-30T11:51:39</t>
  </si>
  <si>
    <t>https://www.youtube.com/watch?v=mPMr9l79iLQ</t>
  </si>
  <si>
    <t>36 - SAP ABAP New Syntax - New Features of OPEN SQL - Comma Separated Columns Part1</t>
  </si>
  <si>
    <t>-In New Features of OPEN SQL, the Columns are Separated by Comma.
-Understanding of Host Variables.
-Practical Demonstration of OPEN SQL Before ABAP 7.4 .</t>
  </si>
  <si>
    <t>2024-04-27T12:58:49</t>
  </si>
  <si>
    <t>https://www.youtube.com/watch?v=KlLC5mNo_Vg</t>
  </si>
  <si>
    <t>37 - SAP ABAP New Syntax - New Features of OPEN SQL - Comma Separated Columns Part2</t>
  </si>
  <si>
    <t>-Practical Demonstration to Show the Comma Separated Column List as a Part of New Features of OPEN SQL.
-All Host Variables Must be Prefixed With @ as a Part of New Features of OPEN SQL.</t>
  </si>
  <si>
    <t>2024-04-27T14:07:00</t>
  </si>
  <si>
    <t>https://www.youtube.com/watch?v=UcOonya-h-Q</t>
  </si>
  <si>
    <t>38 - SAP ABAP New Syntax - New Features of OPEN SQL - Use of Conditional Statement CASE Part1</t>
  </si>
  <si>
    <t>-In SAP ABAP New Syntax, We can use the Conditional Statements CASE in the OPEN SQL query itself.
-Practical Demonstration of OPEN SQL Before ABAP 7.4 .</t>
  </si>
  <si>
    <t>2024-05-01T18:52:39</t>
  </si>
  <si>
    <t>https://www.youtube.com/watch?v=xNidKRpHluQ</t>
  </si>
  <si>
    <t>39 - SAP ABAP New Syntax - New Features of OPEN SQL - Use of Conditional Statement CASE Part2</t>
  </si>
  <si>
    <t>-Practical Demonstration of Using the CASE Conditional Statement in the Select Query itself.</t>
  </si>
  <si>
    <t>2024-05-01T18:52:42</t>
  </si>
  <si>
    <t>https://www.youtube.com/watch?v=7l0_QvufFHE</t>
  </si>
  <si>
    <t>40 - SAP ABAP New Syntax - New Features of OPEN SQL - Use of Literals Part1</t>
  </si>
  <si>
    <t>-Understanding of Literals.
-Practical Demonstration on Validating the Input Before ABAP 7.4  .</t>
  </si>
  <si>
    <t>22 Minutes, 1 Seconds</t>
  </si>
  <si>
    <t>2024-05-03T02:19:20</t>
  </si>
  <si>
    <t>https://www.youtube.com/watch?v=nn9Am2e5mow</t>
  </si>
  <si>
    <t>41 - SAP ABAP New Syntax - New Features of OPEN SQL - Use of Literals Part2</t>
  </si>
  <si>
    <t>-Practical Demonstration on Use of Literals in the Select List.</t>
  </si>
  <si>
    <t>2024-05-03T02:23:23</t>
  </si>
  <si>
    <t>https://www.youtube.com/watch?v=YXg-JPzIgFQ</t>
  </si>
  <si>
    <t>42 - SAP ABAP New Syntax - New Features of OPEN SQL - Use of Aggregate Functions Part1</t>
  </si>
  <si>
    <t>-From ABAP 7.4 onwards, We Can Use the Aggregate Functions like SUM, COUNT, MAX, MIN, AVG in the Select Query.
-Written the COLLECT Statement to Make Sum of Amount.</t>
  </si>
  <si>
    <t>19 Minutes, 30 Seconds</t>
  </si>
  <si>
    <t>2024-05-03T19:03:56</t>
  </si>
  <si>
    <t>https://www.youtube.com/watch?v=-AGIGGK82bs</t>
  </si>
  <si>
    <t>43 - SAP ABAP New Syntax - New Features of OPEN SQL - Use of Aggregate Functions Part2</t>
  </si>
  <si>
    <t>-Used the Aggregate Function SUM in the Select Query.
-Significance of GROUP BY in the Select Query.</t>
  </si>
  <si>
    <t>16 Minutes, 4 Seconds</t>
  </si>
  <si>
    <t>2024-05-03T19:04:00</t>
  </si>
  <si>
    <t>https://www.youtube.com/watch?v=ZFxLg2Ukmtg</t>
  </si>
  <si>
    <t>44 - SAP ABAP New Syntax - New Features of OPEN SQL - Use of Aggregate Functions Part3</t>
  </si>
  <si>
    <t>-Practical Demonstration of Using GROUP BY for Multiple Columns.</t>
  </si>
  <si>
    <t>2024-05-03T19:11:20</t>
  </si>
  <si>
    <t>https://www.youtube.com/watch?v=ioUrWs3j-Vw</t>
  </si>
  <si>
    <t>45 - SAP ABAP New Syntax - New Features of OPEN SQL - Use of Aggregate Functions Part4</t>
  </si>
  <si>
    <t>-Practical Demonstration for the Use of HAVING Clause in the Select Query.</t>
  </si>
  <si>
    <t>2024-05-03T19:14:17</t>
  </si>
  <si>
    <t>https://www.youtube.com/watch?v=gcPJZv-8grc</t>
  </si>
  <si>
    <t>46 - SAP ABAP New Syntax - New Features of OPEN SQL - Use of Arithmetic Expressions Part1</t>
  </si>
  <si>
    <t>-Understanding of Arithmetic Expressions in the OPEN SQL.
-Took the Requirement.
-Practical Demonstration of Use of Arithmetic Expressions( Not Used in the OPEN SQL).</t>
  </si>
  <si>
    <t>2024-06-01T14:52:48</t>
  </si>
  <si>
    <t>https://www.youtube.com/watch?v=9go61pHT7x0</t>
  </si>
  <si>
    <t>47 - SAP ABAP New Syntax - New Features of OPEN SQL - Use of Arithmetic Expressions Part2</t>
  </si>
  <si>
    <t>-Practical Demonstration of Use of Arithmetic Expressions in the OPEN SQL.</t>
  </si>
  <si>
    <t>2024-06-01T14:53:09</t>
  </si>
  <si>
    <t>https://www.youtube.com/watch?v=T_EztPjk7n8</t>
  </si>
  <si>
    <t>48 - SAP ABAP New Syntax - New Features of OPEN SQL - Element List After FROM Clause</t>
  </si>
  <si>
    <t>-Demo on Specifying the Element List After FROM Clause.</t>
  </si>
  <si>
    <t>2024-08-06T10:31:26</t>
  </si>
  <si>
    <t>https://www.youtube.com/watch?v=yyufM4iNfMw</t>
  </si>
  <si>
    <t>49 - SAP ABAP New Syntax - Table Expression as a Replacement of READ TABLE Part1</t>
  </si>
  <si>
    <t>-Explanation of READ TABLE Statement and Table Expressions.
-Practical Demonstration of READ TABLE Statement.</t>
  </si>
  <si>
    <t>2024-04-29T04:35:14</t>
  </si>
  <si>
    <t>https://www.youtube.com/watch?v=oqwRFMicSJE</t>
  </si>
  <si>
    <t>50 - SAP ABAP New Syntax - Table Expression as a Replacement of READ TABLE Part2</t>
  </si>
  <si>
    <t>-Practical Demonstration of Table Expressions as a Replacement of READ TABLE.</t>
  </si>
  <si>
    <t>2024-04-29T04:35:19</t>
  </si>
  <si>
    <t>https://www.youtube.com/watch?v=sQnYXHjPY9s</t>
  </si>
  <si>
    <t>51 - SAP ABAP New Syntax - Table Expression - Using LINE_EXISTS</t>
  </si>
  <si>
    <t>-Explanation of Runtime Error While Using Table Expression. 
-Practical Demonstration of Use of LINE_EXISTS to Avoid the Runtime Error.</t>
  </si>
  <si>
    <t>2024-04-30T04:54:11</t>
  </si>
  <si>
    <t>https://www.youtube.com/watch?v=X3kjAG8cHco</t>
  </si>
  <si>
    <t>52 -  SAP ABAP New Syntax - Table Expression - Using TRY/CATCH , VALUE Operator With OPTIONAL Part1</t>
  </si>
  <si>
    <t>-Practical Demonstration of the Use of TRY &amp; CATCH Block to Avoid the Runtime Error in Table Expressions.</t>
  </si>
  <si>
    <t>2024-08-07T19:32:13</t>
  </si>
  <si>
    <t>https://www.youtube.com/watch?v=rlBMKgH_w_8</t>
  </si>
  <si>
    <t>53 - SAP ABAP New Syntax - Table Expression - Using TRY/CATCH , VALUE Operator With OPTIONAL Part2</t>
  </si>
  <si>
    <t>-Practical Demonstration on Use of VALUE Expression With OPTIONAL Keyword to Avoid Run Time Error in Case of Table Expressions.</t>
  </si>
  <si>
    <t>2024-08-07T19:32:27</t>
  </si>
  <si>
    <t>https://www.youtube.com/watch?v=tjMcHLGMlsk</t>
  </si>
  <si>
    <t>54 - SAP ABAP New Syntax - Report Creation Using New Syntax Part1</t>
  </si>
  <si>
    <t>-Understanding of Requirement Which Will be Developed Through SAP ABAP New Syntax.
-Understanding of Relationship Between the Tables.
-Taking the Input in the Program.</t>
  </si>
  <si>
    <t>15 Minutes, 23 Seconds</t>
  </si>
  <si>
    <t>2024-05-16T12:24:33</t>
  </si>
  <si>
    <t>https://www.youtube.com/watch?v=yBCFSn03ATE</t>
  </si>
  <si>
    <t>55 - SAP ABAP New Syntax - Report Creation Using New Syntax Part2</t>
  </si>
  <si>
    <t>-Written the OPEN SQL Queries by Using the New Features of OPEN SQL.
-Written the Queries to Fetch the Data From VBAK , VBAP and MAKT Tables.</t>
  </si>
  <si>
    <t>15 Minutes, 6 Seconds</t>
  </si>
  <si>
    <t>2024-05-16T12:27:46</t>
  </si>
  <si>
    <t>https://www.youtube.com/watch?v=2XA19fTf9gE</t>
  </si>
  <si>
    <t>56 - SAP ABAP New Syntax - Report Creation Using New Syntax Part3</t>
  </si>
  <si>
    <t>-Written the Logic to Remove the Duplicate Materials from VBAP Internal Table.</t>
  </si>
  <si>
    <t>2024-05-16T19:14:36</t>
  </si>
  <si>
    <t>https://www.youtube.com/watch?v=v2CVv51kyYE</t>
  </si>
  <si>
    <t>57 - SAP ABAP New Syntax - Report Creation Using New Syntax Part4</t>
  </si>
  <si>
    <t>-Applied a LOOP on VBAK Internal Table.
-Applied a LOOP on VBAP Internal Table.
-Used the Table Expression for MAKT Internal Table.</t>
  </si>
  <si>
    <t>13 Minutes, 13 Seconds</t>
  </si>
  <si>
    <t>2024-05-17T09:40:39</t>
  </si>
  <si>
    <t>https://www.youtube.com/watch?v=aQT3V4fAv0Y</t>
  </si>
  <si>
    <t>58 - SAP ABAP New Syntax - Report Creation Using New Syntax Part5</t>
  </si>
  <si>
    <t>1) Used the LINE_EXISTS for MAKT Internal Table to Check the existence of the Record.
2) Used the Value Operator to Pass the Values to Final Work Area.
3) Used the APPEND Statement to Insert the Data to Final Internal Table.</t>
  </si>
  <si>
    <t>2024-05-17T09:47:41</t>
  </si>
  <si>
    <t>https://www.youtube.com/watch?v=Bm1ZYwcOFbg</t>
  </si>
  <si>
    <t>59 - SAP ABAP New Syntax - Report Creation Using New Syntax Part6</t>
  </si>
  <si>
    <t>-Practical Demonstration of not Using the Internal Table Directly in the Value Operator.</t>
  </si>
  <si>
    <t>2024-05-18T12:32:13</t>
  </si>
  <si>
    <t>https://www.youtube.com/watch?v=27AnyDnJ5Lo</t>
  </si>
  <si>
    <t>60 - SAP ABAP New Syntax - Report Creation Using New Syntax Part7</t>
  </si>
  <si>
    <t>-Explanation of Writing a LOOP on Header or LOOP on Item  Based Upon the Customer Requirement.</t>
  </si>
  <si>
    <t>2024-05-18T13:45:13</t>
  </si>
  <si>
    <t>https://www.youtube.com/watch?v=rKfdCunF7GE</t>
  </si>
  <si>
    <t>61 - SAP ABAP New Syntax - Report Creation Using New Syntax Part8</t>
  </si>
  <si>
    <t>-Practical Demonstration of Displaying the Sales Order Which Has Header Data in VBAK Table, but not Item Data in VBAP Table.</t>
  </si>
  <si>
    <t>2024-05-18T15:14:26</t>
  </si>
  <si>
    <t>https://www.youtube.com/watch?v=4VVFnYX_Q2Y</t>
  </si>
  <si>
    <t>62 - SAP ABAP New Syntax - Report Creation Using New Syntax Part9</t>
  </si>
  <si>
    <t>-Practical Demonstration of Creating the Field Catalog Using VALUE Operator.
-Used the Function Module - REUSE_ALV_GRID_DISPALY to Bind the Data With the Field Catalog Internal Table.</t>
  </si>
  <si>
    <t>13 Minutes, 32 Seconds</t>
  </si>
  <si>
    <t>2024-05-18T15:14:38</t>
  </si>
  <si>
    <t>https://www.youtube.com/watch?v=bu5gLqj0NTw</t>
  </si>
  <si>
    <t>63 - SAP ABAP New Syntax - Report Creation Using New Syntax Part10</t>
  </si>
  <si>
    <t>2024-05-20T11:48:10</t>
  </si>
  <si>
    <t>https://www.youtube.com/watch?v=dPVNprljVdU</t>
  </si>
  <si>
    <t>64 - SAP ABAP New Syntax - Report Creation Using New Syntax Part11</t>
  </si>
  <si>
    <t>-Practical Demonstration of Writing the JOIN of 3 Tables by Using the New Features of OPEN SQL.</t>
  </si>
  <si>
    <t>13 Minutes, 31 Seconds</t>
  </si>
  <si>
    <t>2024-05-22T17:55:49</t>
  </si>
  <si>
    <t>https://www.youtube.com/watch?v=4vkbaQVR0Ck</t>
  </si>
  <si>
    <t>65 - SAP ABAP New Syntax - Report Creation Using New Syntax Part12</t>
  </si>
  <si>
    <t>-Written the Logic to Create the Field Catalog Using VALUE Operator.
-Called the Function Module - REUSE_ALV_GRID_DISPLAY to Display the ALV Output.
-Understanding of Output in the Debugging Mode.</t>
  </si>
  <si>
    <t>2024-05-22T18:04:48</t>
  </si>
  <si>
    <t>https://www.youtube.com/watch?v=rstxdH-XfNc</t>
  </si>
  <si>
    <t>66 - SAP ABAP New Syntax - Report Creation Using New Syntax Part13</t>
  </si>
  <si>
    <t>Practical Demonstration of Writing the LEFT OUTER JOIN of 2 Tables( VBAK, VBAP) by Using the New Features of OPEN SQL.
-Practical Demonstration of Using FOR ALL ENTRIES IN to Fetch Data From MAKT Table by Using the New Features of OPEN SQL.</t>
  </si>
  <si>
    <t>2024-05-23T12:17:10</t>
  </si>
  <si>
    <t>https://www.youtube.com/watch?v=wFFvHfggIMw</t>
  </si>
  <si>
    <t>67 - SAP ABAP New Syntax - Report Creation Using New Syntax Part14</t>
  </si>
  <si>
    <t>-Applied a LOOP on VBAK,VBAP Internal Table.
-Used the Table Expression for MAKT Internal Table.
-Used the Value Operator to Pass the Values to Final Work Area.
-Used the APPEND Statement to Insert the Data to Final Internal Table.
-Practical Demonstration of Creating the Field Catalog Using VALUE Operator.
-Used the Function Module - REUSE_ALV_GRID_DISPALY to Bind the Data With the Field Catalog Internal Table.</t>
  </si>
  <si>
    <t>2024-05-23T15:26:38</t>
  </si>
  <si>
    <t>https://www.youtube.com/watch?v=cC8mzgBsnhU</t>
  </si>
  <si>
    <t>68 - SAP ABAP New Syntax - Report Creation Using New Syntax Part15</t>
  </si>
  <si>
    <t>18 Minutes, 43 Seconds</t>
  </si>
  <si>
    <t>2024-05-23T15:27:19</t>
  </si>
  <si>
    <t>https://www.youtube.com/watch?v=qUkVc73hyK0</t>
  </si>
  <si>
    <t>69 - SAP ABAP New Syntax - Report Creation Using New Syntax Part16</t>
  </si>
  <si>
    <t>-Use of BASE in VALUE Expression to Append the Data to Output Internal Table.</t>
  </si>
  <si>
    <t>2024-05-31T10:30:43</t>
  </si>
  <si>
    <t>https://www.youtube.com/watch?v=9MIbP8Jqmk4</t>
  </si>
  <si>
    <t>70  - SAP ABAP New Syntax - Report Creation Using New Syntax Part17</t>
  </si>
  <si>
    <t>-Understanding of the Working of BASE In Value Expression in the Debugging Mode.</t>
  </si>
  <si>
    <t>https://www.youtube.com/watch?v=_ioPoETpJUQ</t>
  </si>
  <si>
    <t>71 - SAP ABAP New Syntax - JOIN Improvement - Use of Symbol(*) Part1</t>
  </si>
  <si>
    <t>-Explanation of Using Symbol (*) in the JOIN.
-Practical Demonstration of JOIN( Without Symbol (*) ).</t>
  </si>
  <si>
    <t>2024-06-03T12:10:52</t>
  </si>
  <si>
    <t>https://www.youtube.com/watch?v=PMhxIb4FHIc</t>
  </si>
  <si>
    <t>72 - SAP ABAP New Syntax - JOIN Improvement - Use of Symbol (*) Part2</t>
  </si>
  <si>
    <t>-Practical Demonstration of Using Symbol(*) in the JOIN.</t>
  </si>
  <si>
    <t>2024-06-03T12:10:53</t>
  </si>
  <si>
    <t>https://www.youtube.com/watch?v=mnCJ-Ai9HVA</t>
  </si>
  <si>
    <t>1 - Business Rule Framework Plus(BRF+) - Introduction</t>
  </si>
  <si>
    <t>-Introduction to Business Rule Framework Plus( BRF+)</t>
  </si>
  <si>
    <t>2024-03-28T12:11:40</t>
  </si>
  <si>
    <t>https://www.youtube.com/watch?v=_11Bs73bzjI</t>
  </si>
  <si>
    <t>2 - Business Rule Framework Plus(BRF+) - Benefits and Components</t>
  </si>
  <si>
    <t>-Explanation of Benefits and Components of BRF+ .</t>
  </si>
  <si>
    <t>2024-03-29T19:07:03</t>
  </si>
  <si>
    <t>https://www.youtube.com/watch?v=D6w65r37Gs8</t>
  </si>
  <si>
    <t>3 - Business Rule Framework Plus(BRF+) - Application Creation Part1</t>
  </si>
  <si>
    <t>-Understanding of Requirement.
-Created the Application and Data Objects Based Upon the Requirement.</t>
  </si>
  <si>
    <t>20 Minutes, 7 Seconds</t>
  </si>
  <si>
    <t>2024-04-01T19:28:58</t>
  </si>
  <si>
    <t>https://www.youtube.com/watch?v=N8wcSGbqR08</t>
  </si>
  <si>
    <t>4 - Business Rule Framework Plus(BRF+) - Application Creation Part2</t>
  </si>
  <si>
    <t>-Created the Function, Ruleset and Rules For BRF+ Application.</t>
  </si>
  <si>
    <t>2024-04-01T19:37:08</t>
  </si>
  <si>
    <t>https://www.youtube.com/watch?v=Y_TT9xgj6Ds</t>
  </si>
  <si>
    <t>5 - Business Rule Framework Plus(BRF+) - Output Simulation</t>
  </si>
  <si>
    <t>-Simulating the Output of BRF+ Application.</t>
  </si>
  <si>
    <t>11 Minutes, 37 Seconds</t>
  </si>
  <si>
    <t>2024-04-01T19:38:41</t>
  </si>
  <si>
    <t>https://www.youtube.com/watch?v=MDvmyNzSb4g</t>
  </si>
  <si>
    <t>6 - Business Rule Framework Plus(BRF+) - Integration into ABAP Programs Part1</t>
  </si>
  <si>
    <t>-Change the User Mode to Expert through Personalize.
-Copy the Code through Create Code Template Button and Pasted in the Program.</t>
  </si>
  <si>
    <t>2024-04-02T19:01:29</t>
  </si>
  <si>
    <t>https://www.youtube.com/watch?v=G0WH0n2esM8</t>
  </si>
  <si>
    <t>7 - Business Rule Framework Plus(BRF+) - Integration into ABAP Programs Part2</t>
  </si>
  <si>
    <t>-More Detailed Explanation of the Importance of Function.
-Respective Code Changes in the Program Based Upon the Requirement.</t>
  </si>
  <si>
    <t>2024-04-02T19:03:43</t>
  </si>
  <si>
    <t>https://www.youtube.com/watch?v=E0XUKFt9GxM</t>
  </si>
  <si>
    <t>8 - Business Rule Framework Plus(BRF+) - Integration into ABAP Programs Part3</t>
  </si>
  <si>
    <t>-Understanding of the Result in the Debugging Mode.
-Resolved the Issue by the Use of CONVERSION_EXIT_APLHA_INPUT Function Module or SHIFT String Operation.</t>
  </si>
  <si>
    <t>2024-04-02T19:06:34</t>
  </si>
  <si>
    <t>https://www.youtube.com/watch?v=gKLsClFfrE8</t>
  </si>
  <si>
    <t>Total seconds</t>
  </si>
  <si>
    <t>Total hours</t>
  </si>
  <si>
    <t>Duration remaining in hours</t>
  </si>
  <si>
    <t>Total hours remaining</t>
  </si>
  <si>
    <t>Document Name</t>
  </si>
  <si>
    <t>Date</t>
  </si>
  <si>
    <t>Author</t>
  </si>
  <si>
    <t>George Calin</t>
  </si>
  <si>
    <t>A proficient reference sheet for learning practical ABAP</t>
  </si>
  <si>
    <t>Date when completed</t>
  </si>
  <si>
    <t>https://www.youtube.com/watch?v=PRpD5s_Aifg</t>
  </si>
  <si>
    <t>https://www.youtube.com/watch?v=25XYiIo_Vxo</t>
  </si>
  <si>
    <t>Target Date of completion</t>
  </si>
  <si>
    <t>Effort to allocate daily (hours)</t>
  </si>
  <si>
    <t>Total time needed</t>
  </si>
  <si>
    <t>Delta  work days till target date of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</si>
</sst>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Calibri"/>
      <family val="2"/>
      <scheme val="minor"/>
    </font>
    <font>
      <sz val="12"/>
      <color theme="1"/>
      <name val="Calibri"/>
      <family val="2"/>
      <scheme val="minor"/>
    </font>
    <font>
      <u/>
      <sz val="12"/>
      <color theme="10"/>
      <name val="Calibri"/>
      <family val="2"/>
      <scheme val="minor"/>
    </font>
    <font>
      <sz val="9"/>
      <color theme="1"/>
      <name val="72"/>
      <family val="2"/>
    </font>
    <font>
      <u/>
      <sz val="9"/>
      <color theme="10"/>
      <name val="72"/>
      <family val="2"/>
    </font>
    <font>
      <sz val="9"/>
      <color rgb="FFC00000"/>
      <name val="72"/>
      <family val="2"/>
    </font>
    <font>
      <b/>
      <sz val="9"/>
      <color rgb="FFC00000"/>
      <name val="72"/>
      <family val="2"/>
    </font>
    <font>
      <sz val="11"/>
      <color rgb="FF3F3F76"/>
      <name val="Calibri"/>
      <family val="2"/>
      <scheme val="minor"/>
    </font>
    <font>
      <b/>
      <sz val="11"/>
      <color rgb="FFFA7D00"/>
      <name val="Calibri"/>
      <family val="2"/>
      <scheme val="minor"/>
    </font>
    <font>
      <b/>
      <sz val="9"/>
      <color theme="1"/>
      <name val="72"/>
      <family val="2"/>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s>
  <borders count="5">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6">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7" fillId="2" borderId="2" applyNumberFormat="0" applyAlignment="0" applyProtection="0"/>
    <xf numFmtId="0" fontId="8" fillId="3" borderId="2" applyNumberFormat="0" applyAlignment="0" applyProtection="0"/>
    <xf numFmtId="0" fontId="1" fillId="4" borderId="3" applyNumberFormat="0" applyFont="0" applyAlignment="0" applyProtection="0"/>
  </cellStyleXfs>
  <cellXfs count="30">
    <xf numFmtId="0" fontId="0" fillId="0" borderId="0" xfId="0"/>
    <xf numFmtId="0" fontId="2" fillId="0" borderId="0" xfId="2"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center" vertical="center"/>
    </xf>
    <xf numFmtId="9" fontId="3" fillId="0" borderId="0" xfId="1" applyFont="1" applyAlignment="1">
      <alignment horizontal="center" vertical="center"/>
    </xf>
    <xf numFmtId="0" fontId="4" fillId="0" borderId="0" xfId="0" applyFont="1" applyAlignment="1">
      <alignment horizontal="center" vertical="center"/>
    </xf>
    <xf numFmtId="1" fontId="6" fillId="0" borderId="0" xfId="0" applyNumberFormat="1" applyFont="1" applyAlignment="1">
      <alignment horizontal="center" vertical="center"/>
    </xf>
    <xf numFmtId="0" fontId="6" fillId="0" borderId="0" xfId="0" applyFont="1" applyAlignment="1">
      <alignment horizontal="center" vertical="center"/>
    </xf>
    <xf numFmtId="9" fontId="5" fillId="0" borderId="0" xfId="0" applyNumberFormat="1" applyFont="1" applyAlignment="1">
      <alignment horizontal="center" vertical="center" wrapText="1"/>
    </xf>
    <xf numFmtId="14" fontId="3" fillId="0" borderId="0" xfId="0" applyNumberFormat="1" applyFont="1" applyAlignment="1">
      <alignment horizontal="left" vertical="center"/>
    </xf>
    <xf numFmtId="164" fontId="5" fillId="0" borderId="0" xfId="0" applyNumberFormat="1" applyFont="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2" fillId="0" borderId="1" xfId="2" applyBorder="1" applyAlignment="1">
      <alignment horizontal="center" vertical="center"/>
    </xf>
    <xf numFmtId="9" fontId="3" fillId="0" borderId="1" xfId="1" applyFont="1" applyBorder="1" applyAlignment="1">
      <alignment horizontal="center"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14" fontId="7" fillId="2" borderId="2" xfId="3" applyNumberFormat="1" applyAlignment="1">
      <alignment horizontal="left" vertical="center"/>
    </xf>
    <xf numFmtId="2" fontId="8" fillId="3" borderId="2" xfId="4" applyNumberFormat="1" applyAlignment="1">
      <alignment horizontal="left" vertical="center"/>
    </xf>
    <xf numFmtId="0" fontId="9" fillId="0" borderId="0" xfId="0" applyFont="1" applyAlignment="1">
      <alignment horizontal="left" vertical="center"/>
    </xf>
    <xf numFmtId="0" fontId="9" fillId="4" borderId="3" xfId="5" applyFont="1" applyAlignment="1">
      <alignment horizontal="left" vertical="center"/>
    </xf>
    <xf numFmtId="2" fontId="9" fillId="4" borderId="3" xfId="5" applyNumberFormat="1" applyFont="1" applyAlignment="1">
      <alignment horizontal="left" vertical="center"/>
    </xf>
    <xf numFmtId="0" fontId="3" fillId="0" borderId="4" xfId="0" applyFont="1" applyBorder="1" applyAlignment="1">
      <alignment horizontal="left" vertical="center" wrapText="1"/>
    </xf>
    <xf numFmtId="0" fontId="3" fillId="0" borderId="4" xfId="0" applyFont="1" applyBorder="1" applyAlignment="1">
      <alignment horizontal="center" vertical="center"/>
    </xf>
    <xf numFmtId="0" fontId="2" fillId="0" borderId="4" xfId="2" applyBorder="1" applyAlignment="1">
      <alignment horizontal="center" vertical="center"/>
    </xf>
    <xf numFmtId="9" fontId="3" fillId="0" borderId="4" xfId="1" applyFont="1" applyBorder="1" applyAlignment="1">
      <alignment horizontal="center" vertical="center"/>
    </xf>
    <xf numFmtId="14" fontId="3" fillId="0" borderId="4" xfId="0" applyNumberFormat="1" applyFont="1" applyBorder="1" applyAlignment="1">
      <alignment horizontal="center" vertical="center"/>
    </xf>
  </cellXfs>
  <cellStyles count="6">
    <cellStyle name="Calculation" xfId="4" builtinId="22"/>
    <cellStyle name="Hyperlink" xfId="2" builtinId="8"/>
    <cellStyle name="Input" xfId="3" builtinId="20"/>
    <cellStyle name="Normal" xfId="0" builtinId="0"/>
    <cellStyle name="Note" xfId="5" builtinId="10"/>
    <cellStyle name="Percent" xfId="1" builtinId="5"/>
  </cellStyles>
  <dxfs count="29">
    <dxf>
      <font>
        <b val="0"/>
        <i val="0"/>
        <strike val="0"/>
        <condense val="0"/>
        <extend val="0"/>
        <outline val="0"/>
        <shadow val="0"/>
        <u val="none"/>
        <vertAlign val="baseline"/>
        <sz val="9"/>
        <color rgb="FFC00000"/>
        <name val="72"/>
        <family val="2"/>
        <scheme val="none"/>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9"/>
        <color rgb="FFC00000"/>
        <name val="72"/>
        <family val="2"/>
        <scheme val="none"/>
      </font>
      <numFmt numFmtId="13" formatCode="0%"/>
      <alignment horizontal="center" vertical="center" textRotation="0" wrapText="1"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ertAlign val="baseline"/>
        <sz val="9"/>
        <color theme="10"/>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left" vertical="center" textRotation="0" wrapText="1" indent="0" justifyLastLine="0" shrinkToFit="0" readingOrder="0"/>
    </dxf>
    <dxf>
      <font>
        <b val="0"/>
        <i val="0"/>
        <strike val="0"/>
        <condense val="0"/>
        <extend val="0"/>
        <outline val="0"/>
        <shadow val="0"/>
        <u val="none"/>
        <vertAlign val="baseline"/>
        <sz val="9"/>
        <color theme="1"/>
        <name val="72"/>
        <family val="2"/>
        <scheme val="none"/>
      </font>
      <alignment horizontal="left" vertical="center" textRotation="0" wrapText="1" indent="0" justifyLastLine="0" shrinkToFit="0" readingOrder="0"/>
    </dxf>
    <dxf>
      <font>
        <strike val="0"/>
        <outline val="0"/>
        <shadow val="0"/>
        <u val="none"/>
        <vertAlign val="baseline"/>
        <sz val="9"/>
        <color theme="1"/>
        <name val="72"/>
        <family val="2"/>
        <scheme val="none"/>
      </font>
      <alignment horizontal="center" vertical="center" textRotation="0" indent="0" justifyLastLine="0" shrinkToFit="0" readingOrder="0"/>
    </dxf>
    <dxf>
      <font>
        <strike val="0"/>
        <outline val="0"/>
        <shadow val="0"/>
        <u val="none"/>
        <vertAlign val="baseline"/>
        <sz val="9"/>
        <color theme="1"/>
        <name val="72"/>
        <family val="2"/>
        <scheme val="none"/>
      </font>
      <numFmt numFmtId="0" formatCode="General"/>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numFmt numFmtId="0" formatCode="General"/>
      <alignment horizontal="center" vertical="center" textRotation="0" wrapText="0" indent="0" justifyLastLine="0" shrinkToFit="0" readingOrder="0"/>
    </dxf>
    <dxf>
      <font>
        <strike val="0"/>
        <outline val="0"/>
        <shadow val="0"/>
        <u/>
        <vertAlign val="baseline"/>
        <sz val="9"/>
        <color theme="10"/>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left" vertical="center" textRotation="0" wrapText="0" indent="0" justifyLastLine="0" shrinkToFit="0" readingOrder="0"/>
    </dxf>
    <dxf>
      <font>
        <strike val="0"/>
        <outline val="0"/>
        <shadow val="0"/>
        <u val="none"/>
        <vertAlign val="baseline"/>
        <sz val="9"/>
        <color theme="1"/>
        <name val="72"/>
        <family val="2"/>
        <scheme val="none"/>
      </font>
      <alignment horizontal="left" vertical="center" textRotation="0" wrapText="1" indent="0" justifyLastLine="0" shrinkToFit="0" readingOrder="0"/>
    </dxf>
    <dxf>
      <font>
        <strike val="0"/>
        <outline val="0"/>
        <shadow val="0"/>
        <u val="none"/>
        <vertAlign val="baseline"/>
        <sz val="9"/>
        <color theme="1"/>
        <name val="72"/>
        <family val="2"/>
        <scheme val="none"/>
      </font>
      <alignment horizontal="left" vertical="center" textRotation="0" wrapText="1" indent="0" justifyLastLine="0" shrinkToFit="0" readingOrder="0"/>
    </dxf>
    <dxf>
      <font>
        <strike val="0"/>
        <outline val="0"/>
        <shadow val="0"/>
        <u val="none"/>
        <vertAlign val="baseline"/>
        <sz val="9"/>
        <color theme="1"/>
        <name val="72"/>
        <family val="2"/>
        <scheme val="none"/>
      </font>
      <alignment horizontal="center" vertical="center" textRotation="0" indent="0" justifyLastLine="0" shrinkToFit="0" readingOrder="0"/>
    </dxf>
    <dxf>
      <font>
        <strike val="0"/>
        <outline val="0"/>
        <shadow val="0"/>
        <u val="none"/>
        <vertAlign val="baseline"/>
        <sz val="9"/>
        <color theme="1"/>
        <name val="72"/>
        <family val="2"/>
        <scheme val="none"/>
      </font>
      <alignment horizontal="center" vertical="center" textRotation="0" wrapText="1"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1.xml"/><Relationship Id="rId13" Type="http://schemas.microsoft.com/office/2017/10/relationships/person" Target="persons/person6.xml"/><Relationship Id="rId18" Type="http://schemas.microsoft.com/office/2017/10/relationships/person" Target="persons/person11.xml"/><Relationship Id="rId3" Type="http://schemas.openxmlformats.org/officeDocument/2006/relationships/styles" Target="styles.xml"/><Relationship Id="rId21" Type="http://schemas.microsoft.com/office/2017/10/relationships/person" Target="persons/person14.xml"/><Relationship Id="rId7" Type="http://schemas.microsoft.com/office/2017/10/relationships/person" Target="persons/person0.xml"/><Relationship Id="rId12" Type="http://schemas.microsoft.com/office/2017/10/relationships/person" Target="persons/person5.xml"/><Relationship Id="rId17" Type="http://schemas.microsoft.com/office/2017/10/relationships/person" Target="persons/person10.xml"/><Relationship Id="rId2" Type="http://schemas.openxmlformats.org/officeDocument/2006/relationships/theme" Target="theme/theme1.xml"/><Relationship Id="rId16" Type="http://schemas.microsoft.com/office/2017/10/relationships/person" Target="persons/person8.xml"/><Relationship Id="rId20" Type="http://schemas.microsoft.com/office/2017/10/relationships/person" Target="persons/person12.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3.xml"/><Relationship Id="rId5" Type="http://schemas.microsoft.com/office/2017/10/relationships/person" Target="persons/person.xml"/><Relationship Id="rId15" Type="http://schemas.microsoft.com/office/2017/10/relationships/person" Target="persons/person7.xml"/><Relationship Id="rId23" Type="http://schemas.microsoft.com/office/2017/10/relationships/person" Target="persons/person15.xml"/><Relationship Id="rId19" Type="http://schemas.microsoft.com/office/2017/10/relationships/person" Target="persons/person13.xml"/><Relationship Id="rId10" Type="http://schemas.microsoft.com/office/2017/10/relationships/person" Target="persons/person2.xml"/><Relationship Id="rId4" Type="http://schemas.openxmlformats.org/officeDocument/2006/relationships/sharedStrings" Target="sharedStrings.xml"/><Relationship Id="rId22" Type="http://schemas.microsoft.com/office/2017/10/relationships/person" Target="persons/person16.xml"/><Relationship Id="rId14" Type="http://schemas.microsoft.com/office/2017/10/relationships/person" Target="persons/person9.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16.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59488E-C22F-4C6F-85BF-42311F6B5BB3}" name="Table1" displayName="Table1" ref="A13:N1202" totalsRowCount="1" headerRowDxfId="28" dataDxfId="27">
  <autoFilter ref="A13:N1201" xr:uid="{A059488E-C22F-4C6F-85BF-42311F6B5BB3}">
    <filterColumn colId="0">
      <customFilters>
        <customFilter val="*ABAP Programming*"/>
      </customFilters>
    </filterColumn>
  </autoFilter>
  <tableColumns count="14">
    <tableColumn id="1" xr3:uid="{F430D402-75E4-4DCF-B089-11282FF239B8}" name="Title" dataDxfId="26" totalsRowDxfId="12"/>
    <tableColumn id="2" xr3:uid="{F3FBB169-519F-4D3D-8C96-201E54169572}" name="Description" dataDxfId="25" totalsRowDxfId="11"/>
    <tableColumn id="3" xr3:uid="{D31C73AC-ECF8-40BA-8EDD-0527C22AF00C}" name="Channel name" dataDxfId="24" totalsRowDxfId="10"/>
    <tableColumn id="4" xr3:uid="{440E4CAE-B685-4826-B18F-72164C9710B8}" name="Views" dataDxfId="23" totalsRowDxfId="9"/>
    <tableColumn id="5" xr3:uid="{7BD99F69-5670-4EB8-89A6-3B6D12506DC2}" name="Likes" dataDxfId="22" totalsRowDxfId="8"/>
    <tableColumn id="6" xr3:uid="{62F4C66C-B849-4878-B2F5-C7F9F69CCA0C}" name="Comments" dataDxfId="21" totalsRowDxfId="7"/>
    <tableColumn id="7" xr3:uid="{6903FF9C-EF5E-4AD7-9AC4-B4D26ED62072}" name="Duration" totalsRowLabel="Total seconds" dataDxfId="20" totalsRowDxfId="6"/>
    <tableColumn id="8" xr3:uid="{B7D03D0E-CD0A-490A-8D0F-FE57452B1D09}" name="Duration in seconds" totalsRowFunction="sum" dataDxfId="19" totalsRowDxfId="5"/>
    <tableColumn id="9" xr3:uid="{FE2FAA9B-0E0C-415C-B48C-27A9EC0A92E7}" name="Uploaded Time" dataDxfId="18" totalsRowDxfId="4"/>
    <tableColumn id="10" xr3:uid="{86952771-C9E1-4A48-9107-B59274051E27}" name="Video url" dataDxfId="17" totalsRowDxfId="3"/>
    <tableColumn id="11" xr3:uid="{1ECC18B4-FE59-4F1F-9016-379F38685159}" name="Duration in hours" dataDxfId="16" totalsRowDxfId="2">
      <calculatedColumnFormula>ROUND(Table1[[#This Row],[Duration in seconds]]/3600,2)</calculatedColumnFormula>
    </tableColumn>
    <tableColumn id="12" xr3:uid="{12377654-0B2A-4B77-BCC9-9C0B5505C533}" name="Completed" totalsRowLabel="Total hours remaining" dataDxfId="15" totalsRowDxfId="1" dataCellStyle="Percent"/>
    <tableColumn id="13" xr3:uid="{FBAF36DA-F8C3-461D-BC5E-1921420A98A6}" name="Duration remaining in hours" totalsRowFunction="sum" dataDxfId="14" totalsRowDxfId="0">
      <calculatedColumnFormula>Table1[[#This Row],[Duration in hours]]*(1-Table1[[#This Row],[Completed]])</calculatedColumnFormula>
    </tableColumn>
    <tableColumn id="14" xr3:uid="{8DC1A4EC-EF0E-44B5-8B8E-D0DCE1E11446}" name="Date when completed"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youtube.com/watch?v=wpLGeLOXJtc" TargetMode="External"/><Relationship Id="rId170" Type="http://schemas.openxmlformats.org/officeDocument/2006/relationships/hyperlink" Target="https://www.youtube.com/watch?v=fPAwCVg5pgI" TargetMode="External"/><Relationship Id="rId268" Type="http://schemas.openxmlformats.org/officeDocument/2006/relationships/hyperlink" Target="https://www.youtube.com/watch?v=pOS_3qdt0NE" TargetMode="External"/><Relationship Id="rId475" Type="http://schemas.openxmlformats.org/officeDocument/2006/relationships/hyperlink" Target="https://www.youtube.com/watch?v=B2lgvLR-J5Y" TargetMode="External"/><Relationship Id="rId682" Type="http://schemas.openxmlformats.org/officeDocument/2006/relationships/hyperlink" Target="https://www.youtube.com/watch?v=ARsZTsdPtp4" TargetMode="External"/><Relationship Id="rId128" Type="http://schemas.openxmlformats.org/officeDocument/2006/relationships/hyperlink" Target="https://www.youtube.com/watch?v=xsF57hV8t-Q" TargetMode="External"/><Relationship Id="rId335" Type="http://schemas.openxmlformats.org/officeDocument/2006/relationships/hyperlink" Target="https://www.youtube.com/watch?v=w1Wh-2K8bfA" TargetMode="External"/><Relationship Id="rId542" Type="http://schemas.openxmlformats.org/officeDocument/2006/relationships/hyperlink" Target="https://www.youtube.com/watch?v=Ycu3yh4dQ0s" TargetMode="External"/><Relationship Id="rId987" Type="http://schemas.openxmlformats.org/officeDocument/2006/relationships/hyperlink" Target="https://www.youtube.com/watch?v=PFW-xGzJ1MQ" TargetMode="External"/><Relationship Id="rId1172" Type="http://schemas.openxmlformats.org/officeDocument/2006/relationships/hyperlink" Target="https://www.youtube.com/watch?v=gKLsClFfrE8" TargetMode="External"/><Relationship Id="rId402" Type="http://schemas.openxmlformats.org/officeDocument/2006/relationships/hyperlink" Target="https://www.youtube.com/watch?v=ealhavvPaEM" TargetMode="External"/><Relationship Id="rId847" Type="http://schemas.openxmlformats.org/officeDocument/2006/relationships/hyperlink" Target="https://www.youtube.com/watch?v=LoReJDukag4" TargetMode="External"/><Relationship Id="rId1032" Type="http://schemas.openxmlformats.org/officeDocument/2006/relationships/hyperlink" Target="https://www.youtube.com/watch?v=kRreFgI_Hr8" TargetMode="External"/><Relationship Id="rId707" Type="http://schemas.openxmlformats.org/officeDocument/2006/relationships/hyperlink" Target="https://www.youtube.com/watch?v=2Z7rqoBQ3ro" TargetMode="External"/><Relationship Id="rId914" Type="http://schemas.openxmlformats.org/officeDocument/2006/relationships/hyperlink" Target="https://www.youtube.com/watch?v=3Wd367tZVZA" TargetMode="External"/><Relationship Id="rId43" Type="http://schemas.openxmlformats.org/officeDocument/2006/relationships/hyperlink" Target="https://www.youtube.com/watch?v=OxTUUc8Q9LM" TargetMode="External"/><Relationship Id="rId192" Type="http://schemas.openxmlformats.org/officeDocument/2006/relationships/hyperlink" Target="https://www.youtube.com/watch?v=6F6lAlj0Y94" TargetMode="External"/><Relationship Id="rId497" Type="http://schemas.openxmlformats.org/officeDocument/2006/relationships/hyperlink" Target="https://www.youtube.com/watch?v=mGIpIbGx9nE" TargetMode="External"/><Relationship Id="rId357" Type="http://schemas.openxmlformats.org/officeDocument/2006/relationships/hyperlink" Target="https://www.youtube.com/watch?v=ykecpjBZFLs" TargetMode="External"/><Relationship Id="rId217" Type="http://schemas.openxmlformats.org/officeDocument/2006/relationships/hyperlink" Target="https://www.youtube.com/watch?v=CX4BI-ZZhNo" TargetMode="External"/><Relationship Id="rId564" Type="http://schemas.openxmlformats.org/officeDocument/2006/relationships/hyperlink" Target="https://www.youtube.com/watch?v=aMr5vLAqFkA" TargetMode="External"/><Relationship Id="rId771" Type="http://schemas.openxmlformats.org/officeDocument/2006/relationships/hyperlink" Target="https://www.youtube.com/watch?v=XnCK3JnxWX8" TargetMode="External"/><Relationship Id="rId869" Type="http://schemas.openxmlformats.org/officeDocument/2006/relationships/hyperlink" Target="https://www.youtube.com/watch?v=ZZ2Re5iM7Bc" TargetMode="External"/><Relationship Id="rId424" Type="http://schemas.openxmlformats.org/officeDocument/2006/relationships/hyperlink" Target="https://www.youtube.com/watch?v=c6-t0JXYj-U" TargetMode="External"/><Relationship Id="rId631" Type="http://schemas.openxmlformats.org/officeDocument/2006/relationships/hyperlink" Target="https://www.youtube.com/watch?v=IuHbkPYro1A" TargetMode="External"/><Relationship Id="rId729" Type="http://schemas.openxmlformats.org/officeDocument/2006/relationships/hyperlink" Target="https://www.youtube.com/watch?v=GIoA25aQ20o" TargetMode="External"/><Relationship Id="rId1054" Type="http://schemas.openxmlformats.org/officeDocument/2006/relationships/hyperlink" Target="https://www.youtube.com/watch?v=SI2Z_8cgssQ" TargetMode="External"/><Relationship Id="rId936" Type="http://schemas.openxmlformats.org/officeDocument/2006/relationships/hyperlink" Target="https://www.youtube.com/watch?v=g7AguiExQ44" TargetMode="External"/><Relationship Id="rId1121" Type="http://schemas.openxmlformats.org/officeDocument/2006/relationships/hyperlink" Target="https://www.youtube.com/watch?v=iCGons6w72o" TargetMode="External"/><Relationship Id="rId65" Type="http://schemas.openxmlformats.org/officeDocument/2006/relationships/hyperlink" Target="https://www.youtube.com/watch?v=BQujuu4yUvc" TargetMode="External"/><Relationship Id="rId281" Type="http://schemas.openxmlformats.org/officeDocument/2006/relationships/hyperlink" Target="https://www.youtube.com/watch?v=KWw3so84Xp8" TargetMode="External"/><Relationship Id="rId141" Type="http://schemas.openxmlformats.org/officeDocument/2006/relationships/hyperlink" Target="https://www.youtube.com/watch?v=8yjve8CKhSU" TargetMode="External"/><Relationship Id="rId379" Type="http://schemas.openxmlformats.org/officeDocument/2006/relationships/hyperlink" Target="https://www.youtube.com/watch?v=XVI0T2Hl69g" TargetMode="External"/><Relationship Id="rId586" Type="http://schemas.openxmlformats.org/officeDocument/2006/relationships/hyperlink" Target="https://www.youtube.com/watch?v=5FjlVxIW1W0" TargetMode="External"/><Relationship Id="rId793" Type="http://schemas.openxmlformats.org/officeDocument/2006/relationships/hyperlink" Target="https://www.youtube.com/watch?v=0GXJr10kpPs" TargetMode="External"/><Relationship Id="rId7" Type="http://schemas.openxmlformats.org/officeDocument/2006/relationships/hyperlink" Target="https://www.youtube.com/watch?v=VR7p-QKYNkk" TargetMode="External"/><Relationship Id="rId239" Type="http://schemas.openxmlformats.org/officeDocument/2006/relationships/hyperlink" Target="https://www.youtube.com/watch?v=jOjoq4-LUWM" TargetMode="External"/><Relationship Id="rId446" Type="http://schemas.openxmlformats.org/officeDocument/2006/relationships/hyperlink" Target="https://www.youtube.com/watch?v=VJX_1kEjPtc" TargetMode="External"/><Relationship Id="rId653" Type="http://schemas.openxmlformats.org/officeDocument/2006/relationships/hyperlink" Target="https://www.youtube.com/watch?v=N4AM1id7P_w" TargetMode="External"/><Relationship Id="rId1076" Type="http://schemas.openxmlformats.org/officeDocument/2006/relationships/hyperlink" Target="https://www.youtube.com/watch?v=ANdPuHv9zUE" TargetMode="External"/><Relationship Id="rId306" Type="http://schemas.openxmlformats.org/officeDocument/2006/relationships/hyperlink" Target="https://www.youtube.com/watch?v=FnXFBo_ujJc" TargetMode="External"/><Relationship Id="rId860" Type="http://schemas.openxmlformats.org/officeDocument/2006/relationships/hyperlink" Target="https://www.youtube.com/watch?v=BXxebHmKBKA" TargetMode="External"/><Relationship Id="rId958" Type="http://schemas.openxmlformats.org/officeDocument/2006/relationships/hyperlink" Target="https://www.youtube.com/watch?v=MTVbiNL-cnk" TargetMode="External"/><Relationship Id="rId1143" Type="http://schemas.openxmlformats.org/officeDocument/2006/relationships/hyperlink" Target="https://www.youtube.com/watch?v=X3kjAG8cHco" TargetMode="External"/><Relationship Id="rId87" Type="http://schemas.openxmlformats.org/officeDocument/2006/relationships/hyperlink" Target="https://www.youtube.com/watch?v=hBy35HXOd0Y" TargetMode="External"/><Relationship Id="rId513" Type="http://schemas.openxmlformats.org/officeDocument/2006/relationships/hyperlink" Target="https://www.youtube.com/watch?v=95TjxmYISAI" TargetMode="External"/><Relationship Id="rId720" Type="http://schemas.openxmlformats.org/officeDocument/2006/relationships/hyperlink" Target="https://www.youtube.com/watch?v=9VZeHRMda5c" TargetMode="External"/><Relationship Id="rId818" Type="http://schemas.openxmlformats.org/officeDocument/2006/relationships/hyperlink" Target="https://www.youtube.com/watch?v=m_FS04952t4" TargetMode="External"/><Relationship Id="rId1003" Type="http://schemas.openxmlformats.org/officeDocument/2006/relationships/hyperlink" Target="https://www.youtube.com/watch?v=c0qJU33qo8A" TargetMode="External"/><Relationship Id="rId14" Type="http://schemas.openxmlformats.org/officeDocument/2006/relationships/hyperlink" Target="https://www.youtube.com/watch?v=a7OIhbJOpe4" TargetMode="External"/><Relationship Id="rId163" Type="http://schemas.openxmlformats.org/officeDocument/2006/relationships/hyperlink" Target="https://www.youtube.com/watch?v=KdWuFlNJVJ0" TargetMode="External"/><Relationship Id="rId370" Type="http://schemas.openxmlformats.org/officeDocument/2006/relationships/hyperlink" Target="https://www.youtube.com/watch?v=RxtZXfWS_dM" TargetMode="External"/><Relationship Id="rId230" Type="http://schemas.openxmlformats.org/officeDocument/2006/relationships/hyperlink" Target="https://www.youtube.com/watch?v=1bt_vpo01Z8" TargetMode="External"/><Relationship Id="rId468" Type="http://schemas.openxmlformats.org/officeDocument/2006/relationships/hyperlink" Target="https://www.youtube.com/watch?v=gWUQT2wEJYs" TargetMode="External"/><Relationship Id="rId675" Type="http://schemas.openxmlformats.org/officeDocument/2006/relationships/hyperlink" Target="https://www.youtube.com/watch?v=WKVAf_L8zew" TargetMode="External"/><Relationship Id="rId882" Type="http://schemas.openxmlformats.org/officeDocument/2006/relationships/hyperlink" Target="https://www.youtube.com/watch?v=vLAWwiun6_I" TargetMode="External"/><Relationship Id="rId1098" Type="http://schemas.openxmlformats.org/officeDocument/2006/relationships/hyperlink" Target="https://www.youtube.com/watch?v=kbWvT6trAz8" TargetMode="External"/><Relationship Id="rId328" Type="http://schemas.openxmlformats.org/officeDocument/2006/relationships/hyperlink" Target="https://www.youtube.com/watch?v=k--iaPF5qeg" TargetMode="External"/><Relationship Id="rId535" Type="http://schemas.openxmlformats.org/officeDocument/2006/relationships/hyperlink" Target="https://www.youtube.com/watch?v=hLpJq_PT-aU" TargetMode="External"/><Relationship Id="rId742" Type="http://schemas.openxmlformats.org/officeDocument/2006/relationships/hyperlink" Target="https://www.youtube.com/watch?v=0nL_1hslA_4" TargetMode="External"/><Relationship Id="rId1165" Type="http://schemas.openxmlformats.org/officeDocument/2006/relationships/hyperlink" Target="https://www.youtube.com/watch?v=_11Bs73bzjI" TargetMode="External"/><Relationship Id="rId602" Type="http://schemas.openxmlformats.org/officeDocument/2006/relationships/hyperlink" Target="https://www.youtube.com/watch?v=hWl03xLPHCc" TargetMode="External"/><Relationship Id="rId1025" Type="http://schemas.openxmlformats.org/officeDocument/2006/relationships/hyperlink" Target="https://www.youtube.com/watch?v=1COMjHhyva8" TargetMode="External"/><Relationship Id="rId907" Type="http://schemas.openxmlformats.org/officeDocument/2006/relationships/hyperlink" Target="https://www.youtube.com/watch?v=y2U5UcllImk" TargetMode="External"/><Relationship Id="rId36" Type="http://schemas.openxmlformats.org/officeDocument/2006/relationships/hyperlink" Target="https://www.youtube.com/watch?v=h7r9dnGZ81g" TargetMode="External"/><Relationship Id="rId185" Type="http://schemas.openxmlformats.org/officeDocument/2006/relationships/hyperlink" Target="https://www.youtube.com/watch?v=TomAUvtl-EE" TargetMode="External"/><Relationship Id="rId392" Type="http://schemas.openxmlformats.org/officeDocument/2006/relationships/hyperlink" Target="https://www.youtube.com/watch?v=imXtirrmPjY" TargetMode="External"/><Relationship Id="rId697" Type="http://schemas.openxmlformats.org/officeDocument/2006/relationships/hyperlink" Target="https://www.youtube.com/watch?v=VJVa4Vtl3Bc" TargetMode="External"/><Relationship Id="rId252" Type="http://schemas.openxmlformats.org/officeDocument/2006/relationships/hyperlink" Target="https://www.youtube.com/watch?v=gYJx-R5VCpE" TargetMode="External"/><Relationship Id="rId112" Type="http://schemas.openxmlformats.org/officeDocument/2006/relationships/hyperlink" Target="https://www.youtube.com/watch?v=gsYbuKgxg7w" TargetMode="External"/><Relationship Id="rId557" Type="http://schemas.openxmlformats.org/officeDocument/2006/relationships/hyperlink" Target="https://www.youtube.com/watch?v=KqMwfAZg9aI" TargetMode="External"/><Relationship Id="rId764" Type="http://schemas.openxmlformats.org/officeDocument/2006/relationships/hyperlink" Target="https://www.youtube.com/watch?v=ebB9TaWY9kw" TargetMode="External"/><Relationship Id="rId971" Type="http://schemas.openxmlformats.org/officeDocument/2006/relationships/hyperlink" Target="https://www.youtube.com/watch?v=5jP7PHWC26I" TargetMode="External"/><Relationship Id="rId417" Type="http://schemas.openxmlformats.org/officeDocument/2006/relationships/hyperlink" Target="https://www.youtube.com/watch?v=9j_ys9FkE0s" TargetMode="External"/><Relationship Id="rId624" Type="http://schemas.openxmlformats.org/officeDocument/2006/relationships/hyperlink" Target="https://www.youtube.com/watch?v=yNvfjuQT8dQ" TargetMode="External"/><Relationship Id="rId831" Type="http://schemas.openxmlformats.org/officeDocument/2006/relationships/hyperlink" Target="https://www.youtube.com/watch?v=bMdF00WJfSQ" TargetMode="External"/><Relationship Id="rId1047" Type="http://schemas.openxmlformats.org/officeDocument/2006/relationships/hyperlink" Target="https://www.youtube.com/watch?v=tt4IJUzdiU4" TargetMode="External"/><Relationship Id="rId929" Type="http://schemas.openxmlformats.org/officeDocument/2006/relationships/hyperlink" Target="https://www.youtube.com/watch?v=yml9ee9IPQY" TargetMode="External"/><Relationship Id="rId1114" Type="http://schemas.openxmlformats.org/officeDocument/2006/relationships/hyperlink" Target="https://www.youtube.com/watch?v=40_MSi79G20" TargetMode="External"/><Relationship Id="rId58" Type="http://schemas.openxmlformats.org/officeDocument/2006/relationships/hyperlink" Target="https://www.youtube.com/watch?v=5MdlnIChm2Q" TargetMode="External"/><Relationship Id="rId274" Type="http://schemas.openxmlformats.org/officeDocument/2006/relationships/hyperlink" Target="https://www.youtube.com/watch?v=Ww86Q0PPNbw" TargetMode="External"/><Relationship Id="rId481" Type="http://schemas.openxmlformats.org/officeDocument/2006/relationships/hyperlink" Target="https://www.youtube.com/watch?v=rVU_qoiOgxg" TargetMode="External"/><Relationship Id="rId702" Type="http://schemas.openxmlformats.org/officeDocument/2006/relationships/hyperlink" Target="https://www.youtube.com/watch?v=QS6ZGDCqtjY" TargetMode="External"/><Relationship Id="rId1125" Type="http://schemas.openxmlformats.org/officeDocument/2006/relationships/hyperlink" Target="https://www.youtube.com/watch?v=gAtyGZ1E7BM" TargetMode="External"/><Relationship Id="rId69" Type="http://schemas.openxmlformats.org/officeDocument/2006/relationships/hyperlink" Target="https://www.youtube.com/watch?v=4t-LQyTSFJ4" TargetMode="External"/><Relationship Id="rId134" Type="http://schemas.openxmlformats.org/officeDocument/2006/relationships/hyperlink" Target="https://www.youtube.com/watch?v=TpGeqTs7i3w" TargetMode="External"/><Relationship Id="rId579" Type="http://schemas.openxmlformats.org/officeDocument/2006/relationships/hyperlink" Target="https://www.youtube.com/watch?v=WvwtVj9aJ7Y" TargetMode="External"/><Relationship Id="rId786" Type="http://schemas.openxmlformats.org/officeDocument/2006/relationships/hyperlink" Target="https://www.youtube.com/watch?v=ekal-0BAjBk" TargetMode="External"/><Relationship Id="rId993" Type="http://schemas.openxmlformats.org/officeDocument/2006/relationships/hyperlink" Target="https://www.youtube.com/watch?v=yGgtCUILeLk" TargetMode="External"/><Relationship Id="rId341" Type="http://schemas.openxmlformats.org/officeDocument/2006/relationships/hyperlink" Target="https://www.youtube.com/watch?v=P3dILChyHUo" TargetMode="External"/><Relationship Id="rId439" Type="http://schemas.openxmlformats.org/officeDocument/2006/relationships/hyperlink" Target="https://www.youtube.com/watch?v=eydg7JvTN0s" TargetMode="External"/><Relationship Id="rId646" Type="http://schemas.openxmlformats.org/officeDocument/2006/relationships/hyperlink" Target="https://www.youtube.com/watch?v=VD5CbcEIS1E" TargetMode="External"/><Relationship Id="rId1069" Type="http://schemas.openxmlformats.org/officeDocument/2006/relationships/hyperlink" Target="https://www.youtube.com/watch?v=jY9lhF9SjNw" TargetMode="External"/><Relationship Id="rId201" Type="http://schemas.openxmlformats.org/officeDocument/2006/relationships/hyperlink" Target="https://www.youtube.com/watch?v=gn-UWR43QtY" TargetMode="External"/><Relationship Id="rId285" Type="http://schemas.openxmlformats.org/officeDocument/2006/relationships/hyperlink" Target="https://www.youtube.com/watch?v=IxJ1iC7Y6NM" TargetMode="External"/><Relationship Id="rId506" Type="http://schemas.openxmlformats.org/officeDocument/2006/relationships/hyperlink" Target="https://www.youtube.com/watch?v=FUtGsSk9iGM" TargetMode="External"/><Relationship Id="rId853" Type="http://schemas.openxmlformats.org/officeDocument/2006/relationships/hyperlink" Target="https://www.youtube.com/watch?v=8zfYReeTfpk" TargetMode="External"/><Relationship Id="rId1136" Type="http://schemas.openxmlformats.org/officeDocument/2006/relationships/hyperlink" Target="https://www.youtube.com/watch?v=ZFxLg2Ukmtg" TargetMode="External"/><Relationship Id="rId492" Type="http://schemas.openxmlformats.org/officeDocument/2006/relationships/hyperlink" Target="https://www.youtube.com/watch?v=vCI6k2lBtWs" TargetMode="External"/><Relationship Id="rId713" Type="http://schemas.openxmlformats.org/officeDocument/2006/relationships/hyperlink" Target="https://www.youtube.com/watch?v=Al5LXEq6eVs" TargetMode="External"/><Relationship Id="rId797" Type="http://schemas.openxmlformats.org/officeDocument/2006/relationships/hyperlink" Target="https://www.youtube.com/watch?v=T2jX8UaxXpQ" TargetMode="External"/><Relationship Id="rId920" Type="http://schemas.openxmlformats.org/officeDocument/2006/relationships/hyperlink" Target="https://www.youtube.com/watch?v=n-7dDHAK-xc" TargetMode="External"/><Relationship Id="rId145" Type="http://schemas.openxmlformats.org/officeDocument/2006/relationships/hyperlink" Target="https://www.youtube.com/watch?v=ArGilh_hCtQ" TargetMode="External"/><Relationship Id="rId352" Type="http://schemas.openxmlformats.org/officeDocument/2006/relationships/hyperlink" Target="https://www.youtube.com/watch?v=S9GXVqcnqdo" TargetMode="External"/><Relationship Id="rId212" Type="http://schemas.openxmlformats.org/officeDocument/2006/relationships/hyperlink" Target="https://www.youtube.com/watch?v=9_jjqxlqtCM" TargetMode="External"/><Relationship Id="rId657" Type="http://schemas.openxmlformats.org/officeDocument/2006/relationships/hyperlink" Target="https://www.youtube.com/watch?v=4eOqF_tUCvk" TargetMode="External"/><Relationship Id="rId864" Type="http://schemas.openxmlformats.org/officeDocument/2006/relationships/hyperlink" Target="https://www.youtube.com/watch?v=DBjM-njjnwE" TargetMode="External"/><Relationship Id="rId296" Type="http://schemas.openxmlformats.org/officeDocument/2006/relationships/hyperlink" Target="https://www.youtube.com/watch?v=9tY4x1wzb74" TargetMode="External"/><Relationship Id="rId517" Type="http://schemas.openxmlformats.org/officeDocument/2006/relationships/hyperlink" Target="https://www.youtube.com/watch?v=4WSQ0Yx96R0" TargetMode="External"/><Relationship Id="rId724" Type="http://schemas.openxmlformats.org/officeDocument/2006/relationships/hyperlink" Target="https://www.youtube.com/watch?v=nfVwLwq3UKM" TargetMode="External"/><Relationship Id="rId931" Type="http://schemas.openxmlformats.org/officeDocument/2006/relationships/hyperlink" Target="https://www.youtube.com/watch?v=n_VlT-yPPHs" TargetMode="External"/><Relationship Id="rId1147" Type="http://schemas.openxmlformats.org/officeDocument/2006/relationships/hyperlink" Target="https://www.youtube.com/watch?v=2XA19fTf9gE" TargetMode="External"/><Relationship Id="rId60" Type="http://schemas.openxmlformats.org/officeDocument/2006/relationships/hyperlink" Target="https://www.youtube.com/watch?v=TIEmozr5vIg" TargetMode="External"/><Relationship Id="rId156" Type="http://schemas.openxmlformats.org/officeDocument/2006/relationships/hyperlink" Target="https://www.youtube.com/watch?v=n28rOVK3lNU" TargetMode="External"/><Relationship Id="rId363" Type="http://schemas.openxmlformats.org/officeDocument/2006/relationships/hyperlink" Target="https://www.youtube.com/watch?v=NWDH2T40z0A" TargetMode="External"/><Relationship Id="rId570" Type="http://schemas.openxmlformats.org/officeDocument/2006/relationships/hyperlink" Target="https://www.youtube.com/watch?v=8pXtGyDMJmI" TargetMode="External"/><Relationship Id="rId1007" Type="http://schemas.openxmlformats.org/officeDocument/2006/relationships/hyperlink" Target="https://www.youtube.com/watch?v=0Js3E_vxgZU" TargetMode="External"/><Relationship Id="rId223" Type="http://schemas.openxmlformats.org/officeDocument/2006/relationships/hyperlink" Target="https://www.youtube.com/watch?v=ZaKFBuFZd4A" TargetMode="External"/><Relationship Id="rId430" Type="http://schemas.openxmlformats.org/officeDocument/2006/relationships/hyperlink" Target="https://www.youtube.com/watch?v=tfwsfZmyXu4" TargetMode="External"/><Relationship Id="rId668" Type="http://schemas.openxmlformats.org/officeDocument/2006/relationships/hyperlink" Target="https://www.youtube.com/watch?v=sr2AMjZiXxc" TargetMode="External"/><Relationship Id="rId875" Type="http://schemas.openxmlformats.org/officeDocument/2006/relationships/hyperlink" Target="https://www.youtube.com/watch?v=BKQ3Vcywjng" TargetMode="External"/><Relationship Id="rId1060" Type="http://schemas.openxmlformats.org/officeDocument/2006/relationships/hyperlink" Target="https://www.youtube.com/watch?v=0MZNdjn37gU" TargetMode="External"/><Relationship Id="rId18" Type="http://schemas.openxmlformats.org/officeDocument/2006/relationships/hyperlink" Target="https://www.youtube.com/watch?v=ts1Yr5VtqRY" TargetMode="External"/><Relationship Id="rId528" Type="http://schemas.openxmlformats.org/officeDocument/2006/relationships/hyperlink" Target="https://www.youtube.com/watch?v=MxXWs9GpeUI" TargetMode="External"/><Relationship Id="rId735" Type="http://schemas.openxmlformats.org/officeDocument/2006/relationships/hyperlink" Target="https://www.youtube.com/watch?v=i-NeFjO_eVI" TargetMode="External"/><Relationship Id="rId942" Type="http://schemas.openxmlformats.org/officeDocument/2006/relationships/hyperlink" Target="https://www.youtube.com/watch?v=UFnm6XPH5uk" TargetMode="External"/><Relationship Id="rId1158" Type="http://schemas.openxmlformats.org/officeDocument/2006/relationships/hyperlink" Target="https://www.youtube.com/watch?v=wFFvHfggIMw" TargetMode="External"/><Relationship Id="rId167" Type="http://schemas.openxmlformats.org/officeDocument/2006/relationships/hyperlink" Target="https://www.youtube.com/watch?v=2yZsz3ds298" TargetMode="External"/><Relationship Id="rId374" Type="http://schemas.openxmlformats.org/officeDocument/2006/relationships/hyperlink" Target="https://www.youtube.com/watch?v=vT9OdcttO8Y" TargetMode="External"/><Relationship Id="rId581" Type="http://schemas.openxmlformats.org/officeDocument/2006/relationships/hyperlink" Target="https://www.youtube.com/watch?v=meRaVqxUOts" TargetMode="External"/><Relationship Id="rId1018" Type="http://schemas.openxmlformats.org/officeDocument/2006/relationships/hyperlink" Target="https://www.youtube.com/watch?v=XquN1eQrhoQ" TargetMode="External"/><Relationship Id="rId71" Type="http://schemas.openxmlformats.org/officeDocument/2006/relationships/hyperlink" Target="https://www.youtube.com/watch?v=h58YioVJdUs" TargetMode="External"/><Relationship Id="rId234" Type="http://schemas.openxmlformats.org/officeDocument/2006/relationships/hyperlink" Target="https://www.youtube.com/watch?v=EGgg-Lgr0Y4" TargetMode="External"/><Relationship Id="rId679" Type="http://schemas.openxmlformats.org/officeDocument/2006/relationships/hyperlink" Target="https://www.youtube.com/watch?v=I7Bi9i-O5TE" TargetMode="External"/><Relationship Id="rId802" Type="http://schemas.openxmlformats.org/officeDocument/2006/relationships/hyperlink" Target="https://www.youtube.com/watch?v=wCF_pgQkGic" TargetMode="External"/><Relationship Id="rId886" Type="http://schemas.openxmlformats.org/officeDocument/2006/relationships/hyperlink" Target="https://www.youtube.com/watch?v=BjDr_Grw-6s" TargetMode="External"/><Relationship Id="rId2" Type="http://schemas.openxmlformats.org/officeDocument/2006/relationships/hyperlink" Target="https://www.youtube.com/watch?v=1jO5vYwUrn0" TargetMode="External"/><Relationship Id="rId29" Type="http://schemas.openxmlformats.org/officeDocument/2006/relationships/hyperlink" Target="https://www.youtube.com/watch?v=hF2N5YweHVk" TargetMode="External"/><Relationship Id="rId441" Type="http://schemas.openxmlformats.org/officeDocument/2006/relationships/hyperlink" Target="https://www.youtube.com/watch?v=znFKwPldoMI" TargetMode="External"/><Relationship Id="rId539" Type="http://schemas.openxmlformats.org/officeDocument/2006/relationships/hyperlink" Target="https://www.youtube.com/watch?v=Dp2cCWqqgxI" TargetMode="External"/><Relationship Id="rId746" Type="http://schemas.openxmlformats.org/officeDocument/2006/relationships/hyperlink" Target="https://www.youtube.com/watch?v=oPlih8LRy3E" TargetMode="External"/><Relationship Id="rId1071" Type="http://schemas.openxmlformats.org/officeDocument/2006/relationships/hyperlink" Target="https://www.youtube.com/watch?v=TpYgGGnIazk" TargetMode="External"/><Relationship Id="rId1169" Type="http://schemas.openxmlformats.org/officeDocument/2006/relationships/hyperlink" Target="https://www.youtube.com/watch?v=MDvmyNzSb4g" TargetMode="External"/><Relationship Id="rId178" Type="http://schemas.openxmlformats.org/officeDocument/2006/relationships/hyperlink" Target="https://www.youtube.com/watch?v=LBil1-1gA5A" TargetMode="External"/><Relationship Id="rId301" Type="http://schemas.openxmlformats.org/officeDocument/2006/relationships/hyperlink" Target="https://www.youtube.com/watch?v=4kkDWsYmlsw" TargetMode="External"/><Relationship Id="rId953" Type="http://schemas.openxmlformats.org/officeDocument/2006/relationships/hyperlink" Target="https://www.youtube.com/watch?v=1N_lgBQTX5g" TargetMode="External"/><Relationship Id="rId1029" Type="http://schemas.openxmlformats.org/officeDocument/2006/relationships/hyperlink" Target="https://www.youtube.com/watch?v=CC6zQEsIPS4" TargetMode="External"/><Relationship Id="rId82" Type="http://schemas.openxmlformats.org/officeDocument/2006/relationships/hyperlink" Target="https://www.youtube.com/watch?v=WqzuSQUKric" TargetMode="External"/><Relationship Id="rId385" Type="http://schemas.openxmlformats.org/officeDocument/2006/relationships/hyperlink" Target="https://www.youtube.com/watch?v=kzCkk77mCeU" TargetMode="External"/><Relationship Id="rId592" Type="http://schemas.openxmlformats.org/officeDocument/2006/relationships/hyperlink" Target="https://www.youtube.com/watch?v=D0jgll8NsvM" TargetMode="External"/><Relationship Id="rId606" Type="http://schemas.openxmlformats.org/officeDocument/2006/relationships/hyperlink" Target="https://www.youtube.com/watch?v=9Up7qiFig2E" TargetMode="External"/><Relationship Id="rId813" Type="http://schemas.openxmlformats.org/officeDocument/2006/relationships/hyperlink" Target="https://www.youtube.com/watch?v=eV_6BPlrIFo" TargetMode="External"/><Relationship Id="rId245" Type="http://schemas.openxmlformats.org/officeDocument/2006/relationships/hyperlink" Target="https://www.youtube.com/watch?v=CUkHmcTTJ-w" TargetMode="External"/><Relationship Id="rId452" Type="http://schemas.openxmlformats.org/officeDocument/2006/relationships/hyperlink" Target="https://www.youtube.com/watch?v=8Lf0VUvhIFk" TargetMode="External"/><Relationship Id="rId897" Type="http://schemas.openxmlformats.org/officeDocument/2006/relationships/hyperlink" Target="https://www.youtube.com/watch?v=eMNsdxHr3Eg" TargetMode="External"/><Relationship Id="rId1082" Type="http://schemas.openxmlformats.org/officeDocument/2006/relationships/hyperlink" Target="https://www.youtube.com/watch?v=M-lt7gIWsNE" TargetMode="External"/><Relationship Id="rId105" Type="http://schemas.openxmlformats.org/officeDocument/2006/relationships/hyperlink" Target="https://www.youtube.com/watch?v=u2l37Yk3_FU" TargetMode="External"/><Relationship Id="rId312" Type="http://schemas.openxmlformats.org/officeDocument/2006/relationships/hyperlink" Target="https://www.youtube.com/watch?v=c3wCBCI8WTo" TargetMode="External"/><Relationship Id="rId757" Type="http://schemas.openxmlformats.org/officeDocument/2006/relationships/hyperlink" Target="https://www.youtube.com/watch?v=2Il6JZIWAkA" TargetMode="External"/><Relationship Id="rId964" Type="http://schemas.openxmlformats.org/officeDocument/2006/relationships/hyperlink" Target="https://www.youtube.com/watch?v=oTp5BWLe094" TargetMode="External"/><Relationship Id="rId93" Type="http://schemas.openxmlformats.org/officeDocument/2006/relationships/hyperlink" Target="https://www.youtube.com/watch?v=JbxiyTcUJHk" TargetMode="External"/><Relationship Id="rId189" Type="http://schemas.openxmlformats.org/officeDocument/2006/relationships/hyperlink" Target="https://www.youtube.com/watch?v=fmEvgXhFxw0" TargetMode="External"/><Relationship Id="rId396" Type="http://schemas.openxmlformats.org/officeDocument/2006/relationships/hyperlink" Target="https://www.youtube.com/watch?v=OknqTK_oGaw" TargetMode="External"/><Relationship Id="rId617" Type="http://schemas.openxmlformats.org/officeDocument/2006/relationships/hyperlink" Target="https://www.youtube.com/watch?v=s1maFIwyAPk" TargetMode="External"/><Relationship Id="rId824" Type="http://schemas.openxmlformats.org/officeDocument/2006/relationships/hyperlink" Target="https://www.youtube.com/watch?v=CbBf7MVvJo8" TargetMode="External"/><Relationship Id="rId256" Type="http://schemas.openxmlformats.org/officeDocument/2006/relationships/hyperlink" Target="https://www.youtube.com/watch?v=AUO0NRwYVcU" TargetMode="External"/><Relationship Id="rId463" Type="http://schemas.openxmlformats.org/officeDocument/2006/relationships/hyperlink" Target="https://www.youtube.com/watch?v=l8nde_cn6DA" TargetMode="External"/><Relationship Id="rId670" Type="http://schemas.openxmlformats.org/officeDocument/2006/relationships/hyperlink" Target="https://www.youtube.com/watch?v=MfYfLm4d298" TargetMode="External"/><Relationship Id="rId1093" Type="http://schemas.openxmlformats.org/officeDocument/2006/relationships/hyperlink" Target="https://www.youtube.com/watch?v=zb-6HzOPcE4" TargetMode="External"/><Relationship Id="rId1107" Type="http://schemas.openxmlformats.org/officeDocument/2006/relationships/hyperlink" Target="https://www.youtube.com/watch?v=DZb_cN8Y-Yk" TargetMode="External"/><Relationship Id="rId116" Type="http://schemas.openxmlformats.org/officeDocument/2006/relationships/hyperlink" Target="https://www.youtube.com/watch?v=YDKuSKJfbyA" TargetMode="External"/><Relationship Id="rId323" Type="http://schemas.openxmlformats.org/officeDocument/2006/relationships/hyperlink" Target="https://www.youtube.com/watch?v=1jVv1g6ElVE" TargetMode="External"/><Relationship Id="rId530" Type="http://schemas.openxmlformats.org/officeDocument/2006/relationships/hyperlink" Target="https://www.youtube.com/watch?v=b9DNPXDxVxk" TargetMode="External"/><Relationship Id="rId768" Type="http://schemas.openxmlformats.org/officeDocument/2006/relationships/hyperlink" Target="https://www.youtube.com/watch?v=J6kf_zqjBLw" TargetMode="External"/><Relationship Id="rId975" Type="http://schemas.openxmlformats.org/officeDocument/2006/relationships/hyperlink" Target="https://www.youtube.com/watch?v=-ebUNylsAgk" TargetMode="External"/><Relationship Id="rId1160" Type="http://schemas.openxmlformats.org/officeDocument/2006/relationships/hyperlink" Target="https://www.youtube.com/watch?v=qUkVc73hyK0" TargetMode="External"/><Relationship Id="rId20" Type="http://schemas.openxmlformats.org/officeDocument/2006/relationships/hyperlink" Target="https://www.youtube.com/watch?v=zJWxUVGf2Pw" TargetMode="External"/><Relationship Id="rId628" Type="http://schemas.openxmlformats.org/officeDocument/2006/relationships/hyperlink" Target="https://www.youtube.com/watch?v=PYh7SIyA6T0" TargetMode="External"/><Relationship Id="rId835" Type="http://schemas.openxmlformats.org/officeDocument/2006/relationships/hyperlink" Target="https://www.youtube.com/watch?v=aDpreCpLVjY" TargetMode="External"/><Relationship Id="rId267" Type="http://schemas.openxmlformats.org/officeDocument/2006/relationships/hyperlink" Target="https://www.youtube.com/watch?v=hrl_9HvK50E" TargetMode="External"/><Relationship Id="rId474" Type="http://schemas.openxmlformats.org/officeDocument/2006/relationships/hyperlink" Target="https://www.youtube.com/watch?v=lX4fiOdW_3w" TargetMode="External"/><Relationship Id="rId1020" Type="http://schemas.openxmlformats.org/officeDocument/2006/relationships/hyperlink" Target="https://www.youtube.com/watch?v=sxg_FX3OX4Y" TargetMode="External"/><Relationship Id="rId1118" Type="http://schemas.openxmlformats.org/officeDocument/2006/relationships/hyperlink" Target="https://www.youtube.com/watch?v=NI9WirruGbs" TargetMode="External"/><Relationship Id="rId127" Type="http://schemas.openxmlformats.org/officeDocument/2006/relationships/hyperlink" Target="https://www.youtube.com/watch?v=lw4NSkGa_KA" TargetMode="External"/><Relationship Id="rId681" Type="http://schemas.openxmlformats.org/officeDocument/2006/relationships/hyperlink" Target="https://www.youtube.com/watch?v=KyyWokP7QWQ" TargetMode="External"/><Relationship Id="rId779" Type="http://schemas.openxmlformats.org/officeDocument/2006/relationships/hyperlink" Target="https://www.youtube.com/watch?v=lHYMXun9YjE" TargetMode="External"/><Relationship Id="rId902" Type="http://schemas.openxmlformats.org/officeDocument/2006/relationships/hyperlink" Target="https://www.youtube.com/watch?v=JkQXHkeLBHQ" TargetMode="External"/><Relationship Id="rId986" Type="http://schemas.openxmlformats.org/officeDocument/2006/relationships/hyperlink" Target="https://www.youtube.com/watch?v=kkdCV17iSqs" TargetMode="External"/><Relationship Id="rId31" Type="http://schemas.openxmlformats.org/officeDocument/2006/relationships/hyperlink" Target="https://www.youtube.com/watch?v=QutyK3te8p0" TargetMode="External"/><Relationship Id="rId334" Type="http://schemas.openxmlformats.org/officeDocument/2006/relationships/hyperlink" Target="https://www.youtube.com/watch?v=hFShoI964FM" TargetMode="External"/><Relationship Id="rId541" Type="http://schemas.openxmlformats.org/officeDocument/2006/relationships/hyperlink" Target="https://www.youtube.com/watch?v=tkRmDP-NZWo" TargetMode="External"/><Relationship Id="rId639" Type="http://schemas.openxmlformats.org/officeDocument/2006/relationships/hyperlink" Target="https://www.youtube.com/watch?v=WYgOcrl7ErM" TargetMode="External"/><Relationship Id="rId1171" Type="http://schemas.openxmlformats.org/officeDocument/2006/relationships/hyperlink" Target="https://www.youtube.com/watch?v=E0XUKFt9GxM" TargetMode="External"/><Relationship Id="rId180" Type="http://schemas.openxmlformats.org/officeDocument/2006/relationships/hyperlink" Target="https://www.youtube.com/watch?v=15jZnE4VLzs" TargetMode="External"/><Relationship Id="rId278" Type="http://schemas.openxmlformats.org/officeDocument/2006/relationships/hyperlink" Target="https://www.youtube.com/watch?v=2cBr8ieh_-c" TargetMode="External"/><Relationship Id="rId401" Type="http://schemas.openxmlformats.org/officeDocument/2006/relationships/hyperlink" Target="https://www.youtube.com/watch?v=HXhHhhWJHHM" TargetMode="External"/><Relationship Id="rId846" Type="http://schemas.openxmlformats.org/officeDocument/2006/relationships/hyperlink" Target="https://www.youtube.com/watch?v=mip9AP4afNU" TargetMode="External"/><Relationship Id="rId1031" Type="http://schemas.openxmlformats.org/officeDocument/2006/relationships/hyperlink" Target="https://www.youtube.com/watch?v=tLgLds7xTDM" TargetMode="External"/><Relationship Id="rId1129" Type="http://schemas.openxmlformats.org/officeDocument/2006/relationships/hyperlink" Target="https://www.youtube.com/watch?v=KlLC5mNo_Vg" TargetMode="External"/><Relationship Id="rId485" Type="http://schemas.openxmlformats.org/officeDocument/2006/relationships/hyperlink" Target="https://www.youtube.com/watch?v=5V_kvYVorhU" TargetMode="External"/><Relationship Id="rId692" Type="http://schemas.openxmlformats.org/officeDocument/2006/relationships/hyperlink" Target="https://www.youtube.com/watch?v=48ZnKnoX3gg" TargetMode="External"/><Relationship Id="rId706" Type="http://schemas.openxmlformats.org/officeDocument/2006/relationships/hyperlink" Target="https://www.youtube.com/watch?v=dMOrwlc2oVE" TargetMode="External"/><Relationship Id="rId913" Type="http://schemas.openxmlformats.org/officeDocument/2006/relationships/hyperlink" Target="https://www.youtube.com/watch?v=945rKOsgjwI" TargetMode="External"/><Relationship Id="rId42" Type="http://schemas.openxmlformats.org/officeDocument/2006/relationships/hyperlink" Target="https://www.youtube.com/watch?v=Qu5K2uA43u4" TargetMode="External"/><Relationship Id="rId138" Type="http://schemas.openxmlformats.org/officeDocument/2006/relationships/hyperlink" Target="https://www.youtube.com/watch?v=jdiZ9GikrJE" TargetMode="External"/><Relationship Id="rId345" Type="http://schemas.openxmlformats.org/officeDocument/2006/relationships/hyperlink" Target="https://www.youtube.com/watch?v=uxZ13Fy8jmo" TargetMode="External"/><Relationship Id="rId552" Type="http://schemas.openxmlformats.org/officeDocument/2006/relationships/hyperlink" Target="https://www.youtube.com/watch?v=69QVOo8PtS8" TargetMode="External"/><Relationship Id="rId997" Type="http://schemas.openxmlformats.org/officeDocument/2006/relationships/hyperlink" Target="https://www.youtube.com/watch?v=4Jx_lo-7MTk" TargetMode="External"/><Relationship Id="rId191" Type="http://schemas.openxmlformats.org/officeDocument/2006/relationships/hyperlink" Target="https://www.youtube.com/watch?v=sZtksjAuKRA" TargetMode="External"/><Relationship Id="rId205" Type="http://schemas.openxmlformats.org/officeDocument/2006/relationships/hyperlink" Target="https://www.youtube.com/watch?v=P1xYDuwX-1A" TargetMode="External"/><Relationship Id="rId412" Type="http://schemas.openxmlformats.org/officeDocument/2006/relationships/hyperlink" Target="https://www.youtube.com/watch?v=vHjZjv5fRNA" TargetMode="External"/><Relationship Id="rId857" Type="http://schemas.openxmlformats.org/officeDocument/2006/relationships/hyperlink" Target="https://www.youtube.com/watch?v=ojwO7txxnZM" TargetMode="External"/><Relationship Id="rId1042" Type="http://schemas.openxmlformats.org/officeDocument/2006/relationships/hyperlink" Target="https://www.youtube.com/watch?v=EOHP2c7aqHM" TargetMode="External"/><Relationship Id="rId289" Type="http://schemas.openxmlformats.org/officeDocument/2006/relationships/hyperlink" Target="https://www.youtube.com/watch?v=o1niDJeRvOk" TargetMode="External"/><Relationship Id="rId496" Type="http://schemas.openxmlformats.org/officeDocument/2006/relationships/hyperlink" Target="https://www.youtube.com/watch?v=PfTDMN3KlBE" TargetMode="External"/><Relationship Id="rId717" Type="http://schemas.openxmlformats.org/officeDocument/2006/relationships/hyperlink" Target="https://www.youtube.com/watch?v=a4Y9xUbZIDA" TargetMode="External"/><Relationship Id="rId924" Type="http://schemas.openxmlformats.org/officeDocument/2006/relationships/hyperlink" Target="https://www.youtube.com/watch?v=Lrp_BV3NWL8" TargetMode="External"/><Relationship Id="rId53" Type="http://schemas.openxmlformats.org/officeDocument/2006/relationships/hyperlink" Target="https://www.youtube.com/watch?v=VpiOag_ICFI" TargetMode="External"/><Relationship Id="rId149" Type="http://schemas.openxmlformats.org/officeDocument/2006/relationships/hyperlink" Target="https://www.youtube.com/watch?v=Tyma5_VG7MY" TargetMode="External"/><Relationship Id="rId356" Type="http://schemas.openxmlformats.org/officeDocument/2006/relationships/hyperlink" Target="https://www.youtube.com/watch?v=lW65oRULPhg" TargetMode="External"/><Relationship Id="rId563" Type="http://schemas.openxmlformats.org/officeDocument/2006/relationships/hyperlink" Target="https://www.youtube.com/watch?v=H_vwfz6R8MQ" TargetMode="External"/><Relationship Id="rId770" Type="http://schemas.openxmlformats.org/officeDocument/2006/relationships/hyperlink" Target="https://www.youtube.com/watch?v=Ljvq9roAdRU" TargetMode="External"/><Relationship Id="rId216" Type="http://schemas.openxmlformats.org/officeDocument/2006/relationships/hyperlink" Target="https://www.youtube.com/watch?v=oiSSeaQc188" TargetMode="External"/><Relationship Id="rId423" Type="http://schemas.openxmlformats.org/officeDocument/2006/relationships/hyperlink" Target="https://www.youtube.com/watch?v=lQmQLD7Jp90" TargetMode="External"/><Relationship Id="rId868" Type="http://schemas.openxmlformats.org/officeDocument/2006/relationships/hyperlink" Target="https://www.youtube.com/watch?v=9Y1fxja9DJE" TargetMode="External"/><Relationship Id="rId1053" Type="http://schemas.openxmlformats.org/officeDocument/2006/relationships/hyperlink" Target="https://www.youtube.com/watch?v=XrTRcpGqqWM" TargetMode="External"/><Relationship Id="rId630" Type="http://schemas.openxmlformats.org/officeDocument/2006/relationships/hyperlink" Target="https://www.youtube.com/watch?v=ChwtzV1sOkQ" TargetMode="External"/><Relationship Id="rId728" Type="http://schemas.openxmlformats.org/officeDocument/2006/relationships/hyperlink" Target="https://www.youtube.com/watch?v=qnk89D8XUAA" TargetMode="External"/><Relationship Id="rId935" Type="http://schemas.openxmlformats.org/officeDocument/2006/relationships/hyperlink" Target="https://www.youtube.com/watch?v=lkRzT2Bc49o" TargetMode="External"/><Relationship Id="rId64" Type="http://schemas.openxmlformats.org/officeDocument/2006/relationships/hyperlink" Target="https://www.youtube.com/watch?v=UJh7qJSPl6s" TargetMode="External"/><Relationship Id="rId367" Type="http://schemas.openxmlformats.org/officeDocument/2006/relationships/hyperlink" Target="https://www.youtube.com/watch?v=DQfq96OGMlg" TargetMode="External"/><Relationship Id="rId574" Type="http://schemas.openxmlformats.org/officeDocument/2006/relationships/hyperlink" Target="https://www.youtube.com/watch?v=aROcuTzdFGQ" TargetMode="External"/><Relationship Id="rId1120" Type="http://schemas.openxmlformats.org/officeDocument/2006/relationships/hyperlink" Target="https://www.youtube.com/watch?v=JpvIEwZffYg" TargetMode="External"/><Relationship Id="rId227" Type="http://schemas.openxmlformats.org/officeDocument/2006/relationships/hyperlink" Target="https://www.youtube.com/watch?v=sLJxeybsoVc" TargetMode="External"/><Relationship Id="rId781" Type="http://schemas.openxmlformats.org/officeDocument/2006/relationships/hyperlink" Target="https://www.youtube.com/watch?v=0xeMFXWGDzU" TargetMode="External"/><Relationship Id="rId879" Type="http://schemas.openxmlformats.org/officeDocument/2006/relationships/hyperlink" Target="https://www.youtube.com/watch?v=_Qx6G_l6KEg" TargetMode="External"/><Relationship Id="rId434" Type="http://schemas.openxmlformats.org/officeDocument/2006/relationships/hyperlink" Target="https://www.youtube.com/watch?v=Q2l3iBALXy4" TargetMode="External"/><Relationship Id="rId641" Type="http://schemas.openxmlformats.org/officeDocument/2006/relationships/hyperlink" Target="https://www.youtube.com/watch?v=XIzjdMo8rsI" TargetMode="External"/><Relationship Id="rId739" Type="http://schemas.openxmlformats.org/officeDocument/2006/relationships/hyperlink" Target="https://www.youtube.com/watch?v=-V0EFI5g2Gk" TargetMode="External"/><Relationship Id="rId1064" Type="http://schemas.openxmlformats.org/officeDocument/2006/relationships/hyperlink" Target="https://www.youtube.com/watch?v=Wvx1EEd0sxw" TargetMode="External"/><Relationship Id="rId280" Type="http://schemas.openxmlformats.org/officeDocument/2006/relationships/hyperlink" Target="https://www.youtube.com/watch?v=KwKPH-Wq1vA" TargetMode="External"/><Relationship Id="rId501" Type="http://schemas.openxmlformats.org/officeDocument/2006/relationships/hyperlink" Target="https://www.youtube.com/watch?v=fkXzlnxJnBk" TargetMode="External"/><Relationship Id="rId946" Type="http://schemas.openxmlformats.org/officeDocument/2006/relationships/hyperlink" Target="https://www.youtube.com/watch?v=-nB1pI2TA30" TargetMode="External"/><Relationship Id="rId1131" Type="http://schemas.openxmlformats.org/officeDocument/2006/relationships/hyperlink" Target="https://www.youtube.com/watch?v=xNidKRpHluQ" TargetMode="External"/><Relationship Id="rId75" Type="http://schemas.openxmlformats.org/officeDocument/2006/relationships/hyperlink" Target="https://www.youtube.com/watch?v=kaTy552cZQA" TargetMode="External"/><Relationship Id="rId140" Type="http://schemas.openxmlformats.org/officeDocument/2006/relationships/hyperlink" Target="https://www.youtube.com/watch?v=roMcnToz0ao" TargetMode="External"/><Relationship Id="rId378" Type="http://schemas.openxmlformats.org/officeDocument/2006/relationships/hyperlink" Target="https://www.youtube.com/watch?v=27Y98dCcsdY" TargetMode="External"/><Relationship Id="rId585" Type="http://schemas.openxmlformats.org/officeDocument/2006/relationships/hyperlink" Target="https://www.youtube.com/watch?v=_ziVDY8zZTI" TargetMode="External"/><Relationship Id="rId792" Type="http://schemas.openxmlformats.org/officeDocument/2006/relationships/hyperlink" Target="https://www.youtube.com/watch?v=6SL_Kl1_aDY" TargetMode="External"/><Relationship Id="rId806" Type="http://schemas.openxmlformats.org/officeDocument/2006/relationships/hyperlink" Target="https://www.youtube.com/watch?v=-sRdOdKpW-c" TargetMode="External"/><Relationship Id="rId6" Type="http://schemas.openxmlformats.org/officeDocument/2006/relationships/hyperlink" Target="https://www.youtube.com/watch?v=kZrvv_FGgws" TargetMode="External"/><Relationship Id="rId238" Type="http://schemas.openxmlformats.org/officeDocument/2006/relationships/hyperlink" Target="https://www.youtube.com/watch?v=85ZB9mxqlSo" TargetMode="External"/><Relationship Id="rId445" Type="http://schemas.openxmlformats.org/officeDocument/2006/relationships/hyperlink" Target="https://www.youtube.com/watch?v=cWCeGhkjAJM" TargetMode="External"/><Relationship Id="rId652" Type="http://schemas.openxmlformats.org/officeDocument/2006/relationships/hyperlink" Target="https://www.youtube.com/watch?v=aQbLvby3ISc" TargetMode="External"/><Relationship Id="rId1075" Type="http://schemas.openxmlformats.org/officeDocument/2006/relationships/hyperlink" Target="https://www.youtube.com/watch?v=8By36MHG1_s" TargetMode="External"/><Relationship Id="rId291" Type="http://schemas.openxmlformats.org/officeDocument/2006/relationships/hyperlink" Target="https://www.youtube.com/watch?v=PRpD5s_Aifg" TargetMode="External"/><Relationship Id="rId305" Type="http://schemas.openxmlformats.org/officeDocument/2006/relationships/hyperlink" Target="https://www.youtube.com/watch?v=-r1B3BhVjKE" TargetMode="External"/><Relationship Id="rId512" Type="http://schemas.openxmlformats.org/officeDocument/2006/relationships/hyperlink" Target="https://www.youtube.com/watch?v=qU3-rLOfChs" TargetMode="External"/><Relationship Id="rId957" Type="http://schemas.openxmlformats.org/officeDocument/2006/relationships/hyperlink" Target="https://www.youtube.com/watch?v=fOk4hy3WvNQ" TargetMode="External"/><Relationship Id="rId1142" Type="http://schemas.openxmlformats.org/officeDocument/2006/relationships/hyperlink" Target="https://www.youtube.com/watch?v=oqwRFMicSJE" TargetMode="External"/><Relationship Id="rId86" Type="http://schemas.openxmlformats.org/officeDocument/2006/relationships/hyperlink" Target="https://www.youtube.com/watch?v=gebF4BP8fRY" TargetMode="External"/><Relationship Id="rId151" Type="http://schemas.openxmlformats.org/officeDocument/2006/relationships/hyperlink" Target="https://www.youtube.com/watch?v=0Io68Q1hfXI" TargetMode="External"/><Relationship Id="rId389" Type="http://schemas.openxmlformats.org/officeDocument/2006/relationships/hyperlink" Target="https://www.youtube.com/watch?v=jOzprX_JQzI" TargetMode="External"/><Relationship Id="rId596" Type="http://schemas.openxmlformats.org/officeDocument/2006/relationships/hyperlink" Target="https://www.youtube.com/watch?v=wHjwQ-Syc_c" TargetMode="External"/><Relationship Id="rId817" Type="http://schemas.openxmlformats.org/officeDocument/2006/relationships/hyperlink" Target="https://www.youtube.com/watch?v=8IMtoCSEczo" TargetMode="External"/><Relationship Id="rId1002" Type="http://schemas.openxmlformats.org/officeDocument/2006/relationships/hyperlink" Target="https://www.youtube.com/watch?v=QEyP84445WA" TargetMode="External"/><Relationship Id="rId249" Type="http://schemas.openxmlformats.org/officeDocument/2006/relationships/hyperlink" Target="https://www.youtube.com/watch?v=X4OZt7qRaEc" TargetMode="External"/><Relationship Id="rId456" Type="http://schemas.openxmlformats.org/officeDocument/2006/relationships/hyperlink" Target="https://www.youtube.com/watch?v=FwXu4UARg5o" TargetMode="External"/><Relationship Id="rId663" Type="http://schemas.openxmlformats.org/officeDocument/2006/relationships/hyperlink" Target="https://www.youtube.com/watch?v=vZC76w9jG98" TargetMode="External"/><Relationship Id="rId870" Type="http://schemas.openxmlformats.org/officeDocument/2006/relationships/hyperlink" Target="https://www.youtube.com/watch?v=jh2Pmv1PTLk" TargetMode="External"/><Relationship Id="rId1086" Type="http://schemas.openxmlformats.org/officeDocument/2006/relationships/hyperlink" Target="https://www.youtube.com/watch?v=QcMiqgE_ShQ" TargetMode="External"/><Relationship Id="rId13" Type="http://schemas.openxmlformats.org/officeDocument/2006/relationships/hyperlink" Target="https://www.youtube.com/watch?v=TjmeBPgoRP8" TargetMode="External"/><Relationship Id="rId109" Type="http://schemas.openxmlformats.org/officeDocument/2006/relationships/hyperlink" Target="https://www.youtube.com/watch?v=1i9iEHGe4vw" TargetMode="External"/><Relationship Id="rId316" Type="http://schemas.openxmlformats.org/officeDocument/2006/relationships/hyperlink" Target="https://www.youtube.com/watch?v=0wgIBxjuzkY" TargetMode="External"/><Relationship Id="rId523" Type="http://schemas.openxmlformats.org/officeDocument/2006/relationships/hyperlink" Target="https://www.youtube.com/watch?v=AbvNsKMmu5c" TargetMode="External"/><Relationship Id="rId968" Type="http://schemas.openxmlformats.org/officeDocument/2006/relationships/hyperlink" Target="https://www.youtube.com/watch?v=JQMWdtwThhI" TargetMode="External"/><Relationship Id="rId1153" Type="http://schemas.openxmlformats.org/officeDocument/2006/relationships/hyperlink" Target="https://www.youtube.com/watch?v=4VVFnYX_Q2Y" TargetMode="External"/><Relationship Id="rId97" Type="http://schemas.openxmlformats.org/officeDocument/2006/relationships/hyperlink" Target="https://www.youtube.com/watch?v=8ecxYhzH_og" TargetMode="External"/><Relationship Id="rId730" Type="http://schemas.openxmlformats.org/officeDocument/2006/relationships/hyperlink" Target="https://www.youtube.com/watch?v=41SGXvU6Kd8" TargetMode="External"/><Relationship Id="rId828" Type="http://schemas.openxmlformats.org/officeDocument/2006/relationships/hyperlink" Target="https://www.youtube.com/watch?v=wDu_BoG4rZk" TargetMode="External"/><Relationship Id="rId1013" Type="http://schemas.openxmlformats.org/officeDocument/2006/relationships/hyperlink" Target="https://www.youtube.com/watch?v=joAfEEx-3eQ" TargetMode="External"/><Relationship Id="rId162" Type="http://schemas.openxmlformats.org/officeDocument/2006/relationships/hyperlink" Target="https://www.youtube.com/watch?v=kYokHmLbgCE" TargetMode="External"/><Relationship Id="rId467" Type="http://schemas.openxmlformats.org/officeDocument/2006/relationships/hyperlink" Target="https://www.youtube.com/watch?v=oACYWjWrXtY" TargetMode="External"/><Relationship Id="rId1097" Type="http://schemas.openxmlformats.org/officeDocument/2006/relationships/hyperlink" Target="https://www.youtube.com/watch?v=wj0Iv1wdG2Y" TargetMode="External"/><Relationship Id="rId674" Type="http://schemas.openxmlformats.org/officeDocument/2006/relationships/hyperlink" Target="https://www.youtube.com/watch?v=CENi_Bqe7ic" TargetMode="External"/><Relationship Id="rId881" Type="http://schemas.openxmlformats.org/officeDocument/2006/relationships/hyperlink" Target="https://www.youtube.com/watch?v=yV9ZQEXRANM" TargetMode="External"/><Relationship Id="rId979" Type="http://schemas.openxmlformats.org/officeDocument/2006/relationships/hyperlink" Target="https://www.youtube.com/watch?v=gJbZsF1wgFQ" TargetMode="External"/><Relationship Id="rId24" Type="http://schemas.openxmlformats.org/officeDocument/2006/relationships/hyperlink" Target="https://www.youtube.com/watch?v=oK8XglmPw84" TargetMode="External"/><Relationship Id="rId327" Type="http://schemas.openxmlformats.org/officeDocument/2006/relationships/hyperlink" Target="https://www.youtube.com/watch?v=fb7l9OspVd0" TargetMode="External"/><Relationship Id="rId534" Type="http://schemas.openxmlformats.org/officeDocument/2006/relationships/hyperlink" Target="https://www.youtube.com/watch?v=eGUatDSbLzw" TargetMode="External"/><Relationship Id="rId741" Type="http://schemas.openxmlformats.org/officeDocument/2006/relationships/hyperlink" Target="https://www.youtube.com/watch?v=THckNS7S5RQ" TargetMode="External"/><Relationship Id="rId839" Type="http://schemas.openxmlformats.org/officeDocument/2006/relationships/hyperlink" Target="https://www.youtube.com/watch?v=p4jhXWSQSJk" TargetMode="External"/><Relationship Id="rId1164" Type="http://schemas.openxmlformats.org/officeDocument/2006/relationships/hyperlink" Target="https://www.youtube.com/watch?v=mnCJ-Ai9HVA" TargetMode="External"/><Relationship Id="rId173" Type="http://schemas.openxmlformats.org/officeDocument/2006/relationships/hyperlink" Target="https://www.youtube.com/watch?v=1rPaEYpRMfU" TargetMode="External"/><Relationship Id="rId380" Type="http://schemas.openxmlformats.org/officeDocument/2006/relationships/hyperlink" Target="https://www.youtube.com/watch?v=ZwpmxJ90b18" TargetMode="External"/><Relationship Id="rId601" Type="http://schemas.openxmlformats.org/officeDocument/2006/relationships/hyperlink" Target="https://www.youtube.com/watch?v=na2xmzRoC_A" TargetMode="External"/><Relationship Id="rId1024" Type="http://schemas.openxmlformats.org/officeDocument/2006/relationships/hyperlink" Target="https://www.youtube.com/watch?v=zpHrS8zivd4" TargetMode="External"/><Relationship Id="rId240" Type="http://schemas.openxmlformats.org/officeDocument/2006/relationships/hyperlink" Target="https://www.youtube.com/watch?v=DU3RZP9W-es" TargetMode="External"/><Relationship Id="rId478" Type="http://schemas.openxmlformats.org/officeDocument/2006/relationships/hyperlink" Target="https://www.youtube.com/watch?v=rqB8pn5vs6o" TargetMode="External"/><Relationship Id="rId685" Type="http://schemas.openxmlformats.org/officeDocument/2006/relationships/hyperlink" Target="https://www.youtube.com/watch?v=YRdyMMse7yk" TargetMode="External"/><Relationship Id="rId892" Type="http://schemas.openxmlformats.org/officeDocument/2006/relationships/hyperlink" Target="https://www.youtube.com/watch?v=YAIcT4RfKtg" TargetMode="External"/><Relationship Id="rId906" Type="http://schemas.openxmlformats.org/officeDocument/2006/relationships/hyperlink" Target="https://www.youtube.com/watch?v=-I10OMI3y0w" TargetMode="External"/><Relationship Id="rId35" Type="http://schemas.openxmlformats.org/officeDocument/2006/relationships/hyperlink" Target="https://www.youtube.com/watch?v=1XcnqUcgrTs" TargetMode="External"/><Relationship Id="rId100" Type="http://schemas.openxmlformats.org/officeDocument/2006/relationships/hyperlink" Target="https://www.youtube.com/watch?v=w6W5kiP2Hng" TargetMode="External"/><Relationship Id="rId338" Type="http://schemas.openxmlformats.org/officeDocument/2006/relationships/hyperlink" Target="https://www.youtube.com/watch?v=-ux1kHKTstE" TargetMode="External"/><Relationship Id="rId545" Type="http://schemas.openxmlformats.org/officeDocument/2006/relationships/hyperlink" Target="https://www.youtube.com/watch?v=iX_ETJaZYYk" TargetMode="External"/><Relationship Id="rId752" Type="http://schemas.openxmlformats.org/officeDocument/2006/relationships/hyperlink" Target="https://www.youtube.com/watch?v=h5bnq6j3ZuA" TargetMode="External"/><Relationship Id="rId1175" Type="http://schemas.openxmlformats.org/officeDocument/2006/relationships/table" Target="../tables/table1.xml"/><Relationship Id="rId184" Type="http://schemas.openxmlformats.org/officeDocument/2006/relationships/hyperlink" Target="https://www.youtube.com/watch?v=dq4Q9UnpH3Y" TargetMode="External"/><Relationship Id="rId391" Type="http://schemas.openxmlformats.org/officeDocument/2006/relationships/hyperlink" Target="https://www.youtube.com/watch?v=gLQFCNeY7-M" TargetMode="External"/><Relationship Id="rId405" Type="http://schemas.openxmlformats.org/officeDocument/2006/relationships/hyperlink" Target="https://www.youtube.com/watch?v=7OQPDB-wqBM" TargetMode="External"/><Relationship Id="rId612" Type="http://schemas.openxmlformats.org/officeDocument/2006/relationships/hyperlink" Target="https://www.youtube.com/watch?v=H5D18g2AZpo" TargetMode="External"/><Relationship Id="rId1035" Type="http://schemas.openxmlformats.org/officeDocument/2006/relationships/hyperlink" Target="https://www.youtube.com/watch?v=Br3EGbw0ytw" TargetMode="External"/><Relationship Id="rId251" Type="http://schemas.openxmlformats.org/officeDocument/2006/relationships/hyperlink" Target="https://www.youtube.com/watch?v=tovBUnsHKR8" TargetMode="External"/><Relationship Id="rId489" Type="http://schemas.openxmlformats.org/officeDocument/2006/relationships/hyperlink" Target="https://www.youtube.com/watch?v=4pk0nU1Aofs" TargetMode="External"/><Relationship Id="rId696" Type="http://schemas.openxmlformats.org/officeDocument/2006/relationships/hyperlink" Target="https://www.youtube.com/watch?v=uBCIZXZ7qCg" TargetMode="External"/><Relationship Id="rId917" Type="http://schemas.openxmlformats.org/officeDocument/2006/relationships/hyperlink" Target="https://www.youtube.com/watch?v=jiaAhQbepSc" TargetMode="External"/><Relationship Id="rId1102" Type="http://schemas.openxmlformats.org/officeDocument/2006/relationships/hyperlink" Target="https://www.youtube.com/watch?v=ql-3SirawzI" TargetMode="External"/><Relationship Id="rId46" Type="http://schemas.openxmlformats.org/officeDocument/2006/relationships/hyperlink" Target="https://www.youtube.com/watch?v=EfqiCOAAjMk" TargetMode="External"/><Relationship Id="rId349" Type="http://schemas.openxmlformats.org/officeDocument/2006/relationships/hyperlink" Target="https://www.youtube.com/watch?v=oZH0CbzpoO4" TargetMode="External"/><Relationship Id="rId556" Type="http://schemas.openxmlformats.org/officeDocument/2006/relationships/hyperlink" Target="https://www.youtube.com/watch?v=rG7IQ8kSWEk" TargetMode="External"/><Relationship Id="rId763" Type="http://schemas.openxmlformats.org/officeDocument/2006/relationships/hyperlink" Target="https://www.youtube.com/watch?v=vZf8wsQPtYY" TargetMode="External"/><Relationship Id="rId111" Type="http://schemas.openxmlformats.org/officeDocument/2006/relationships/hyperlink" Target="https://www.youtube.com/watch?v=VpfCjRIspyk" TargetMode="External"/><Relationship Id="rId195" Type="http://schemas.openxmlformats.org/officeDocument/2006/relationships/hyperlink" Target="https://www.youtube.com/watch?v=mDaykYbDQNY" TargetMode="External"/><Relationship Id="rId209" Type="http://schemas.openxmlformats.org/officeDocument/2006/relationships/hyperlink" Target="https://www.youtube.com/watch?v=S9M2xIkls-o" TargetMode="External"/><Relationship Id="rId416" Type="http://schemas.openxmlformats.org/officeDocument/2006/relationships/hyperlink" Target="https://www.youtube.com/watch?v=32zBAcbK64s" TargetMode="External"/><Relationship Id="rId970" Type="http://schemas.openxmlformats.org/officeDocument/2006/relationships/hyperlink" Target="https://www.youtube.com/watch?v=oD9TFsBizI8" TargetMode="External"/><Relationship Id="rId1046" Type="http://schemas.openxmlformats.org/officeDocument/2006/relationships/hyperlink" Target="https://www.youtube.com/watch?v=ajJBzE4xoNY" TargetMode="External"/><Relationship Id="rId623" Type="http://schemas.openxmlformats.org/officeDocument/2006/relationships/hyperlink" Target="https://www.youtube.com/watch?v=p7x0Vnf1sPM" TargetMode="External"/><Relationship Id="rId830" Type="http://schemas.openxmlformats.org/officeDocument/2006/relationships/hyperlink" Target="https://www.youtube.com/watch?v=dMnTYJKiX4E" TargetMode="External"/><Relationship Id="rId928" Type="http://schemas.openxmlformats.org/officeDocument/2006/relationships/hyperlink" Target="https://www.youtube.com/watch?v=tlKaX3uR5-M" TargetMode="External"/><Relationship Id="rId57" Type="http://schemas.openxmlformats.org/officeDocument/2006/relationships/hyperlink" Target="https://www.youtube.com/watch?v=qIDdasL6IMs" TargetMode="External"/><Relationship Id="rId262" Type="http://schemas.openxmlformats.org/officeDocument/2006/relationships/hyperlink" Target="https://www.youtube.com/watch?v=y5L-PQuimVE" TargetMode="External"/><Relationship Id="rId567" Type="http://schemas.openxmlformats.org/officeDocument/2006/relationships/hyperlink" Target="https://www.youtube.com/watch?v=wz0dNfW-PxM" TargetMode="External"/><Relationship Id="rId1113" Type="http://schemas.openxmlformats.org/officeDocument/2006/relationships/hyperlink" Target="https://www.youtube.com/watch?v=_Jmhtwpsa4I" TargetMode="External"/><Relationship Id="rId122" Type="http://schemas.openxmlformats.org/officeDocument/2006/relationships/hyperlink" Target="https://www.youtube.com/watch?v=L4Yonxu2NLY" TargetMode="External"/><Relationship Id="rId774" Type="http://schemas.openxmlformats.org/officeDocument/2006/relationships/hyperlink" Target="https://www.youtube.com/watch?v=t1aDge_nAcc" TargetMode="External"/><Relationship Id="rId981" Type="http://schemas.openxmlformats.org/officeDocument/2006/relationships/hyperlink" Target="https://www.youtube.com/watch?v=V0SedRYyZZ4" TargetMode="External"/><Relationship Id="rId1057" Type="http://schemas.openxmlformats.org/officeDocument/2006/relationships/hyperlink" Target="https://www.youtube.com/watch?v=J5VvTNqI8WE" TargetMode="External"/><Relationship Id="rId427" Type="http://schemas.openxmlformats.org/officeDocument/2006/relationships/hyperlink" Target="https://www.youtube.com/watch?v=RoW_G17ff48" TargetMode="External"/><Relationship Id="rId634" Type="http://schemas.openxmlformats.org/officeDocument/2006/relationships/hyperlink" Target="https://www.youtube.com/watch?v=KuZeB5ieX2Q" TargetMode="External"/><Relationship Id="rId841" Type="http://schemas.openxmlformats.org/officeDocument/2006/relationships/hyperlink" Target="https://www.youtube.com/watch?v=kAbrGh-L8bM" TargetMode="External"/><Relationship Id="rId273" Type="http://schemas.openxmlformats.org/officeDocument/2006/relationships/hyperlink" Target="https://www.youtube.com/watch?v=1tUEutOLyF8" TargetMode="External"/><Relationship Id="rId480" Type="http://schemas.openxmlformats.org/officeDocument/2006/relationships/hyperlink" Target="https://www.youtube.com/watch?v=fTji_sHraig" TargetMode="External"/><Relationship Id="rId701" Type="http://schemas.openxmlformats.org/officeDocument/2006/relationships/hyperlink" Target="https://www.youtube.com/watch?v=j_w9m5tfWmA" TargetMode="External"/><Relationship Id="rId939" Type="http://schemas.openxmlformats.org/officeDocument/2006/relationships/hyperlink" Target="https://www.youtube.com/watch?v=1g4T6oX3KLs" TargetMode="External"/><Relationship Id="rId1124" Type="http://schemas.openxmlformats.org/officeDocument/2006/relationships/hyperlink" Target="https://www.youtube.com/watch?v=y6FzjAaT2V8" TargetMode="External"/><Relationship Id="rId68" Type="http://schemas.openxmlformats.org/officeDocument/2006/relationships/hyperlink" Target="https://www.youtube.com/watch?v=kkYjCKyobP4" TargetMode="External"/><Relationship Id="rId133" Type="http://schemas.openxmlformats.org/officeDocument/2006/relationships/hyperlink" Target="https://www.youtube.com/watch?v=2kw2TrHRAFI" TargetMode="External"/><Relationship Id="rId340" Type="http://schemas.openxmlformats.org/officeDocument/2006/relationships/hyperlink" Target="https://www.youtube.com/watch?v=gRJqspKuloU" TargetMode="External"/><Relationship Id="rId578" Type="http://schemas.openxmlformats.org/officeDocument/2006/relationships/hyperlink" Target="https://www.youtube.com/watch?v=BOpCrVdiUcs" TargetMode="External"/><Relationship Id="rId785" Type="http://schemas.openxmlformats.org/officeDocument/2006/relationships/hyperlink" Target="https://www.youtube.com/watch?v=NegMcaes5tU" TargetMode="External"/><Relationship Id="rId992" Type="http://schemas.openxmlformats.org/officeDocument/2006/relationships/hyperlink" Target="https://www.youtube.com/watch?v=zicmeisHc0M" TargetMode="External"/><Relationship Id="rId200" Type="http://schemas.openxmlformats.org/officeDocument/2006/relationships/hyperlink" Target="https://www.youtube.com/watch?v=NN5Kn952V8E" TargetMode="External"/><Relationship Id="rId438" Type="http://schemas.openxmlformats.org/officeDocument/2006/relationships/hyperlink" Target="https://www.youtube.com/watch?v=GcLiZ7_7Ls0" TargetMode="External"/><Relationship Id="rId645" Type="http://schemas.openxmlformats.org/officeDocument/2006/relationships/hyperlink" Target="https://www.youtube.com/watch?v=SnkTUwKBrRc" TargetMode="External"/><Relationship Id="rId852" Type="http://schemas.openxmlformats.org/officeDocument/2006/relationships/hyperlink" Target="https://www.youtube.com/watch?v=BhiEKkinH4k" TargetMode="External"/><Relationship Id="rId1068" Type="http://schemas.openxmlformats.org/officeDocument/2006/relationships/hyperlink" Target="https://www.youtube.com/watch?v=Brb4OEgvLmo" TargetMode="External"/><Relationship Id="rId284" Type="http://schemas.openxmlformats.org/officeDocument/2006/relationships/hyperlink" Target="https://www.youtube.com/watch?v=6dWQEUEUlJE" TargetMode="External"/><Relationship Id="rId491" Type="http://schemas.openxmlformats.org/officeDocument/2006/relationships/hyperlink" Target="https://www.youtube.com/watch?v=8PKsQ8uqvuc" TargetMode="External"/><Relationship Id="rId505" Type="http://schemas.openxmlformats.org/officeDocument/2006/relationships/hyperlink" Target="https://www.youtube.com/watch?v=9i6oRTXH2n0" TargetMode="External"/><Relationship Id="rId712" Type="http://schemas.openxmlformats.org/officeDocument/2006/relationships/hyperlink" Target="https://www.youtube.com/watch?v=cRRGbD5Fq3c" TargetMode="External"/><Relationship Id="rId1135" Type="http://schemas.openxmlformats.org/officeDocument/2006/relationships/hyperlink" Target="https://www.youtube.com/watch?v=-AGIGGK82bs" TargetMode="External"/><Relationship Id="rId79" Type="http://schemas.openxmlformats.org/officeDocument/2006/relationships/hyperlink" Target="https://www.youtube.com/watch?v=D9KcOt4Z2h0" TargetMode="External"/><Relationship Id="rId144" Type="http://schemas.openxmlformats.org/officeDocument/2006/relationships/hyperlink" Target="https://www.youtube.com/watch?v=cupfHFfizKI" TargetMode="External"/><Relationship Id="rId589" Type="http://schemas.openxmlformats.org/officeDocument/2006/relationships/hyperlink" Target="https://www.youtube.com/watch?v=SrV3MiimR_E" TargetMode="External"/><Relationship Id="rId796" Type="http://schemas.openxmlformats.org/officeDocument/2006/relationships/hyperlink" Target="https://www.youtube.com/watch?v=olY1o_2Ku08" TargetMode="External"/><Relationship Id="rId351" Type="http://schemas.openxmlformats.org/officeDocument/2006/relationships/hyperlink" Target="https://www.youtube.com/watch?v=AMVWGubY3Mk" TargetMode="External"/><Relationship Id="rId449" Type="http://schemas.openxmlformats.org/officeDocument/2006/relationships/hyperlink" Target="https://www.youtube.com/watch?v=42g1XilyK1E" TargetMode="External"/><Relationship Id="rId656" Type="http://schemas.openxmlformats.org/officeDocument/2006/relationships/hyperlink" Target="https://www.youtube.com/watch?v=tppohSJQJYA" TargetMode="External"/><Relationship Id="rId863" Type="http://schemas.openxmlformats.org/officeDocument/2006/relationships/hyperlink" Target="https://www.youtube.com/watch?v=OIhyBDub9_k" TargetMode="External"/><Relationship Id="rId1079" Type="http://schemas.openxmlformats.org/officeDocument/2006/relationships/hyperlink" Target="https://www.youtube.com/watch?v=wLrXc_lHcKQ" TargetMode="External"/><Relationship Id="rId211" Type="http://schemas.openxmlformats.org/officeDocument/2006/relationships/hyperlink" Target="https://www.youtube.com/watch?v=zDHjbFYTttU" TargetMode="External"/><Relationship Id="rId295" Type="http://schemas.openxmlformats.org/officeDocument/2006/relationships/hyperlink" Target="https://www.youtube.com/watch?v=ZX09gYCF-M4" TargetMode="External"/><Relationship Id="rId309" Type="http://schemas.openxmlformats.org/officeDocument/2006/relationships/hyperlink" Target="https://www.youtube.com/watch?v=0l72APLBwtU" TargetMode="External"/><Relationship Id="rId516" Type="http://schemas.openxmlformats.org/officeDocument/2006/relationships/hyperlink" Target="https://www.youtube.com/watch?v=xniVqd6iVq0" TargetMode="External"/><Relationship Id="rId1146" Type="http://schemas.openxmlformats.org/officeDocument/2006/relationships/hyperlink" Target="https://www.youtube.com/watch?v=yBCFSn03ATE" TargetMode="External"/><Relationship Id="rId723" Type="http://schemas.openxmlformats.org/officeDocument/2006/relationships/hyperlink" Target="https://www.youtube.com/watch?v=eU1dUNAc6Jg" TargetMode="External"/><Relationship Id="rId930" Type="http://schemas.openxmlformats.org/officeDocument/2006/relationships/hyperlink" Target="https://www.youtube.com/watch?v=HSBjaATOZSY" TargetMode="External"/><Relationship Id="rId1006" Type="http://schemas.openxmlformats.org/officeDocument/2006/relationships/hyperlink" Target="https://www.youtube.com/watch?v=UqRL32BWELg" TargetMode="External"/><Relationship Id="rId155" Type="http://schemas.openxmlformats.org/officeDocument/2006/relationships/hyperlink" Target="https://www.youtube.com/watch?v=Hy25VPDpdeQ" TargetMode="External"/><Relationship Id="rId362" Type="http://schemas.openxmlformats.org/officeDocument/2006/relationships/hyperlink" Target="https://www.youtube.com/watch?v=tku4GiPQnCQ" TargetMode="External"/><Relationship Id="rId222" Type="http://schemas.openxmlformats.org/officeDocument/2006/relationships/hyperlink" Target="https://www.youtube.com/watch?v=IAOELCir7G4" TargetMode="External"/><Relationship Id="rId667" Type="http://schemas.openxmlformats.org/officeDocument/2006/relationships/hyperlink" Target="https://www.youtube.com/watch?v=B0lxOfgeJ0o" TargetMode="External"/><Relationship Id="rId874" Type="http://schemas.openxmlformats.org/officeDocument/2006/relationships/hyperlink" Target="https://www.youtube.com/watch?v=kkI_be_YNWw" TargetMode="External"/><Relationship Id="rId17" Type="http://schemas.openxmlformats.org/officeDocument/2006/relationships/hyperlink" Target="https://www.youtube.com/watch?v=jpUXSjNOFsE" TargetMode="External"/><Relationship Id="rId527" Type="http://schemas.openxmlformats.org/officeDocument/2006/relationships/hyperlink" Target="https://www.youtube.com/watch?v=MdpUtZFpyGE" TargetMode="External"/><Relationship Id="rId734" Type="http://schemas.openxmlformats.org/officeDocument/2006/relationships/hyperlink" Target="https://www.youtube.com/watch?v=s29cIWhnEsg" TargetMode="External"/><Relationship Id="rId941" Type="http://schemas.openxmlformats.org/officeDocument/2006/relationships/hyperlink" Target="https://www.youtube.com/watch?v=8pxMgYmaHAE" TargetMode="External"/><Relationship Id="rId1157" Type="http://schemas.openxmlformats.org/officeDocument/2006/relationships/hyperlink" Target="https://www.youtube.com/watch?v=rstxdH-XfNc" TargetMode="External"/><Relationship Id="rId70" Type="http://schemas.openxmlformats.org/officeDocument/2006/relationships/hyperlink" Target="https://www.youtube.com/watch?v=POn1d9n5Msk" TargetMode="External"/><Relationship Id="rId166" Type="http://schemas.openxmlformats.org/officeDocument/2006/relationships/hyperlink" Target="https://www.youtube.com/watch?v=JgFiX-7PLGA" TargetMode="External"/><Relationship Id="rId373" Type="http://schemas.openxmlformats.org/officeDocument/2006/relationships/hyperlink" Target="https://www.youtube.com/watch?v=99K3dUltjow" TargetMode="External"/><Relationship Id="rId580" Type="http://schemas.openxmlformats.org/officeDocument/2006/relationships/hyperlink" Target="https://www.youtube.com/watch?v=dHmcG7pFb4k" TargetMode="External"/><Relationship Id="rId801" Type="http://schemas.openxmlformats.org/officeDocument/2006/relationships/hyperlink" Target="https://www.youtube.com/watch?v=klrfB2Yb4KQ" TargetMode="External"/><Relationship Id="rId1017" Type="http://schemas.openxmlformats.org/officeDocument/2006/relationships/hyperlink" Target="https://www.youtube.com/watch?v=7ONFWyKqwFU" TargetMode="External"/><Relationship Id="rId1" Type="http://schemas.openxmlformats.org/officeDocument/2006/relationships/hyperlink" Target="https://www.youtube.com/watch?v=43LG7Qkkx7Q" TargetMode="External"/><Relationship Id="rId233" Type="http://schemas.openxmlformats.org/officeDocument/2006/relationships/hyperlink" Target="https://www.youtube.com/watch?v=PU0_MRNv7XA" TargetMode="External"/><Relationship Id="rId440" Type="http://schemas.openxmlformats.org/officeDocument/2006/relationships/hyperlink" Target="https://www.youtube.com/watch?v=61R3prssgTg" TargetMode="External"/><Relationship Id="rId678" Type="http://schemas.openxmlformats.org/officeDocument/2006/relationships/hyperlink" Target="https://www.youtube.com/watch?v=C2QjxrgsLvE" TargetMode="External"/><Relationship Id="rId885" Type="http://schemas.openxmlformats.org/officeDocument/2006/relationships/hyperlink" Target="https://www.youtube.com/watch?v=CeCC5LLFCQ8" TargetMode="External"/><Relationship Id="rId1070" Type="http://schemas.openxmlformats.org/officeDocument/2006/relationships/hyperlink" Target="https://www.youtube.com/watch?v=DFOLD4wf3hg" TargetMode="External"/><Relationship Id="rId28" Type="http://schemas.openxmlformats.org/officeDocument/2006/relationships/hyperlink" Target="https://www.youtube.com/watch?v=psGOeWRYySw" TargetMode="External"/><Relationship Id="rId300" Type="http://schemas.openxmlformats.org/officeDocument/2006/relationships/hyperlink" Target="https://www.youtube.com/watch?v=gWM_m4jZ0r8" TargetMode="External"/><Relationship Id="rId538" Type="http://schemas.openxmlformats.org/officeDocument/2006/relationships/hyperlink" Target="https://www.youtube.com/watch?v=Z_qZYcVduPQ" TargetMode="External"/><Relationship Id="rId745" Type="http://schemas.openxmlformats.org/officeDocument/2006/relationships/hyperlink" Target="https://www.youtube.com/watch?v=6K1eumbVWsc" TargetMode="External"/><Relationship Id="rId952" Type="http://schemas.openxmlformats.org/officeDocument/2006/relationships/hyperlink" Target="https://www.youtube.com/watch?v=LBYzxECNuDc" TargetMode="External"/><Relationship Id="rId1168" Type="http://schemas.openxmlformats.org/officeDocument/2006/relationships/hyperlink" Target="https://www.youtube.com/watch?v=Y_TT9xgj6Ds" TargetMode="External"/><Relationship Id="rId81" Type="http://schemas.openxmlformats.org/officeDocument/2006/relationships/hyperlink" Target="https://www.youtube.com/watch?v=qfGjkPEeJ68" TargetMode="External"/><Relationship Id="rId177" Type="http://schemas.openxmlformats.org/officeDocument/2006/relationships/hyperlink" Target="https://www.youtube.com/watch?v=LVYWgH9WfwU" TargetMode="External"/><Relationship Id="rId384" Type="http://schemas.openxmlformats.org/officeDocument/2006/relationships/hyperlink" Target="https://www.youtube.com/watch?v=jkXOWB0lAGA" TargetMode="External"/><Relationship Id="rId591" Type="http://schemas.openxmlformats.org/officeDocument/2006/relationships/hyperlink" Target="https://www.youtube.com/watch?v=o4zr5pRKJDk" TargetMode="External"/><Relationship Id="rId605" Type="http://schemas.openxmlformats.org/officeDocument/2006/relationships/hyperlink" Target="https://www.youtube.com/watch?v=FoUUhFD17lg" TargetMode="External"/><Relationship Id="rId812" Type="http://schemas.openxmlformats.org/officeDocument/2006/relationships/hyperlink" Target="https://www.youtube.com/watch?v=oOSa9DkD968" TargetMode="External"/><Relationship Id="rId1028" Type="http://schemas.openxmlformats.org/officeDocument/2006/relationships/hyperlink" Target="https://www.youtube.com/watch?v=_RvXFKWJGLU" TargetMode="External"/><Relationship Id="rId244" Type="http://schemas.openxmlformats.org/officeDocument/2006/relationships/hyperlink" Target="https://www.youtube.com/watch?v=4FSv5B-yWVw" TargetMode="External"/><Relationship Id="rId689" Type="http://schemas.openxmlformats.org/officeDocument/2006/relationships/hyperlink" Target="https://www.youtube.com/watch?v=TkxVVABpjKU" TargetMode="External"/><Relationship Id="rId896" Type="http://schemas.openxmlformats.org/officeDocument/2006/relationships/hyperlink" Target="https://www.youtube.com/watch?v=cSt-gl21FvI" TargetMode="External"/><Relationship Id="rId1081" Type="http://schemas.openxmlformats.org/officeDocument/2006/relationships/hyperlink" Target="https://www.youtube.com/watch?v=rwu-MbwtVuw" TargetMode="External"/><Relationship Id="rId39" Type="http://schemas.openxmlformats.org/officeDocument/2006/relationships/hyperlink" Target="https://www.youtube.com/watch?v=2oKIgIFrw_Q" TargetMode="External"/><Relationship Id="rId451" Type="http://schemas.openxmlformats.org/officeDocument/2006/relationships/hyperlink" Target="https://www.youtube.com/watch?v=UuztZt55eeg" TargetMode="External"/><Relationship Id="rId549" Type="http://schemas.openxmlformats.org/officeDocument/2006/relationships/hyperlink" Target="https://www.youtube.com/watch?v=SNAkSsqsXlI" TargetMode="External"/><Relationship Id="rId756" Type="http://schemas.openxmlformats.org/officeDocument/2006/relationships/hyperlink" Target="https://www.youtube.com/watch?v=f7MnHhPTgUE" TargetMode="External"/><Relationship Id="rId104" Type="http://schemas.openxmlformats.org/officeDocument/2006/relationships/hyperlink" Target="https://www.youtube.com/watch?v=3RJ4mY9EenQ" TargetMode="External"/><Relationship Id="rId188" Type="http://schemas.openxmlformats.org/officeDocument/2006/relationships/hyperlink" Target="https://www.youtube.com/watch?v=3CKkUCEPKkk" TargetMode="External"/><Relationship Id="rId311" Type="http://schemas.openxmlformats.org/officeDocument/2006/relationships/hyperlink" Target="https://www.youtube.com/watch?v=rwbsh_hv2rA" TargetMode="External"/><Relationship Id="rId395" Type="http://schemas.openxmlformats.org/officeDocument/2006/relationships/hyperlink" Target="https://www.youtube.com/watch?v=5JXTOYkui_g" TargetMode="External"/><Relationship Id="rId409" Type="http://schemas.openxmlformats.org/officeDocument/2006/relationships/hyperlink" Target="https://www.youtube.com/watch?v=aD7A4vjh3jI" TargetMode="External"/><Relationship Id="rId963" Type="http://schemas.openxmlformats.org/officeDocument/2006/relationships/hyperlink" Target="https://www.youtube.com/watch?v=y-TlyM761R0" TargetMode="External"/><Relationship Id="rId1039" Type="http://schemas.openxmlformats.org/officeDocument/2006/relationships/hyperlink" Target="https://www.youtube.com/watch?v=qdPaKukSmO4" TargetMode="External"/><Relationship Id="rId92" Type="http://schemas.openxmlformats.org/officeDocument/2006/relationships/hyperlink" Target="https://www.youtube.com/watch?v=pqkC4xN1fIU" TargetMode="External"/><Relationship Id="rId616" Type="http://schemas.openxmlformats.org/officeDocument/2006/relationships/hyperlink" Target="https://www.youtube.com/watch?v=mPRbTlC92uU" TargetMode="External"/><Relationship Id="rId823" Type="http://schemas.openxmlformats.org/officeDocument/2006/relationships/hyperlink" Target="https://www.youtube.com/watch?v=PDdrZOES2E8" TargetMode="External"/><Relationship Id="rId255" Type="http://schemas.openxmlformats.org/officeDocument/2006/relationships/hyperlink" Target="https://www.youtube.com/watch?v=Htf0rs1OT_g" TargetMode="External"/><Relationship Id="rId462" Type="http://schemas.openxmlformats.org/officeDocument/2006/relationships/hyperlink" Target="https://www.youtube.com/watch?v=sFQJ2S1bLBU" TargetMode="External"/><Relationship Id="rId1092" Type="http://schemas.openxmlformats.org/officeDocument/2006/relationships/hyperlink" Target="https://www.youtube.com/watch?v=uO8pijFLres" TargetMode="External"/><Relationship Id="rId1106" Type="http://schemas.openxmlformats.org/officeDocument/2006/relationships/hyperlink" Target="https://www.youtube.com/watch?v=6DObGZkqbFM" TargetMode="External"/><Relationship Id="rId115" Type="http://schemas.openxmlformats.org/officeDocument/2006/relationships/hyperlink" Target="https://www.youtube.com/watch?v=tvug9-722bY" TargetMode="External"/><Relationship Id="rId322" Type="http://schemas.openxmlformats.org/officeDocument/2006/relationships/hyperlink" Target="https://www.youtube.com/watch?v=7CwWnNv-Hs8" TargetMode="External"/><Relationship Id="rId767" Type="http://schemas.openxmlformats.org/officeDocument/2006/relationships/hyperlink" Target="https://www.youtube.com/watch?v=DrzDUuZ3llI" TargetMode="External"/><Relationship Id="rId974" Type="http://schemas.openxmlformats.org/officeDocument/2006/relationships/hyperlink" Target="https://www.youtube.com/watch?v=mmEr8Bx9IUc" TargetMode="External"/><Relationship Id="rId199" Type="http://schemas.openxmlformats.org/officeDocument/2006/relationships/hyperlink" Target="https://www.youtube.com/watch?v=McYjXKFc-pw" TargetMode="External"/><Relationship Id="rId627" Type="http://schemas.openxmlformats.org/officeDocument/2006/relationships/hyperlink" Target="https://www.youtube.com/watch?v=ON7NmDKT-uw" TargetMode="External"/><Relationship Id="rId834" Type="http://schemas.openxmlformats.org/officeDocument/2006/relationships/hyperlink" Target="https://www.youtube.com/watch?v=_FEMLH6LEwE" TargetMode="External"/><Relationship Id="rId266" Type="http://schemas.openxmlformats.org/officeDocument/2006/relationships/hyperlink" Target="https://www.youtube.com/watch?v=zmJdxe1Sds0" TargetMode="External"/><Relationship Id="rId473" Type="http://schemas.openxmlformats.org/officeDocument/2006/relationships/hyperlink" Target="https://www.youtube.com/watch?v=g5D20HZzBrU" TargetMode="External"/><Relationship Id="rId680" Type="http://schemas.openxmlformats.org/officeDocument/2006/relationships/hyperlink" Target="https://www.youtube.com/watch?v=zt307hJIbg0" TargetMode="External"/><Relationship Id="rId901" Type="http://schemas.openxmlformats.org/officeDocument/2006/relationships/hyperlink" Target="https://www.youtube.com/watch?v=NUZaNk6gZBM" TargetMode="External"/><Relationship Id="rId1117" Type="http://schemas.openxmlformats.org/officeDocument/2006/relationships/hyperlink" Target="https://www.youtube.com/watch?v=yJK1oPB_tI8" TargetMode="External"/><Relationship Id="rId30" Type="http://schemas.openxmlformats.org/officeDocument/2006/relationships/hyperlink" Target="https://www.youtube.com/watch?v=puTd-a_YZBk" TargetMode="External"/><Relationship Id="rId126" Type="http://schemas.openxmlformats.org/officeDocument/2006/relationships/hyperlink" Target="https://www.youtube.com/watch?v=N4wrK8tMxOs" TargetMode="External"/><Relationship Id="rId333" Type="http://schemas.openxmlformats.org/officeDocument/2006/relationships/hyperlink" Target="https://www.youtube.com/watch?v=rcGqmWV3AyQ" TargetMode="External"/><Relationship Id="rId540" Type="http://schemas.openxmlformats.org/officeDocument/2006/relationships/hyperlink" Target="https://www.youtube.com/watch?v=D_rRGVETLzs" TargetMode="External"/><Relationship Id="rId778" Type="http://schemas.openxmlformats.org/officeDocument/2006/relationships/hyperlink" Target="https://www.youtube.com/watch?v=aT6wL1m6dpE" TargetMode="External"/><Relationship Id="rId985" Type="http://schemas.openxmlformats.org/officeDocument/2006/relationships/hyperlink" Target="https://www.youtube.com/watch?v=7_qddGo8Sjc" TargetMode="External"/><Relationship Id="rId1170" Type="http://schemas.openxmlformats.org/officeDocument/2006/relationships/hyperlink" Target="https://www.youtube.com/watch?v=G0WH0n2esM8" TargetMode="External"/><Relationship Id="rId638" Type="http://schemas.openxmlformats.org/officeDocument/2006/relationships/hyperlink" Target="https://www.youtube.com/watch?v=oVlbJYYf_yk" TargetMode="External"/><Relationship Id="rId845" Type="http://schemas.openxmlformats.org/officeDocument/2006/relationships/hyperlink" Target="https://www.youtube.com/watch?v=b-y0sgjAYkk" TargetMode="External"/><Relationship Id="rId1030" Type="http://schemas.openxmlformats.org/officeDocument/2006/relationships/hyperlink" Target="https://www.youtube.com/watch?v=15Ww8nCrKMk" TargetMode="External"/><Relationship Id="rId277" Type="http://schemas.openxmlformats.org/officeDocument/2006/relationships/hyperlink" Target="https://www.youtube.com/watch?v=at3o9QP01Qg" TargetMode="External"/><Relationship Id="rId400" Type="http://schemas.openxmlformats.org/officeDocument/2006/relationships/hyperlink" Target="https://www.youtube.com/watch?v=R-3q4AQXa6g" TargetMode="External"/><Relationship Id="rId484" Type="http://schemas.openxmlformats.org/officeDocument/2006/relationships/hyperlink" Target="https://www.youtube.com/watch?v=W47fDNbfiRU" TargetMode="External"/><Relationship Id="rId705" Type="http://schemas.openxmlformats.org/officeDocument/2006/relationships/hyperlink" Target="https://www.youtube.com/watch?v=XM8vfOYjLIs" TargetMode="External"/><Relationship Id="rId1128" Type="http://schemas.openxmlformats.org/officeDocument/2006/relationships/hyperlink" Target="https://www.youtube.com/watch?v=mPMr9l79iLQ" TargetMode="External"/><Relationship Id="rId137" Type="http://schemas.openxmlformats.org/officeDocument/2006/relationships/hyperlink" Target="https://www.youtube.com/watch?v=62dt6vVUJxs" TargetMode="External"/><Relationship Id="rId344" Type="http://schemas.openxmlformats.org/officeDocument/2006/relationships/hyperlink" Target="https://www.youtube.com/watch?v=PBUleTXEZ0M" TargetMode="External"/><Relationship Id="rId691" Type="http://schemas.openxmlformats.org/officeDocument/2006/relationships/hyperlink" Target="https://www.youtube.com/watch?v=aqjCRjjirQw" TargetMode="External"/><Relationship Id="rId789" Type="http://schemas.openxmlformats.org/officeDocument/2006/relationships/hyperlink" Target="https://www.youtube.com/watch?v=Fs1Gs5tntMk" TargetMode="External"/><Relationship Id="rId912" Type="http://schemas.openxmlformats.org/officeDocument/2006/relationships/hyperlink" Target="https://www.youtube.com/watch?v=hsDa2ahMpk0" TargetMode="External"/><Relationship Id="rId996" Type="http://schemas.openxmlformats.org/officeDocument/2006/relationships/hyperlink" Target="https://www.youtube.com/watch?v=OhrcDd-jw8E" TargetMode="External"/><Relationship Id="rId41" Type="http://schemas.openxmlformats.org/officeDocument/2006/relationships/hyperlink" Target="https://www.youtube.com/watch?v=RVhJcj2fWEM" TargetMode="External"/><Relationship Id="rId551" Type="http://schemas.openxmlformats.org/officeDocument/2006/relationships/hyperlink" Target="https://www.youtube.com/watch?v=IGdBouZq-mA" TargetMode="External"/><Relationship Id="rId649" Type="http://schemas.openxmlformats.org/officeDocument/2006/relationships/hyperlink" Target="https://www.youtube.com/watch?v=Q15izd7GQMw" TargetMode="External"/><Relationship Id="rId856" Type="http://schemas.openxmlformats.org/officeDocument/2006/relationships/hyperlink" Target="https://www.youtube.com/watch?v=JJblu6TEB2k" TargetMode="External"/><Relationship Id="rId190" Type="http://schemas.openxmlformats.org/officeDocument/2006/relationships/hyperlink" Target="https://www.youtube.com/watch?v=LKPGj4My5GY" TargetMode="External"/><Relationship Id="rId204" Type="http://schemas.openxmlformats.org/officeDocument/2006/relationships/hyperlink" Target="https://www.youtube.com/watch?v=0qVWHNhwx2Y" TargetMode="External"/><Relationship Id="rId288" Type="http://schemas.openxmlformats.org/officeDocument/2006/relationships/hyperlink" Target="https://www.youtube.com/watch?v=3Tfp3p-ApRk" TargetMode="External"/><Relationship Id="rId411" Type="http://schemas.openxmlformats.org/officeDocument/2006/relationships/hyperlink" Target="https://www.youtube.com/watch?v=qK1V7hneg0s" TargetMode="External"/><Relationship Id="rId509" Type="http://schemas.openxmlformats.org/officeDocument/2006/relationships/hyperlink" Target="https://www.youtube.com/watch?v=7wvg6bteXnI" TargetMode="External"/><Relationship Id="rId1041" Type="http://schemas.openxmlformats.org/officeDocument/2006/relationships/hyperlink" Target="https://www.youtube.com/watch?v=XPHzwCHAkDg" TargetMode="External"/><Relationship Id="rId1139" Type="http://schemas.openxmlformats.org/officeDocument/2006/relationships/hyperlink" Target="https://www.youtube.com/watch?v=9go61pHT7x0" TargetMode="External"/><Relationship Id="rId495" Type="http://schemas.openxmlformats.org/officeDocument/2006/relationships/hyperlink" Target="https://www.youtube.com/watch?v=f-7m9NytHn8" TargetMode="External"/><Relationship Id="rId716" Type="http://schemas.openxmlformats.org/officeDocument/2006/relationships/hyperlink" Target="https://www.youtube.com/watch?v=5vbrLPjJbEY" TargetMode="External"/><Relationship Id="rId923" Type="http://schemas.openxmlformats.org/officeDocument/2006/relationships/hyperlink" Target="https://www.youtube.com/watch?v=obOwb0oI6Hc" TargetMode="External"/><Relationship Id="rId52" Type="http://schemas.openxmlformats.org/officeDocument/2006/relationships/hyperlink" Target="https://www.youtube.com/watch?v=bu1IbkPPuyg" TargetMode="External"/><Relationship Id="rId148" Type="http://schemas.openxmlformats.org/officeDocument/2006/relationships/hyperlink" Target="https://www.youtube.com/watch?v=rH0Ca2v9qxw" TargetMode="External"/><Relationship Id="rId355" Type="http://schemas.openxmlformats.org/officeDocument/2006/relationships/hyperlink" Target="https://www.youtube.com/watch?v=K5mH9UflsLQ" TargetMode="External"/><Relationship Id="rId562" Type="http://schemas.openxmlformats.org/officeDocument/2006/relationships/hyperlink" Target="https://www.youtube.com/watch?v=CeEzFesML1c" TargetMode="External"/><Relationship Id="rId215" Type="http://schemas.openxmlformats.org/officeDocument/2006/relationships/hyperlink" Target="https://www.youtube.com/watch?v=5yUz4aPIdys" TargetMode="External"/><Relationship Id="rId422" Type="http://schemas.openxmlformats.org/officeDocument/2006/relationships/hyperlink" Target="https://www.youtube.com/watch?v=kR4lkrOYOlk" TargetMode="External"/><Relationship Id="rId867" Type="http://schemas.openxmlformats.org/officeDocument/2006/relationships/hyperlink" Target="https://www.youtube.com/watch?v=6ZE_0ZT7W2k" TargetMode="External"/><Relationship Id="rId1052" Type="http://schemas.openxmlformats.org/officeDocument/2006/relationships/hyperlink" Target="https://www.youtube.com/watch?v=HctyGUy6wMs" TargetMode="External"/><Relationship Id="rId299" Type="http://schemas.openxmlformats.org/officeDocument/2006/relationships/hyperlink" Target="https://www.youtube.com/watch?v=VJIqxPHXuyU" TargetMode="External"/><Relationship Id="rId727" Type="http://schemas.openxmlformats.org/officeDocument/2006/relationships/hyperlink" Target="https://www.youtube.com/watch?v=P2Xb_remULU" TargetMode="External"/><Relationship Id="rId934" Type="http://schemas.openxmlformats.org/officeDocument/2006/relationships/hyperlink" Target="https://www.youtube.com/watch?v=Hx1bFgHS-Os" TargetMode="External"/><Relationship Id="rId63" Type="http://schemas.openxmlformats.org/officeDocument/2006/relationships/hyperlink" Target="https://www.youtube.com/watch?v=-RnPBRXx5to" TargetMode="External"/><Relationship Id="rId159" Type="http://schemas.openxmlformats.org/officeDocument/2006/relationships/hyperlink" Target="https://www.youtube.com/watch?v=aT0WgXZMtZ8" TargetMode="External"/><Relationship Id="rId366" Type="http://schemas.openxmlformats.org/officeDocument/2006/relationships/hyperlink" Target="https://www.youtube.com/watch?v=472IpWCT7so" TargetMode="External"/><Relationship Id="rId573" Type="http://schemas.openxmlformats.org/officeDocument/2006/relationships/hyperlink" Target="https://www.youtube.com/watch?v=OqS5t-Tjms0" TargetMode="External"/><Relationship Id="rId780" Type="http://schemas.openxmlformats.org/officeDocument/2006/relationships/hyperlink" Target="https://www.youtube.com/watch?v=Sf157wGB1sw" TargetMode="External"/><Relationship Id="rId226" Type="http://schemas.openxmlformats.org/officeDocument/2006/relationships/hyperlink" Target="https://www.youtube.com/watch?v=7S1kARMX3FY" TargetMode="External"/><Relationship Id="rId433" Type="http://schemas.openxmlformats.org/officeDocument/2006/relationships/hyperlink" Target="https://www.youtube.com/watch?v=MYA3aQvZmso" TargetMode="External"/><Relationship Id="rId878" Type="http://schemas.openxmlformats.org/officeDocument/2006/relationships/hyperlink" Target="https://www.youtube.com/watch?v=9ZvJkQYBcNw" TargetMode="External"/><Relationship Id="rId1063" Type="http://schemas.openxmlformats.org/officeDocument/2006/relationships/hyperlink" Target="https://www.youtube.com/watch?v=CAVlNa4bjpI" TargetMode="External"/><Relationship Id="rId640" Type="http://schemas.openxmlformats.org/officeDocument/2006/relationships/hyperlink" Target="https://www.youtube.com/watch?v=rWhtlf6-z4g" TargetMode="External"/><Relationship Id="rId738" Type="http://schemas.openxmlformats.org/officeDocument/2006/relationships/hyperlink" Target="https://www.youtube.com/watch?v=gkYgx3iUrDY" TargetMode="External"/><Relationship Id="rId945" Type="http://schemas.openxmlformats.org/officeDocument/2006/relationships/hyperlink" Target="https://www.youtube.com/watch?v=cu4GzZwgP90" TargetMode="External"/><Relationship Id="rId74" Type="http://schemas.openxmlformats.org/officeDocument/2006/relationships/hyperlink" Target="https://www.youtube.com/watch?v=ztowe55GqiE" TargetMode="External"/><Relationship Id="rId377" Type="http://schemas.openxmlformats.org/officeDocument/2006/relationships/hyperlink" Target="https://www.youtube.com/watch?v=loSwM6MdA1c" TargetMode="External"/><Relationship Id="rId500" Type="http://schemas.openxmlformats.org/officeDocument/2006/relationships/hyperlink" Target="https://www.youtube.com/watch?v=SqQIPHnJ08E" TargetMode="External"/><Relationship Id="rId584" Type="http://schemas.openxmlformats.org/officeDocument/2006/relationships/hyperlink" Target="https://www.youtube.com/watch?v=Te5vJSjsr4g" TargetMode="External"/><Relationship Id="rId805" Type="http://schemas.openxmlformats.org/officeDocument/2006/relationships/hyperlink" Target="https://www.youtube.com/watch?v=pWYWNHNCZ48" TargetMode="External"/><Relationship Id="rId1130" Type="http://schemas.openxmlformats.org/officeDocument/2006/relationships/hyperlink" Target="https://www.youtube.com/watch?v=UcOonya-h-Q" TargetMode="External"/><Relationship Id="rId5" Type="http://schemas.openxmlformats.org/officeDocument/2006/relationships/hyperlink" Target="https://www.youtube.com/watch?v=V9LburneIBM" TargetMode="External"/><Relationship Id="rId237" Type="http://schemas.openxmlformats.org/officeDocument/2006/relationships/hyperlink" Target="https://www.youtube.com/watch?v=N54M5qCwLVE" TargetMode="External"/><Relationship Id="rId791" Type="http://schemas.openxmlformats.org/officeDocument/2006/relationships/hyperlink" Target="https://www.youtube.com/watch?v=25XYiIo_Vxo" TargetMode="External"/><Relationship Id="rId889" Type="http://schemas.openxmlformats.org/officeDocument/2006/relationships/hyperlink" Target="https://www.youtube.com/watch?v=0pwG01GA-_I" TargetMode="External"/><Relationship Id="rId1074" Type="http://schemas.openxmlformats.org/officeDocument/2006/relationships/hyperlink" Target="https://www.youtube.com/watch?v=MDjIVTGPXa0" TargetMode="External"/><Relationship Id="rId444" Type="http://schemas.openxmlformats.org/officeDocument/2006/relationships/hyperlink" Target="https://www.youtube.com/watch?v=jiZRF_eiMgA" TargetMode="External"/><Relationship Id="rId651" Type="http://schemas.openxmlformats.org/officeDocument/2006/relationships/hyperlink" Target="https://www.youtube.com/watch?v=indoqDg8Fjw" TargetMode="External"/><Relationship Id="rId749" Type="http://schemas.openxmlformats.org/officeDocument/2006/relationships/hyperlink" Target="https://www.youtube.com/watch?v=mft5Pul1vj8" TargetMode="External"/><Relationship Id="rId290" Type="http://schemas.openxmlformats.org/officeDocument/2006/relationships/hyperlink" Target="https://www.youtube.com/watch?v=pAOvNs0JB80" TargetMode="External"/><Relationship Id="rId304" Type="http://schemas.openxmlformats.org/officeDocument/2006/relationships/hyperlink" Target="https://www.youtube.com/watch?v=Ic_PulpetJM" TargetMode="External"/><Relationship Id="rId388" Type="http://schemas.openxmlformats.org/officeDocument/2006/relationships/hyperlink" Target="https://www.youtube.com/watch?v=tThFtj1WoWk" TargetMode="External"/><Relationship Id="rId511" Type="http://schemas.openxmlformats.org/officeDocument/2006/relationships/hyperlink" Target="https://www.youtube.com/watch?v=76IOEZyiTz4" TargetMode="External"/><Relationship Id="rId609" Type="http://schemas.openxmlformats.org/officeDocument/2006/relationships/hyperlink" Target="https://www.youtube.com/watch?v=Tm9zrnMjDJs" TargetMode="External"/><Relationship Id="rId956" Type="http://schemas.openxmlformats.org/officeDocument/2006/relationships/hyperlink" Target="https://www.youtube.com/watch?v=dXg0ctTo9YI" TargetMode="External"/><Relationship Id="rId1141" Type="http://schemas.openxmlformats.org/officeDocument/2006/relationships/hyperlink" Target="https://www.youtube.com/watch?v=yyufM4iNfMw" TargetMode="External"/><Relationship Id="rId85" Type="http://schemas.openxmlformats.org/officeDocument/2006/relationships/hyperlink" Target="https://www.youtube.com/watch?v=ZY3yGnt_kW8" TargetMode="External"/><Relationship Id="rId150" Type="http://schemas.openxmlformats.org/officeDocument/2006/relationships/hyperlink" Target="https://www.youtube.com/watch?v=5HIAa_mlxB4" TargetMode="External"/><Relationship Id="rId595" Type="http://schemas.openxmlformats.org/officeDocument/2006/relationships/hyperlink" Target="https://www.youtube.com/watch?v=VtpRTx1fao8" TargetMode="External"/><Relationship Id="rId816" Type="http://schemas.openxmlformats.org/officeDocument/2006/relationships/hyperlink" Target="https://www.youtube.com/watch?v=JfvscvN7fJo" TargetMode="External"/><Relationship Id="rId1001" Type="http://schemas.openxmlformats.org/officeDocument/2006/relationships/hyperlink" Target="https://www.youtube.com/watch?v=sH2W3mT4Fpg" TargetMode="External"/><Relationship Id="rId248" Type="http://schemas.openxmlformats.org/officeDocument/2006/relationships/hyperlink" Target="https://www.youtube.com/watch?v=gNxQItuA_N8" TargetMode="External"/><Relationship Id="rId455" Type="http://schemas.openxmlformats.org/officeDocument/2006/relationships/hyperlink" Target="https://www.youtube.com/watch?v=7YQZsQimmUs" TargetMode="External"/><Relationship Id="rId662" Type="http://schemas.openxmlformats.org/officeDocument/2006/relationships/hyperlink" Target="https://www.youtube.com/watch?v=6g-0IWRwzBo" TargetMode="External"/><Relationship Id="rId1085" Type="http://schemas.openxmlformats.org/officeDocument/2006/relationships/hyperlink" Target="https://www.youtube.com/watch?v=VE0rYjVOOyA" TargetMode="External"/><Relationship Id="rId12" Type="http://schemas.openxmlformats.org/officeDocument/2006/relationships/hyperlink" Target="https://www.youtube.com/watch?v=Ls4uT0DlWsM" TargetMode="External"/><Relationship Id="rId108" Type="http://schemas.openxmlformats.org/officeDocument/2006/relationships/hyperlink" Target="https://www.youtube.com/watch?v=YjsxqpeNCM8" TargetMode="External"/><Relationship Id="rId315" Type="http://schemas.openxmlformats.org/officeDocument/2006/relationships/hyperlink" Target="https://www.youtube.com/watch?v=P2WvPE77h54" TargetMode="External"/><Relationship Id="rId522" Type="http://schemas.openxmlformats.org/officeDocument/2006/relationships/hyperlink" Target="https://www.youtube.com/watch?v=df_Mn7xDEMI" TargetMode="External"/><Relationship Id="rId967" Type="http://schemas.openxmlformats.org/officeDocument/2006/relationships/hyperlink" Target="https://www.youtube.com/watch?v=_J2sdFyoEKQ" TargetMode="External"/><Relationship Id="rId1152" Type="http://schemas.openxmlformats.org/officeDocument/2006/relationships/hyperlink" Target="https://www.youtube.com/watch?v=rKfdCunF7GE" TargetMode="External"/><Relationship Id="rId96" Type="http://schemas.openxmlformats.org/officeDocument/2006/relationships/hyperlink" Target="https://www.youtube.com/watch?v=hU0M9lfNtoM" TargetMode="External"/><Relationship Id="rId161" Type="http://schemas.openxmlformats.org/officeDocument/2006/relationships/hyperlink" Target="https://www.youtube.com/watch?v=lSpCjHI7IAk" TargetMode="External"/><Relationship Id="rId399" Type="http://schemas.openxmlformats.org/officeDocument/2006/relationships/hyperlink" Target="https://www.youtube.com/watch?v=UGIP5sJdKoU" TargetMode="External"/><Relationship Id="rId827" Type="http://schemas.openxmlformats.org/officeDocument/2006/relationships/hyperlink" Target="https://www.youtube.com/watch?v=-3CUSSnZFAw" TargetMode="External"/><Relationship Id="rId1012" Type="http://schemas.openxmlformats.org/officeDocument/2006/relationships/hyperlink" Target="https://www.youtube.com/watch?v=BuRHwG4jbLg" TargetMode="External"/><Relationship Id="rId259" Type="http://schemas.openxmlformats.org/officeDocument/2006/relationships/hyperlink" Target="https://www.youtube.com/watch?v=TvFmxY2a9eY" TargetMode="External"/><Relationship Id="rId466" Type="http://schemas.openxmlformats.org/officeDocument/2006/relationships/hyperlink" Target="https://www.youtube.com/watch?v=cQkMMZNI5NI" TargetMode="External"/><Relationship Id="rId673" Type="http://schemas.openxmlformats.org/officeDocument/2006/relationships/hyperlink" Target="https://www.youtube.com/watch?v=wwS4coLrrXw" TargetMode="External"/><Relationship Id="rId880" Type="http://schemas.openxmlformats.org/officeDocument/2006/relationships/hyperlink" Target="https://www.youtube.com/watch?v=yEGxywr5BpM" TargetMode="External"/><Relationship Id="rId1096" Type="http://schemas.openxmlformats.org/officeDocument/2006/relationships/hyperlink" Target="https://www.youtube.com/watch?v=w4H2jJ6K8Lc" TargetMode="External"/><Relationship Id="rId23" Type="http://schemas.openxmlformats.org/officeDocument/2006/relationships/hyperlink" Target="https://www.youtube.com/watch?v=-FgdPv47gz8" TargetMode="External"/><Relationship Id="rId119" Type="http://schemas.openxmlformats.org/officeDocument/2006/relationships/hyperlink" Target="https://www.youtube.com/watch?v=mf4yju_BZV8" TargetMode="External"/><Relationship Id="rId326" Type="http://schemas.openxmlformats.org/officeDocument/2006/relationships/hyperlink" Target="https://www.youtube.com/watch?v=YdHgrJpyrRw" TargetMode="External"/><Relationship Id="rId533" Type="http://schemas.openxmlformats.org/officeDocument/2006/relationships/hyperlink" Target="https://www.youtube.com/watch?v=i6Aabno--1M" TargetMode="External"/><Relationship Id="rId978" Type="http://schemas.openxmlformats.org/officeDocument/2006/relationships/hyperlink" Target="https://www.youtube.com/watch?v=VC_XZPn4aiE" TargetMode="External"/><Relationship Id="rId1163" Type="http://schemas.openxmlformats.org/officeDocument/2006/relationships/hyperlink" Target="https://www.youtube.com/watch?v=PMhxIb4FHIc" TargetMode="External"/><Relationship Id="rId740" Type="http://schemas.openxmlformats.org/officeDocument/2006/relationships/hyperlink" Target="https://www.youtube.com/watch?v=AjBMgvQtMCs" TargetMode="External"/><Relationship Id="rId838" Type="http://schemas.openxmlformats.org/officeDocument/2006/relationships/hyperlink" Target="https://www.youtube.com/watch?v=icJvN-NoUIo" TargetMode="External"/><Relationship Id="rId1023" Type="http://schemas.openxmlformats.org/officeDocument/2006/relationships/hyperlink" Target="https://www.youtube.com/watch?v=sk4ZP3bsZ5Y" TargetMode="External"/><Relationship Id="rId172" Type="http://schemas.openxmlformats.org/officeDocument/2006/relationships/hyperlink" Target="https://www.youtube.com/watch?v=kY1K1OtBVpM" TargetMode="External"/><Relationship Id="rId477" Type="http://schemas.openxmlformats.org/officeDocument/2006/relationships/hyperlink" Target="https://www.youtube.com/watch?v=TTGfrIOwBmI" TargetMode="External"/><Relationship Id="rId600" Type="http://schemas.openxmlformats.org/officeDocument/2006/relationships/hyperlink" Target="https://www.youtube.com/watch?v=yCY6UeM9fSk" TargetMode="External"/><Relationship Id="rId684" Type="http://schemas.openxmlformats.org/officeDocument/2006/relationships/hyperlink" Target="https://www.youtube.com/watch?v=aGdS7-m0pbI" TargetMode="External"/><Relationship Id="rId337" Type="http://schemas.openxmlformats.org/officeDocument/2006/relationships/hyperlink" Target="https://www.youtube.com/watch?v=tRSy7ANA1mk" TargetMode="External"/><Relationship Id="rId891" Type="http://schemas.openxmlformats.org/officeDocument/2006/relationships/hyperlink" Target="https://www.youtube.com/watch?v=uyjR-RnZ6Ro" TargetMode="External"/><Relationship Id="rId905" Type="http://schemas.openxmlformats.org/officeDocument/2006/relationships/hyperlink" Target="https://www.youtube.com/watch?v=49SFct3X4FE" TargetMode="External"/><Relationship Id="rId989" Type="http://schemas.openxmlformats.org/officeDocument/2006/relationships/hyperlink" Target="https://www.youtube.com/watch?v=SL4bfzb1-uk" TargetMode="External"/><Relationship Id="rId34" Type="http://schemas.openxmlformats.org/officeDocument/2006/relationships/hyperlink" Target="https://www.youtube.com/watch?v=_ktc5sY-wXw" TargetMode="External"/><Relationship Id="rId544" Type="http://schemas.openxmlformats.org/officeDocument/2006/relationships/hyperlink" Target="https://www.youtube.com/watch?v=-U1uKVDXJYw" TargetMode="External"/><Relationship Id="rId751" Type="http://schemas.openxmlformats.org/officeDocument/2006/relationships/hyperlink" Target="https://www.youtube.com/watch?v=vltuq-Zoy-U" TargetMode="External"/><Relationship Id="rId849" Type="http://schemas.openxmlformats.org/officeDocument/2006/relationships/hyperlink" Target="https://www.youtube.com/watch?v=O5tYhhvsGuQ" TargetMode="External"/><Relationship Id="rId1174" Type="http://schemas.openxmlformats.org/officeDocument/2006/relationships/printerSettings" Target="../printerSettings/printerSettings1.bin"/><Relationship Id="rId183" Type="http://schemas.openxmlformats.org/officeDocument/2006/relationships/hyperlink" Target="https://www.youtube.com/watch?v=MH5ksfebOJI" TargetMode="External"/><Relationship Id="rId390" Type="http://schemas.openxmlformats.org/officeDocument/2006/relationships/hyperlink" Target="https://www.youtube.com/watch?v=9IiqLu7WSZY" TargetMode="External"/><Relationship Id="rId404" Type="http://schemas.openxmlformats.org/officeDocument/2006/relationships/hyperlink" Target="https://www.youtube.com/watch?v=7yICITUZZIk" TargetMode="External"/><Relationship Id="rId611" Type="http://schemas.openxmlformats.org/officeDocument/2006/relationships/hyperlink" Target="https://www.youtube.com/watch?v=y6DtDM82i78" TargetMode="External"/><Relationship Id="rId1034" Type="http://schemas.openxmlformats.org/officeDocument/2006/relationships/hyperlink" Target="https://www.youtube.com/watch?v=0G6UqL5Lid4" TargetMode="External"/><Relationship Id="rId250" Type="http://schemas.openxmlformats.org/officeDocument/2006/relationships/hyperlink" Target="https://www.youtube.com/watch?v=I3xTfIWbLnw" TargetMode="External"/><Relationship Id="rId488" Type="http://schemas.openxmlformats.org/officeDocument/2006/relationships/hyperlink" Target="https://www.youtube.com/watch?v=aPNPJP7eyMs" TargetMode="External"/><Relationship Id="rId695" Type="http://schemas.openxmlformats.org/officeDocument/2006/relationships/hyperlink" Target="https://www.youtube.com/watch?v=mll4aMCo8UU" TargetMode="External"/><Relationship Id="rId709" Type="http://schemas.openxmlformats.org/officeDocument/2006/relationships/hyperlink" Target="https://www.youtube.com/watch?v=3rfFLrQghWM" TargetMode="External"/><Relationship Id="rId916" Type="http://schemas.openxmlformats.org/officeDocument/2006/relationships/hyperlink" Target="https://www.youtube.com/watch?v=ceaJJDAd6ow" TargetMode="External"/><Relationship Id="rId1101" Type="http://schemas.openxmlformats.org/officeDocument/2006/relationships/hyperlink" Target="https://www.youtube.com/watch?v=ziNjCHWNbMw" TargetMode="External"/><Relationship Id="rId45" Type="http://schemas.openxmlformats.org/officeDocument/2006/relationships/hyperlink" Target="https://www.youtube.com/watch?v=fVIIS6dhYz8" TargetMode="External"/><Relationship Id="rId110" Type="http://schemas.openxmlformats.org/officeDocument/2006/relationships/hyperlink" Target="https://www.youtube.com/watch?v=5oqjypc1oBA" TargetMode="External"/><Relationship Id="rId348" Type="http://schemas.openxmlformats.org/officeDocument/2006/relationships/hyperlink" Target="https://www.youtube.com/watch?v=pC1Z5AiD9cI" TargetMode="External"/><Relationship Id="rId555" Type="http://schemas.openxmlformats.org/officeDocument/2006/relationships/hyperlink" Target="https://www.youtube.com/watch?v=jx_7jKibfhE" TargetMode="External"/><Relationship Id="rId762" Type="http://schemas.openxmlformats.org/officeDocument/2006/relationships/hyperlink" Target="https://www.youtube.com/watch?v=rhe0h8X8_38" TargetMode="External"/><Relationship Id="rId194" Type="http://schemas.openxmlformats.org/officeDocument/2006/relationships/hyperlink" Target="https://www.youtube.com/watch?v=bY7ozmEYWZY" TargetMode="External"/><Relationship Id="rId208" Type="http://schemas.openxmlformats.org/officeDocument/2006/relationships/hyperlink" Target="https://www.youtube.com/watch?v=VyfSG0UXToE" TargetMode="External"/><Relationship Id="rId415" Type="http://schemas.openxmlformats.org/officeDocument/2006/relationships/hyperlink" Target="https://www.youtube.com/watch?v=v8KmwBxilrk" TargetMode="External"/><Relationship Id="rId622" Type="http://schemas.openxmlformats.org/officeDocument/2006/relationships/hyperlink" Target="https://www.youtube.com/watch?v=dpaaIuLhXMI" TargetMode="External"/><Relationship Id="rId1045" Type="http://schemas.openxmlformats.org/officeDocument/2006/relationships/hyperlink" Target="https://www.youtube.com/watch?v=HTR8AGAAfhE" TargetMode="External"/><Relationship Id="rId261" Type="http://schemas.openxmlformats.org/officeDocument/2006/relationships/hyperlink" Target="https://www.youtube.com/watch?v=UPfQNbHIuzU" TargetMode="External"/><Relationship Id="rId499" Type="http://schemas.openxmlformats.org/officeDocument/2006/relationships/hyperlink" Target="https://www.youtube.com/watch?v=V_AdLb_0Z6Y" TargetMode="External"/><Relationship Id="rId927" Type="http://schemas.openxmlformats.org/officeDocument/2006/relationships/hyperlink" Target="https://www.youtube.com/watch?v=idgS5lIqmJQ" TargetMode="External"/><Relationship Id="rId1112" Type="http://schemas.openxmlformats.org/officeDocument/2006/relationships/hyperlink" Target="https://www.youtube.com/watch?v=bDeqYtDWDOE" TargetMode="External"/><Relationship Id="rId56" Type="http://schemas.openxmlformats.org/officeDocument/2006/relationships/hyperlink" Target="https://www.youtube.com/watch?v=X42NwvX9wZA" TargetMode="External"/><Relationship Id="rId359" Type="http://schemas.openxmlformats.org/officeDocument/2006/relationships/hyperlink" Target="https://www.youtube.com/watch?v=gd4-ttcLj1o" TargetMode="External"/><Relationship Id="rId566" Type="http://schemas.openxmlformats.org/officeDocument/2006/relationships/hyperlink" Target="https://www.youtube.com/watch?v=kjhWMZ5rvig" TargetMode="External"/><Relationship Id="rId773" Type="http://schemas.openxmlformats.org/officeDocument/2006/relationships/hyperlink" Target="https://www.youtube.com/watch?v=fIcYLc6uQdM" TargetMode="External"/><Relationship Id="rId121" Type="http://schemas.openxmlformats.org/officeDocument/2006/relationships/hyperlink" Target="https://www.youtube.com/watch?v=2EKMqniXYyU" TargetMode="External"/><Relationship Id="rId219" Type="http://schemas.openxmlformats.org/officeDocument/2006/relationships/hyperlink" Target="https://www.youtube.com/watch?v=aOClLW35Ggo" TargetMode="External"/><Relationship Id="rId426" Type="http://schemas.openxmlformats.org/officeDocument/2006/relationships/hyperlink" Target="https://www.youtube.com/watch?v=xsFbiACFMCU" TargetMode="External"/><Relationship Id="rId633" Type="http://schemas.openxmlformats.org/officeDocument/2006/relationships/hyperlink" Target="https://www.youtube.com/watch?v=sHeFxeeOR5Y" TargetMode="External"/><Relationship Id="rId980" Type="http://schemas.openxmlformats.org/officeDocument/2006/relationships/hyperlink" Target="https://www.youtube.com/watch?v=mva2Ok5ux28" TargetMode="External"/><Relationship Id="rId1056" Type="http://schemas.openxmlformats.org/officeDocument/2006/relationships/hyperlink" Target="https://www.youtube.com/watch?v=GKWRJOjp-QA" TargetMode="External"/><Relationship Id="rId840" Type="http://schemas.openxmlformats.org/officeDocument/2006/relationships/hyperlink" Target="https://www.youtube.com/watch?v=Wc6YLwu0J6c" TargetMode="External"/><Relationship Id="rId938" Type="http://schemas.openxmlformats.org/officeDocument/2006/relationships/hyperlink" Target="https://www.youtube.com/watch?v=bWazJQbEdsc" TargetMode="External"/><Relationship Id="rId67" Type="http://schemas.openxmlformats.org/officeDocument/2006/relationships/hyperlink" Target="https://www.youtube.com/watch?v=erES6LrMMpY" TargetMode="External"/><Relationship Id="rId272" Type="http://schemas.openxmlformats.org/officeDocument/2006/relationships/hyperlink" Target="https://www.youtube.com/watch?v=eufdwfDGeBk" TargetMode="External"/><Relationship Id="rId577" Type="http://schemas.openxmlformats.org/officeDocument/2006/relationships/hyperlink" Target="https://www.youtube.com/watch?v=xojUqdQHvWg" TargetMode="External"/><Relationship Id="rId700" Type="http://schemas.openxmlformats.org/officeDocument/2006/relationships/hyperlink" Target="https://www.youtube.com/watch?v=vJ1vU38jllM" TargetMode="External"/><Relationship Id="rId1123" Type="http://schemas.openxmlformats.org/officeDocument/2006/relationships/hyperlink" Target="https://www.youtube.com/watch?v=sXA9W8V5MQE" TargetMode="External"/><Relationship Id="rId132" Type="http://schemas.openxmlformats.org/officeDocument/2006/relationships/hyperlink" Target="https://www.youtube.com/watch?v=2u5I8b8vxRs" TargetMode="External"/><Relationship Id="rId784" Type="http://schemas.openxmlformats.org/officeDocument/2006/relationships/hyperlink" Target="https://www.youtube.com/watch?v=oZSCHwhRX6E" TargetMode="External"/><Relationship Id="rId991" Type="http://schemas.openxmlformats.org/officeDocument/2006/relationships/hyperlink" Target="https://www.youtube.com/watch?v=vhETUlKabUY" TargetMode="External"/><Relationship Id="rId1067" Type="http://schemas.openxmlformats.org/officeDocument/2006/relationships/hyperlink" Target="https://www.youtube.com/watch?v=3XRoUQltU2k" TargetMode="External"/><Relationship Id="rId437" Type="http://schemas.openxmlformats.org/officeDocument/2006/relationships/hyperlink" Target="https://www.youtube.com/watch?v=CgPh3EcuFNs" TargetMode="External"/><Relationship Id="rId644" Type="http://schemas.openxmlformats.org/officeDocument/2006/relationships/hyperlink" Target="https://www.youtube.com/watch?v=D4mjzWQwNEw" TargetMode="External"/><Relationship Id="rId851" Type="http://schemas.openxmlformats.org/officeDocument/2006/relationships/hyperlink" Target="https://www.youtube.com/watch?v=OQHtQ0uyLjM" TargetMode="External"/><Relationship Id="rId283" Type="http://schemas.openxmlformats.org/officeDocument/2006/relationships/hyperlink" Target="https://www.youtube.com/watch?v=SHwyqj2S6Qk" TargetMode="External"/><Relationship Id="rId490" Type="http://schemas.openxmlformats.org/officeDocument/2006/relationships/hyperlink" Target="https://www.youtube.com/watch?v=eKZ4dqlT1r8" TargetMode="External"/><Relationship Id="rId504" Type="http://schemas.openxmlformats.org/officeDocument/2006/relationships/hyperlink" Target="https://www.youtube.com/watch?v=eT043RIvotw" TargetMode="External"/><Relationship Id="rId711" Type="http://schemas.openxmlformats.org/officeDocument/2006/relationships/hyperlink" Target="https://www.youtube.com/watch?v=hKYdB1DnFHc" TargetMode="External"/><Relationship Id="rId949" Type="http://schemas.openxmlformats.org/officeDocument/2006/relationships/hyperlink" Target="https://www.youtube.com/watch?v=671YdYMFTaY" TargetMode="External"/><Relationship Id="rId1134" Type="http://schemas.openxmlformats.org/officeDocument/2006/relationships/hyperlink" Target="https://www.youtube.com/watch?v=YXg-JPzIgFQ" TargetMode="External"/><Relationship Id="rId78" Type="http://schemas.openxmlformats.org/officeDocument/2006/relationships/hyperlink" Target="https://www.youtube.com/watch?v=UD0Lv0M8Brk" TargetMode="External"/><Relationship Id="rId143" Type="http://schemas.openxmlformats.org/officeDocument/2006/relationships/hyperlink" Target="https://www.youtube.com/watch?v=xIQ4DNj1nxE" TargetMode="External"/><Relationship Id="rId350" Type="http://schemas.openxmlformats.org/officeDocument/2006/relationships/hyperlink" Target="https://www.youtube.com/watch?v=ETUKGACvWT0" TargetMode="External"/><Relationship Id="rId588" Type="http://schemas.openxmlformats.org/officeDocument/2006/relationships/hyperlink" Target="https://www.youtube.com/watch?v=aKOHZj7FiSY" TargetMode="External"/><Relationship Id="rId795" Type="http://schemas.openxmlformats.org/officeDocument/2006/relationships/hyperlink" Target="https://www.youtube.com/watch?v=zvKO_KmDyt4" TargetMode="External"/><Relationship Id="rId809" Type="http://schemas.openxmlformats.org/officeDocument/2006/relationships/hyperlink" Target="https://www.youtube.com/watch?v=VgwPduusPrc" TargetMode="External"/><Relationship Id="rId9" Type="http://schemas.openxmlformats.org/officeDocument/2006/relationships/hyperlink" Target="https://www.youtube.com/watch?v=QuHyKGtJuVw" TargetMode="External"/><Relationship Id="rId210" Type="http://schemas.openxmlformats.org/officeDocument/2006/relationships/hyperlink" Target="https://www.youtube.com/watch?v=T0mcx6-29aY" TargetMode="External"/><Relationship Id="rId448" Type="http://schemas.openxmlformats.org/officeDocument/2006/relationships/hyperlink" Target="https://www.youtube.com/watch?v=2ZJxq9nEF5c" TargetMode="External"/><Relationship Id="rId655" Type="http://schemas.openxmlformats.org/officeDocument/2006/relationships/hyperlink" Target="https://www.youtube.com/watch?v=OmoR3uFoRRk" TargetMode="External"/><Relationship Id="rId862" Type="http://schemas.openxmlformats.org/officeDocument/2006/relationships/hyperlink" Target="https://www.youtube.com/watch?v=tTemAlYgmiE" TargetMode="External"/><Relationship Id="rId1078" Type="http://schemas.openxmlformats.org/officeDocument/2006/relationships/hyperlink" Target="https://www.youtube.com/watch?v=n9aMHJZV7pA" TargetMode="External"/><Relationship Id="rId294" Type="http://schemas.openxmlformats.org/officeDocument/2006/relationships/hyperlink" Target="https://www.youtube.com/watch?v=befYa6nNUZs" TargetMode="External"/><Relationship Id="rId308" Type="http://schemas.openxmlformats.org/officeDocument/2006/relationships/hyperlink" Target="https://www.youtube.com/watch?v=WLpRB-5zdWM" TargetMode="External"/><Relationship Id="rId515" Type="http://schemas.openxmlformats.org/officeDocument/2006/relationships/hyperlink" Target="https://www.youtube.com/watch?v=E9gtD-gzllY" TargetMode="External"/><Relationship Id="rId722" Type="http://schemas.openxmlformats.org/officeDocument/2006/relationships/hyperlink" Target="https://www.youtube.com/watch?v=-6QoJHCw29E" TargetMode="External"/><Relationship Id="rId1145" Type="http://schemas.openxmlformats.org/officeDocument/2006/relationships/hyperlink" Target="https://www.youtube.com/watch?v=tjMcHLGMlsk" TargetMode="External"/><Relationship Id="rId89" Type="http://schemas.openxmlformats.org/officeDocument/2006/relationships/hyperlink" Target="https://www.youtube.com/watch?v=SAepsYFBd3Q" TargetMode="External"/><Relationship Id="rId154" Type="http://schemas.openxmlformats.org/officeDocument/2006/relationships/hyperlink" Target="https://www.youtube.com/watch?v=1YYem6LxiXw" TargetMode="External"/><Relationship Id="rId361" Type="http://schemas.openxmlformats.org/officeDocument/2006/relationships/hyperlink" Target="https://www.youtube.com/watch?v=78qND2dxEoU" TargetMode="External"/><Relationship Id="rId599" Type="http://schemas.openxmlformats.org/officeDocument/2006/relationships/hyperlink" Target="https://www.youtube.com/watch?v=cXuwQSb-oak" TargetMode="External"/><Relationship Id="rId1005" Type="http://schemas.openxmlformats.org/officeDocument/2006/relationships/hyperlink" Target="https://www.youtube.com/watch?v=YpoSWxO0Ob4" TargetMode="External"/><Relationship Id="rId459" Type="http://schemas.openxmlformats.org/officeDocument/2006/relationships/hyperlink" Target="https://www.youtube.com/watch?v=ZOLHcerzBnc" TargetMode="External"/><Relationship Id="rId666" Type="http://schemas.openxmlformats.org/officeDocument/2006/relationships/hyperlink" Target="https://www.youtube.com/watch?v=ZaC3xrvvq3s" TargetMode="External"/><Relationship Id="rId873" Type="http://schemas.openxmlformats.org/officeDocument/2006/relationships/hyperlink" Target="https://www.youtube.com/watch?v=s0-znPjTPaI" TargetMode="External"/><Relationship Id="rId1089" Type="http://schemas.openxmlformats.org/officeDocument/2006/relationships/hyperlink" Target="https://www.youtube.com/watch?v=GsYk6TmTrG0" TargetMode="External"/><Relationship Id="rId16" Type="http://schemas.openxmlformats.org/officeDocument/2006/relationships/hyperlink" Target="https://www.youtube.com/watch?v=Cses2bqLn48" TargetMode="External"/><Relationship Id="rId221" Type="http://schemas.openxmlformats.org/officeDocument/2006/relationships/hyperlink" Target="https://www.youtube.com/watch?v=atDZ-XxOvbI" TargetMode="External"/><Relationship Id="rId319" Type="http://schemas.openxmlformats.org/officeDocument/2006/relationships/hyperlink" Target="https://www.youtube.com/watch?v=op70sZvMGxI" TargetMode="External"/><Relationship Id="rId526" Type="http://schemas.openxmlformats.org/officeDocument/2006/relationships/hyperlink" Target="https://www.youtube.com/watch?v=I_I6JFDfA0I" TargetMode="External"/><Relationship Id="rId1156" Type="http://schemas.openxmlformats.org/officeDocument/2006/relationships/hyperlink" Target="https://www.youtube.com/watch?v=4vkbaQVR0Ck" TargetMode="External"/><Relationship Id="rId733" Type="http://schemas.openxmlformats.org/officeDocument/2006/relationships/hyperlink" Target="https://www.youtube.com/watch?v=j6ora7CgHK8" TargetMode="External"/><Relationship Id="rId940" Type="http://schemas.openxmlformats.org/officeDocument/2006/relationships/hyperlink" Target="https://www.youtube.com/watch?v=kDOw77t9BTk" TargetMode="External"/><Relationship Id="rId1016" Type="http://schemas.openxmlformats.org/officeDocument/2006/relationships/hyperlink" Target="https://www.youtube.com/watch?v=-Yt8DZ9im4A" TargetMode="External"/><Relationship Id="rId165" Type="http://schemas.openxmlformats.org/officeDocument/2006/relationships/hyperlink" Target="https://www.youtube.com/watch?v=tHz7JDbDYgQ" TargetMode="External"/><Relationship Id="rId372" Type="http://schemas.openxmlformats.org/officeDocument/2006/relationships/hyperlink" Target="https://www.youtube.com/watch?v=buwU-1ubqQI" TargetMode="External"/><Relationship Id="rId677" Type="http://schemas.openxmlformats.org/officeDocument/2006/relationships/hyperlink" Target="https://www.youtube.com/watch?v=a2JoG9wOApc" TargetMode="External"/><Relationship Id="rId800" Type="http://schemas.openxmlformats.org/officeDocument/2006/relationships/hyperlink" Target="https://www.youtube.com/watch?v=Qy5jNTwTNSI" TargetMode="External"/><Relationship Id="rId232" Type="http://schemas.openxmlformats.org/officeDocument/2006/relationships/hyperlink" Target="https://www.youtube.com/watch?v=Ux5UYr0KClw" TargetMode="External"/><Relationship Id="rId884" Type="http://schemas.openxmlformats.org/officeDocument/2006/relationships/hyperlink" Target="https://www.youtube.com/watch?v=TcT06FZu8eg" TargetMode="External"/><Relationship Id="rId27" Type="http://schemas.openxmlformats.org/officeDocument/2006/relationships/hyperlink" Target="https://www.youtube.com/watch?v=2LsMcSWh5sg" TargetMode="External"/><Relationship Id="rId537" Type="http://schemas.openxmlformats.org/officeDocument/2006/relationships/hyperlink" Target="https://www.youtube.com/watch?v=481ZDApsxVc" TargetMode="External"/><Relationship Id="rId744" Type="http://schemas.openxmlformats.org/officeDocument/2006/relationships/hyperlink" Target="https://www.youtube.com/watch?v=geq4cCfzxnk" TargetMode="External"/><Relationship Id="rId951" Type="http://schemas.openxmlformats.org/officeDocument/2006/relationships/hyperlink" Target="https://www.youtube.com/watch?v=iNdJE4V4vlg" TargetMode="External"/><Relationship Id="rId1167" Type="http://schemas.openxmlformats.org/officeDocument/2006/relationships/hyperlink" Target="https://www.youtube.com/watch?v=N8wcSGbqR08" TargetMode="External"/><Relationship Id="rId80" Type="http://schemas.openxmlformats.org/officeDocument/2006/relationships/hyperlink" Target="https://www.youtube.com/watch?v=56A0AkX6zPk" TargetMode="External"/><Relationship Id="rId176" Type="http://schemas.openxmlformats.org/officeDocument/2006/relationships/hyperlink" Target="https://www.youtube.com/watch?v=sMg0kGkA-3I" TargetMode="External"/><Relationship Id="rId383" Type="http://schemas.openxmlformats.org/officeDocument/2006/relationships/hyperlink" Target="https://www.youtube.com/watch?v=VWxkokcLtW4" TargetMode="External"/><Relationship Id="rId590" Type="http://schemas.openxmlformats.org/officeDocument/2006/relationships/hyperlink" Target="https://www.youtube.com/watch?v=mUyw8OpG3vw" TargetMode="External"/><Relationship Id="rId604" Type="http://schemas.openxmlformats.org/officeDocument/2006/relationships/hyperlink" Target="https://www.youtube.com/watch?v=qRAO8i4pkLs" TargetMode="External"/><Relationship Id="rId811" Type="http://schemas.openxmlformats.org/officeDocument/2006/relationships/hyperlink" Target="https://www.youtube.com/watch?v=1jKysbLp6r0" TargetMode="External"/><Relationship Id="rId1027" Type="http://schemas.openxmlformats.org/officeDocument/2006/relationships/hyperlink" Target="https://www.youtube.com/watch?v=QVtSOpG3LY8" TargetMode="External"/><Relationship Id="rId243" Type="http://schemas.openxmlformats.org/officeDocument/2006/relationships/hyperlink" Target="https://www.youtube.com/watch?v=pGZFUv7tuQc" TargetMode="External"/><Relationship Id="rId450" Type="http://schemas.openxmlformats.org/officeDocument/2006/relationships/hyperlink" Target="https://www.youtube.com/watch?v=TyTWgY0x2Bw" TargetMode="External"/><Relationship Id="rId688" Type="http://schemas.openxmlformats.org/officeDocument/2006/relationships/hyperlink" Target="https://www.youtube.com/watch?v=e0veNDX4tdk" TargetMode="External"/><Relationship Id="rId895" Type="http://schemas.openxmlformats.org/officeDocument/2006/relationships/hyperlink" Target="https://www.youtube.com/watch?v=cCMFtd8-Z4c" TargetMode="External"/><Relationship Id="rId909" Type="http://schemas.openxmlformats.org/officeDocument/2006/relationships/hyperlink" Target="https://www.youtube.com/watch?v=owY7i6FblH4" TargetMode="External"/><Relationship Id="rId1080" Type="http://schemas.openxmlformats.org/officeDocument/2006/relationships/hyperlink" Target="https://www.youtube.com/watch?v=SNd7XjBRd7U" TargetMode="External"/><Relationship Id="rId38" Type="http://schemas.openxmlformats.org/officeDocument/2006/relationships/hyperlink" Target="https://www.youtube.com/watch?v=_i4ZGol6MH0" TargetMode="External"/><Relationship Id="rId103" Type="http://schemas.openxmlformats.org/officeDocument/2006/relationships/hyperlink" Target="https://www.youtube.com/watch?v=Q8CC-YWhdX0" TargetMode="External"/><Relationship Id="rId310" Type="http://schemas.openxmlformats.org/officeDocument/2006/relationships/hyperlink" Target="https://www.youtube.com/watch?v=UNE7k8pGmxk" TargetMode="External"/><Relationship Id="rId548" Type="http://schemas.openxmlformats.org/officeDocument/2006/relationships/hyperlink" Target="https://www.youtube.com/watch?v=TGksRzL6a_o" TargetMode="External"/><Relationship Id="rId755" Type="http://schemas.openxmlformats.org/officeDocument/2006/relationships/hyperlink" Target="https://www.youtube.com/watch?v=DeM5XGmYbZk" TargetMode="External"/><Relationship Id="rId962" Type="http://schemas.openxmlformats.org/officeDocument/2006/relationships/hyperlink" Target="https://www.youtube.com/watch?v=bOzrQh-bY8M" TargetMode="External"/><Relationship Id="rId91" Type="http://schemas.openxmlformats.org/officeDocument/2006/relationships/hyperlink" Target="https://www.youtube.com/watch?v=cFHjqo-aWF8" TargetMode="External"/><Relationship Id="rId187" Type="http://schemas.openxmlformats.org/officeDocument/2006/relationships/hyperlink" Target="https://www.youtube.com/watch?v=x-A88jNS_uE" TargetMode="External"/><Relationship Id="rId394" Type="http://schemas.openxmlformats.org/officeDocument/2006/relationships/hyperlink" Target="https://www.youtube.com/watch?v=YplaRTr1g4s" TargetMode="External"/><Relationship Id="rId408" Type="http://schemas.openxmlformats.org/officeDocument/2006/relationships/hyperlink" Target="https://www.youtube.com/watch?v=kDp7PaoJ1oM" TargetMode="External"/><Relationship Id="rId615" Type="http://schemas.openxmlformats.org/officeDocument/2006/relationships/hyperlink" Target="https://www.youtube.com/watch?v=jrpT-e9_naI" TargetMode="External"/><Relationship Id="rId822" Type="http://schemas.openxmlformats.org/officeDocument/2006/relationships/hyperlink" Target="https://www.youtube.com/watch?v=JBhFWC9rVl4" TargetMode="External"/><Relationship Id="rId1038" Type="http://schemas.openxmlformats.org/officeDocument/2006/relationships/hyperlink" Target="https://www.youtube.com/watch?v=SVveMDuEico" TargetMode="External"/><Relationship Id="rId254" Type="http://schemas.openxmlformats.org/officeDocument/2006/relationships/hyperlink" Target="https://www.youtube.com/watch?v=aq_ml9NgW7k" TargetMode="External"/><Relationship Id="rId699" Type="http://schemas.openxmlformats.org/officeDocument/2006/relationships/hyperlink" Target="https://www.youtube.com/watch?v=mjz9NrN94CE" TargetMode="External"/><Relationship Id="rId1091" Type="http://schemas.openxmlformats.org/officeDocument/2006/relationships/hyperlink" Target="https://www.youtube.com/watch?v=5SrKRt71eNs" TargetMode="External"/><Relationship Id="rId1105" Type="http://schemas.openxmlformats.org/officeDocument/2006/relationships/hyperlink" Target="https://www.youtube.com/watch?v=WgVwOuKFbdQ" TargetMode="External"/><Relationship Id="rId49" Type="http://schemas.openxmlformats.org/officeDocument/2006/relationships/hyperlink" Target="https://www.youtube.com/watch?v=xIkbLuGU_Oo" TargetMode="External"/><Relationship Id="rId114" Type="http://schemas.openxmlformats.org/officeDocument/2006/relationships/hyperlink" Target="https://www.youtube.com/watch?v=-Q-UmDHGUZ0" TargetMode="External"/><Relationship Id="rId461" Type="http://schemas.openxmlformats.org/officeDocument/2006/relationships/hyperlink" Target="https://www.youtube.com/watch?v=nq9--NbwnYA" TargetMode="External"/><Relationship Id="rId559" Type="http://schemas.openxmlformats.org/officeDocument/2006/relationships/hyperlink" Target="https://www.youtube.com/watch?v=c85Njn1s1lQ" TargetMode="External"/><Relationship Id="rId766" Type="http://schemas.openxmlformats.org/officeDocument/2006/relationships/hyperlink" Target="https://www.youtube.com/watch?v=_JnfOj_BXtI" TargetMode="External"/><Relationship Id="rId198" Type="http://schemas.openxmlformats.org/officeDocument/2006/relationships/hyperlink" Target="https://www.youtube.com/watch?v=LdlobWJqJFw" TargetMode="External"/><Relationship Id="rId321" Type="http://schemas.openxmlformats.org/officeDocument/2006/relationships/hyperlink" Target="https://www.youtube.com/watch?v=ylHgkLL_-K4" TargetMode="External"/><Relationship Id="rId419" Type="http://schemas.openxmlformats.org/officeDocument/2006/relationships/hyperlink" Target="https://www.youtube.com/watch?v=C6OV5HcFyso" TargetMode="External"/><Relationship Id="rId626" Type="http://schemas.openxmlformats.org/officeDocument/2006/relationships/hyperlink" Target="https://www.youtube.com/watch?v=EShlTp_hl5c" TargetMode="External"/><Relationship Id="rId973" Type="http://schemas.openxmlformats.org/officeDocument/2006/relationships/hyperlink" Target="https://www.youtube.com/watch?v=5WHHVZQrMZ8" TargetMode="External"/><Relationship Id="rId1049" Type="http://schemas.openxmlformats.org/officeDocument/2006/relationships/hyperlink" Target="https://www.youtube.com/watch?v=o8LA4qNgAi0" TargetMode="External"/><Relationship Id="rId833" Type="http://schemas.openxmlformats.org/officeDocument/2006/relationships/hyperlink" Target="https://www.youtube.com/watch?v=mE2YY7VhkSM" TargetMode="External"/><Relationship Id="rId1116" Type="http://schemas.openxmlformats.org/officeDocument/2006/relationships/hyperlink" Target="https://www.youtube.com/watch?v=3uMPZvtEmtc" TargetMode="External"/><Relationship Id="rId265" Type="http://schemas.openxmlformats.org/officeDocument/2006/relationships/hyperlink" Target="https://www.youtube.com/watch?v=0rl2HWA8qGg" TargetMode="External"/><Relationship Id="rId472" Type="http://schemas.openxmlformats.org/officeDocument/2006/relationships/hyperlink" Target="https://www.youtube.com/watch?v=gsuT0MhZkck" TargetMode="External"/><Relationship Id="rId900" Type="http://schemas.openxmlformats.org/officeDocument/2006/relationships/hyperlink" Target="https://www.youtube.com/watch?v=jKi-U6TdMw4" TargetMode="External"/><Relationship Id="rId125" Type="http://schemas.openxmlformats.org/officeDocument/2006/relationships/hyperlink" Target="https://www.youtube.com/watch?v=Sy2GnW1OJb8" TargetMode="External"/><Relationship Id="rId332" Type="http://schemas.openxmlformats.org/officeDocument/2006/relationships/hyperlink" Target="https://www.youtube.com/watch?v=I4Ec4HYsQm0" TargetMode="External"/><Relationship Id="rId777" Type="http://schemas.openxmlformats.org/officeDocument/2006/relationships/hyperlink" Target="https://www.youtube.com/watch?v=kb2JgnMPW24" TargetMode="External"/><Relationship Id="rId984" Type="http://schemas.openxmlformats.org/officeDocument/2006/relationships/hyperlink" Target="https://www.youtube.com/watch?v=gQ5UIBEY81c" TargetMode="External"/><Relationship Id="rId637" Type="http://schemas.openxmlformats.org/officeDocument/2006/relationships/hyperlink" Target="https://www.youtube.com/watch?v=-S8pMdCI-8I" TargetMode="External"/><Relationship Id="rId844" Type="http://schemas.openxmlformats.org/officeDocument/2006/relationships/hyperlink" Target="https://www.youtube.com/watch?v=4-_O_5so918" TargetMode="External"/><Relationship Id="rId276" Type="http://schemas.openxmlformats.org/officeDocument/2006/relationships/hyperlink" Target="https://www.youtube.com/watch?v=BTFuORDcSkc" TargetMode="External"/><Relationship Id="rId483" Type="http://schemas.openxmlformats.org/officeDocument/2006/relationships/hyperlink" Target="https://www.youtube.com/watch?v=KyN2I7xTvZw" TargetMode="External"/><Relationship Id="rId690" Type="http://schemas.openxmlformats.org/officeDocument/2006/relationships/hyperlink" Target="https://www.youtube.com/watch?v=gpQrwiSkrgo" TargetMode="External"/><Relationship Id="rId704" Type="http://schemas.openxmlformats.org/officeDocument/2006/relationships/hyperlink" Target="https://www.youtube.com/watch?v=iRD28w8exac" TargetMode="External"/><Relationship Id="rId911" Type="http://schemas.openxmlformats.org/officeDocument/2006/relationships/hyperlink" Target="https://www.youtube.com/watch?v=SUYYTXP6e5M" TargetMode="External"/><Relationship Id="rId1127" Type="http://schemas.openxmlformats.org/officeDocument/2006/relationships/hyperlink" Target="https://www.youtube.com/watch?v=97JWlAQ98JY" TargetMode="External"/><Relationship Id="rId40" Type="http://schemas.openxmlformats.org/officeDocument/2006/relationships/hyperlink" Target="https://www.youtube.com/watch?v=IU2NjcDLybU" TargetMode="External"/><Relationship Id="rId136" Type="http://schemas.openxmlformats.org/officeDocument/2006/relationships/hyperlink" Target="https://www.youtube.com/watch?v=fQDSzwpj-JI" TargetMode="External"/><Relationship Id="rId343" Type="http://schemas.openxmlformats.org/officeDocument/2006/relationships/hyperlink" Target="https://www.youtube.com/watch?v=qKzLrN4YrKo" TargetMode="External"/><Relationship Id="rId550" Type="http://schemas.openxmlformats.org/officeDocument/2006/relationships/hyperlink" Target="https://www.youtube.com/watch?v=yW9pujzCKKo" TargetMode="External"/><Relationship Id="rId788" Type="http://schemas.openxmlformats.org/officeDocument/2006/relationships/hyperlink" Target="https://www.youtube.com/watch?v=lQz5Au5Wq30" TargetMode="External"/><Relationship Id="rId995" Type="http://schemas.openxmlformats.org/officeDocument/2006/relationships/hyperlink" Target="https://www.youtube.com/watch?v=a1GSrSmr0vg" TargetMode="External"/><Relationship Id="rId203" Type="http://schemas.openxmlformats.org/officeDocument/2006/relationships/hyperlink" Target="https://www.youtube.com/watch?v=bWX2UI1AHEo" TargetMode="External"/><Relationship Id="rId648" Type="http://schemas.openxmlformats.org/officeDocument/2006/relationships/hyperlink" Target="https://www.youtube.com/watch?v=82pZJKtZHf0" TargetMode="External"/><Relationship Id="rId855" Type="http://schemas.openxmlformats.org/officeDocument/2006/relationships/hyperlink" Target="https://www.youtube.com/watch?v=SGYGe-EzKMw" TargetMode="External"/><Relationship Id="rId1040" Type="http://schemas.openxmlformats.org/officeDocument/2006/relationships/hyperlink" Target="https://www.youtube.com/watch?v=YSbGrRlWiJk" TargetMode="External"/><Relationship Id="rId287" Type="http://schemas.openxmlformats.org/officeDocument/2006/relationships/hyperlink" Target="https://www.youtube.com/watch?v=re8y680rHQM" TargetMode="External"/><Relationship Id="rId410" Type="http://schemas.openxmlformats.org/officeDocument/2006/relationships/hyperlink" Target="https://www.youtube.com/watch?v=zJfm2gkdPFQ" TargetMode="External"/><Relationship Id="rId494" Type="http://schemas.openxmlformats.org/officeDocument/2006/relationships/hyperlink" Target="https://www.youtube.com/watch?v=o0UueaRgiG0" TargetMode="External"/><Relationship Id="rId508" Type="http://schemas.openxmlformats.org/officeDocument/2006/relationships/hyperlink" Target="https://www.youtube.com/watch?v=Cx2CKNvlC2I" TargetMode="External"/><Relationship Id="rId715" Type="http://schemas.openxmlformats.org/officeDocument/2006/relationships/hyperlink" Target="https://www.youtube.com/watch?v=-jd9vbYBXtM" TargetMode="External"/><Relationship Id="rId922" Type="http://schemas.openxmlformats.org/officeDocument/2006/relationships/hyperlink" Target="https://www.youtube.com/watch?v=qquuXBPPBk4" TargetMode="External"/><Relationship Id="rId1138" Type="http://schemas.openxmlformats.org/officeDocument/2006/relationships/hyperlink" Target="https://www.youtube.com/watch?v=gcPJZv-8grc" TargetMode="External"/><Relationship Id="rId147" Type="http://schemas.openxmlformats.org/officeDocument/2006/relationships/hyperlink" Target="https://www.youtube.com/watch?v=tkrLaPKURAk" TargetMode="External"/><Relationship Id="rId354" Type="http://schemas.openxmlformats.org/officeDocument/2006/relationships/hyperlink" Target="https://www.youtube.com/watch?v=b101KzaBVVA" TargetMode="External"/><Relationship Id="rId799" Type="http://schemas.openxmlformats.org/officeDocument/2006/relationships/hyperlink" Target="https://www.youtube.com/watch?v=4ez6cBlDveU" TargetMode="External"/><Relationship Id="rId51" Type="http://schemas.openxmlformats.org/officeDocument/2006/relationships/hyperlink" Target="https://www.youtube.com/watch?v=BcZBSRHhtVw" TargetMode="External"/><Relationship Id="rId561" Type="http://schemas.openxmlformats.org/officeDocument/2006/relationships/hyperlink" Target="https://www.youtube.com/watch?v=Xx1myX_wHO8" TargetMode="External"/><Relationship Id="rId659" Type="http://schemas.openxmlformats.org/officeDocument/2006/relationships/hyperlink" Target="https://www.youtube.com/watch?v=-chdAsSMOko" TargetMode="External"/><Relationship Id="rId866" Type="http://schemas.openxmlformats.org/officeDocument/2006/relationships/hyperlink" Target="https://www.youtube.com/watch?v=PrP65gZ9UNc" TargetMode="External"/><Relationship Id="rId214" Type="http://schemas.openxmlformats.org/officeDocument/2006/relationships/hyperlink" Target="https://www.youtube.com/watch?v=Cq2BUySUSVg" TargetMode="External"/><Relationship Id="rId298" Type="http://schemas.openxmlformats.org/officeDocument/2006/relationships/hyperlink" Target="https://www.youtube.com/watch?v=UC7vgCE1Ja0" TargetMode="External"/><Relationship Id="rId421" Type="http://schemas.openxmlformats.org/officeDocument/2006/relationships/hyperlink" Target="https://www.youtube.com/watch?v=cXnHNs5OShQ" TargetMode="External"/><Relationship Id="rId519" Type="http://schemas.openxmlformats.org/officeDocument/2006/relationships/hyperlink" Target="https://www.youtube.com/watch?v=9Hj6LzyVBvA" TargetMode="External"/><Relationship Id="rId1051" Type="http://schemas.openxmlformats.org/officeDocument/2006/relationships/hyperlink" Target="https://www.youtube.com/watch?v=maf3IfWEwP4" TargetMode="External"/><Relationship Id="rId1149" Type="http://schemas.openxmlformats.org/officeDocument/2006/relationships/hyperlink" Target="https://www.youtube.com/watch?v=aQT3V4fAv0Y" TargetMode="External"/><Relationship Id="rId158" Type="http://schemas.openxmlformats.org/officeDocument/2006/relationships/hyperlink" Target="https://www.youtube.com/watch?v=_ziRjYkqqws" TargetMode="External"/><Relationship Id="rId726" Type="http://schemas.openxmlformats.org/officeDocument/2006/relationships/hyperlink" Target="https://www.youtube.com/watch?v=t6e3S252-iI" TargetMode="External"/><Relationship Id="rId933" Type="http://schemas.openxmlformats.org/officeDocument/2006/relationships/hyperlink" Target="https://www.youtube.com/watch?v=CPYozuv4CyM" TargetMode="External"/><Relationship Id="rId1009" Type="http://schemas.openxmlformats.org/officeDocument/2006/relationships/hyperlink" Target="https://www.youtube.com/watch?v=ibyxX7C8Oac" TargetMode="External"/><Relationship Id="rId62" Type="http://schemas.openxmlformats.org/officeDocument/2006/relationships/hyperlink" Target="https://www.youtube.com/watch?v=oB02aPbMi6s" TargetMode="External"/><Relationship Id="rId365" Type="http://schemas.openxmlformats.org/officeDocument/2006/relationships/hyperlink" Target="https://www.youtube.com/watch?v=0-AGJSWxP6A" TargetMode="External"/><Relationship Id="rId572" Type="http://schemas.openxmlformats.org/officeDocument/2006/relationships/hyperlink" Target="https://www.youtube.com/watch?v=SfDVdWUepk0" TargetMode="External"/><Relationship Id="rId225" Type="http://schemas.openxmlformats.org/officeDocument/2006/relationships/hyperlink" Target="https://www.youtube.com/watch?v=GmAmvDfDqZM" TargetMode="External"/><Relationship Id="rId432" Type="http://schemas.openxmlformats.org/officeDocument/2006/relationships/hyperlink" Target="https://www.youtube.com/watch?v=TRikxs8vOLI" TargetMode="External"/><Relationship Id="rId877" Type="http://schemas.openxmlformats.org/officeDocument/2006/relationships/hyperlink" Target="https://www.youtube.com/watch?v=sNspttVSY-o" TargetMode="External"/><Relationship Id="rId1062" Type="http://schemas.openxmlformats.org/officeDocument/2006/relationships/hyperlink" Target="https://www.youtube.com/watch?v=mNhn8ZpUwZI" TargetMode="External"/><Relationship Id="rId737" Type="http://schemas.openxmlformats.org/officeDocument/2006/relationships/hyperlink" Target="https://www.youtube.com/watch?v=P8tzftBC-G4" TargetMode="External"/><Relationship Id="rId944" Type="http://schemas.openxmlformats.org/officeDocument/2006/relationships/hyperlink" Target="https://www.youtube.com/watch?v=MgMToV3sLu8" TargetMode="External"/><Relationship Id="rId73" Type="http://schemas.openxmlformats.org/officeDocument/2006/relationships/hyperlink" Target="https://www.youtube.com/watch?v=TjTo1p1oppk" TargetMode="External"/><Relationship Id="rId169" Type="http://schemas.openxmlformats.org/officeDocument/2006/relationships/hyperlink" Target="https://www.youtube.com/watch?v=JGAvAWAJ_uI" TargetMode="External"/><Relationship Id="rId376" Type="http://schemas.openxmlformats.org/officeDocument/2006/relationships/hyperlink" Target="https://www.youtube.com/watch?v=HE-ZFD8Sa7c" TargetMode="External"/><Relationship Id="rId583" Type="http://schemas.openxmlformats.org/officeDocument/2006/relationships/hyperlink" Target="https://www.youtube.com/watch?v=opWczoic7d8" TargetMode="External"/><Relationship Id="rId790" Type="http://schemas.openxmlformats.org/officeDocument/2006/relationships/hyperlink" Target="https://www.youtube.com/watch?v=yBOguvV13Nk" TargetMode="External"/><Relationship Id="rId804" Type="http://schemas.openxmlformats.org/officeDocument/2006/relationships/hyperlink" Target="https://www.youtube.com/watch?v=xyJ5rw58n1c" TargetMode="External"/><Relationship Id="rId4" Type="http://schemas.openxmlformats.org/officeDocument/2006/relationships/hyperlink" Target="https://www.youtube.com/watch?v=7VfyO4bNsaI" TargetMode="External"/><Relationship Id="rId236" Type="http://schemas.openxmlformats.org/officeDocument/2006/relationships/hyperlink" Target="https://www.youtube.com/watch?v=ah0YPYvr_EA" TargetMode="External"/><Relationship Id="rId443" Type="http://schemas.openxmlformats.org/officeDocument/2006/relationships/hyperlink" Target="https://www.youtube.com/watch?v=tznlvKT4EvY" TargetMode="External"/><Relationship Id="rId650" Type="http://schemas.openxmlformats.org/officeDocument/2006/relationships/hyperlink" Target="https://www.youtube.com/watch?v=OYVlG6IJQe4" TargetMode="External"/><Relationship Id="rId888" Type="http://schemas.openxmlformats.org/officeDocument/2006/relationships/hyperlink" Target="https://www.youtube.com/watch?v=55wp8ZKa4i0" TargetMode="External"/><Relationship Id="rId1073" Type="http://schemas.openxmlformats.org/officeDocument/2006/relationships/hyperlink" Target="https://www.youtube.com/watch?v=q0DeDEaHpSc" TargetMode="External"/><Relationship Id="rId303" Type="http://schemas.openxmlformats.org/officeDocument/2006/relationships/hyperlink" Target="https://www.youtube.com/watch?v=r3TCjZGnkz4" TargetMode="External"/><Relationship Id="rId748" Type="http://schemas.openxmlformats.org/officeDocument/2006/relationships/hyperlink" Target="https://www.youtube.com/watch?v=R9hE_-GBGwI" TargetMode="External"/><Relationship Id="rId955" Type="http://schemas.openxmlformats.org/officeDocument/2006/relationships/hyperlink" Target="https://www.youtube.com/watch?v=yul7-NTcDCc" TargetMode="External"/><Relationship Id="rId1140" Type="http://schemas.openxmlformats.org/officeDocument/2006/relationships/hyperlink" Target="https://www.youtube.com/watch?v=T_EztPjk7n8" TargetMode="External"/><Relationship Id="rId84" Type="http://schemas.openxmlformats.org/officeDocument/2006/relationships/hyperlink" Target="https://www.youtube.com/watch?v=bgXI-2_1M9E" TargetMode="External"/><Relationship Id="rId387" Type="http://schemas.openxmlformats.org/officeDocument/2006/relationships/hyperlink" Target="https://www.youtube.com/watch?v=MkEB4fzhiJ0" TargetMode="External"/><Relationship Id="rId510" Type="http://schemas.openxmlformats.org/officeDocument/2006/relationships/hyperlink" Target="https://www.youtube.com/watch?v=7i_xWQ95i6g" TargetMode="External"/><Relationship Id="rId594" Type="http://schemas.openxmlformats.org/officeDocument/2006/relationships/hyperlink" Target="https://www.youtube.com/watch?v=0clj5xb9ENc" TargetMode="External"/><Relationship Id="rId608" Type="http://schemas.openxmlformats.org/officeDocument/2006/relationships/hyperlink" Target="https://www.youtube.com/watch?v=AJAAQLLgyNA" TargetMode="External"/><Relationship Id="rId815" Type="http://schemas.openxmlformats.org/officeDocument/2006/relationships/hyperlink" Target="https://www.youtube.com/watch?v=ZsBQ_7L_EK4" TargetMode="External"/><Relationship Id="rId247" Type="http://schemas.openxmlformats.org/officeDocument/2006/relationships/hyperlink" Target="https://www.youtube.com/watch?v=ojGAxuF75k4" TargetMode="External"/><Relationship Id="rId899" Type="http://schemas.openxmlformats.org/officeDocument/2006/relationships/hyperlink" Target="https://www.youtube.com/watch?v=6YdkXvhbhCA" TargetMode="External"/><Relationship Id="rId1000" Type="http://schemas.openxmlformats.org/officeDocument/2006/relationships/hyperlink" Target="https://www.youtube.com/watch?v=MbyzXFbIsEs" TargetMode="External"/><Relationship Id="rId1084" Type="http://schemas.openxmlformats.org/officeDocument/2006/relationships/hyperlink" Target="https://www.youtube.com/watch?v=Um_euG6sXQ8" TargetMode="External"/><Relationship Id="rId107" Type="http://schemas.openxmlformats.org/officeDocument/2006/relationships/hyperlink" Target="https://www.youtube.com/watch?v=KKoqcMJHEGM" TargetMode="External"/><Relationship Id="rId454" Type="http://schemas.openxmlformats.org/officeDocument/2006/relationships/hyperlink" Target="https://www.youtube.com/watch?v=nJTtAqN7cnw" TargetMode="External"/><Relationship Id="rId661" Type="http://schemas.openxmlformats.org/officeDocument/2006/relationships/hyperlink" Target="https://www.youtube.com/watch?v=DSBF5ImsmTc" TargetMode="External"/><Relationship Id="rId759" Type="http://schemas.openxmlformats.org/officeDocument/2006/relationships/hyperlink" Target="https://www.youtube.com/watch?v=d2luuM1TNJY" TargetMode="External"/><Relationship Id="rId966" Type="http://schemas.openxmlformats.org/officeDocument/2006/relationships/hyperlink" Target="https://www.youtube.com/watch?v=obY9lC9vxps" TargetMode="External"/><Relationship Id="rId11" Type="http://schemas.openxmlformats.org/officeDocument/2006/relationships/hyperlink" Target="https://www.youtube.com/watch?v=hvT9HOIRamE" TargetMode="External"/><Relationship Id="rId314" Type="http://schemas.openxmlformats.org/officeDocument/2006/relationships/hyperlink" Target="https://www.youtube.com/watch?v=gTkYQ8jIX5I" TargetMode="External"/><Relationship Id="rId398" Type="http://schemas.openxmlformats.org/officeDocument/2006/relationships/hyperlink" Target="https://www.youtube.com/watch?v=o8TaRKD94vg" TargetMode="External"/><Relationship Id="rId521" Type="http://schemas.openxmlformats.org/officeDocument/2006/relationships/hyperlink" Target="https://www.youtube.com/watch?v=RKsAh7FSpSs" TargetMode="External"/><Relationship Id="rId619" Type="http://schemas.openxmlformats.org/officeDocument/2006/relationships/hyperlink" Target="https://www.youtube.com/watch?v=hhOA43xL-nw" TargetMode="External"/><Relationship Id="rId1151" Type="http://schemas.openxmlformats.org/officeDocument/2006/relationships/hyperlink" Target="https://www.youtube.com/watch?v=27AnyDnJ5Lo" TargetMode="External"/><Relationship Id="rId95" Type="http://schemas.openxmlformats.org/officeDocument/2006/relationships/hyperlink" Target="https://www.youtube.com/watch?v=9XVsTjgrJTo" TargetMode="External"/><Relationship Id="rId160" Type="http://schemas.openxmlformats.org/officeDocument/2006/relationships/hyperlink" Target="https://www.youtube.com/watch?v=iCXZvbn6Uoc" TargetMode="External"/><Relationship Id="rId826" Type="http://schemas.openxmlformats.org/officeDocument/2006/relationships/hyperlink" Target="https://www.youtube.com/watch?v=gZ7Mn0okN1U" TargetMode="External"/><Relationship Id="rId1011" Type="http://schemas.openxmlformats.org/officeDocument/2006/relationships/hyperlink" Target="https://www.youtube.com/watch?v=prIkVBB5hY4" TargetMode="External"/><Relationship Id="rId1109" Type="http://schemas.openxmlformats.org/officeDocument/2006/relationships/hyperlink" Target="https://www.youtube.com/watch?v=QQdXtlwYCnE" TargetMode="External"/><Relationship Id="rId258" Type="http://schemas.openxmlformats.org/officeDocument/2006/relationships/hyperlink" Target="https://www.youtube.com/watch?v=pU4EYH7U8is" TargetMode="External"/><Relationship Id="rId465" Type="http://schemas.openxmlformats.org/officeDocument/2006/relationships/hyperlink" Target="https://www.youtube.com/watch?v=_ZCDPHPCh5c" TargetMode="External"/><Relationship Id="rId672" Type="http://schemas.openxmlformats.org/officeDocument/2006/relationships/hyperlink" Target="https://www.youtube.com/watch?v=hNzVVIc9u4w" TargetMode="External"/><Relationship Id="rId1095" Type="http://schemas.openxmlformats.org/officeDocument/2006/relationships/hyperlink" Target="https://www.youtube.com/watch?v=2PNbyPbsSBQ" TargetMode="External"/><Relationship Id="rId22" Type="http://schemas.openxmlformats.org/officeDocument/2006/relationships/hyperlink" Target="https://www.youtube.com/watch?v=8-a-Cnowezc" TargetMode="External"/><Relationship Id="rId118" Type="http://schemas.openxmlformats.org/officeDocument/2006/relationships/hyperlink" Target="https://www.youtube.com/watch?v=UFFnnM8uOhw" TargetMode="External"/><Relationship Id="rId325" Type="http://schemas.openxmlformats.org/officeDocument/2006/relationships/hyperlink" Target="https://www.youtube.com/watch?v=-5AP2qBQ4Is" TargetMode="External"/><Relationship Id="rId532" Type="http://schemas.openxmlformats.org/officeDocument/2006/relationships/hyperlink" Target="https://www.youtube.com/watch?v=PdA70M4lDv4" TargetMode="External"/><Relationship Id="rId977" Type="http://schemas.openxmlformats.org/officeDocument/2006/relationships/hyperlink" Target="https://www.youtube.com/watch?v=TUWYlL0L4nc" TargetMode="External"/><Relationship Id="rId1162" Type="http://schemas.openxmlformats.org/officeDocument/2006/relationships/hyperlink" Target="https://www.youtube.com/watch?v=_ioPoETpJUQ" TargetMode="External"/><Relationship Id="rId171" Type="http://schemas.openxmlformats.org/officeDocument/2006/relationships/hyperlink" Target="https://www.youtube.com/watch?v=cxmLZTGAJYg" TargetMode="External"/><Relationship Id="rId837" Type="http://schemas.openxmlformats.org/officeDocument/2006/relationships/hyperlink" Target="https://www.youtube.com/watch?v=buBII8_MpHo" TargetMode="External"/><Relationship Id="rId1022" Type="http://schemas.openxmlformats.org/officeDocument/2006/relationships/hyperlink" Target="https://www.youtube.com/watch?v=AJJDhpnDzic" TargetMode="External"/><Relationship Id="rId269" Type="http://schemas.openxmlformats.org/officeDocument/2006/relationships/hyperlink" Target="https://www.youtube.com/watch?v=Z0ydAGgnunw" TargetMode="External"/><Relationship Id="rId476" Type="http://schemas.openxmlformats.org/officeDocument/2006/relationships/hyperlink" Target="https://www.youtube.com/watch?v=KljBI_9bQBU" TargetMode="External"/><Relationship Id="rId683" Type="http://schemas.openxmlformats.org/officeDocument/2006/relationships/hyperlink" Target="https://www.youtube.com/watch?v=UnZiZzVwjtI" TargetMode="External"/><Relationship Id="rId890" Type="http://schemas.openxmlformats.org/officeDocument/2006/relationships/hyperlink" Target="https://www.youtube.com/watch?v=42WDBfU9-ts" TargetMode="External"/><Relationship Id="rId904" Type="http://schemas.openxmlformats.org/officeDocument/2006/relationships/hyperlink" Target="https://www.youtube.com/watch?v=WMtlRLjgcDs" TargetMode="External"/><Relationship Id="rId33" Type="http://schemas.openxmlformats.org/officeDocument/2006/relationships/hyperlink" Target="https://www.youtube.com/watch?v=pR6QPKhB2ko" TargetMode="External"/><Relationship Id="rId129" Type="http://schemas.openxmlformats.org/officeDocument/2006/relationships/hyperlink" Target="https://www.youtube.com/watch?v=pzsRWqLg49Y" TargetMode="External"/><Relationship Id="rId336" Type="http://schemas.openxmlformats.org/officeDocument/2006/relationships/hyperlink" Target="https://www.youtube.com/watch?v=ueu-77KSb78" TargetMode="External"/><Relationship Id="rId543" Type="http://schemas.openxmlformats.org/officeDocument/2006/relationships/hyperlink" Target="https://www.youtube.com/watch?v=J5HhMI6GOhU" TargetMode="External"/><Relationship Id="rId988" Type="http://schemas.openxmlformats.org/officeDocument/2006/relationships/hyperlink" Target="https://www.youtube.com/watch?v=BDpZ5QF2nlk" TargetMode="External"/><Relationship Id="rId1173" Type="http://schemas.openxmlformats.org/officeDocument/2006/relationships/hyperlink" Target="https://www.youtube.com/watch?v=uxBVCXL1oek" TargetMode="External"/><Relationship Id="rId182" Type="http://schemas.openxmlformats.org/officeDocument/2006/relationships/hyperlink" Target="https://www.youtube.com/watch?v=Apwx7G4uYEk" TargetMode="External"/><Relationship Id="rId403" Type="http://schemas.openxmlformats.org/officeDocument/2006/relationships/hyperlink" Target="https://www.youtube.com/watch?v=_pMe1D0KwRo" TargetMode="External"/><Relationship Id="rId750" Type="http://schemas.openxmlformats.org/officeDocument/2006/relationships/hyperlink" Target="https://www.youtube.com/watch?v=WMIsrB2AAOA" TargetMode="External"/><Relationship Id="rId848" Type="http://schemas.openxmlformats.org/officeDocument/2006/relationships/hyperlink" Target="https://www.youtube.com/watch?v=HmaQzLjDjiw" TargetMode="External"/><Relationship Id="rId1033" Type="http://schemas.openxmlformats.org/officeDocument/2006/relationships/hyperlink" Target="https://www.youtube.com/watch?v=09J4SWBPuMk" TargetMode="External"/><Relationship Id="rId487" Type="http://schemas.openxmlformats.org/officeDocument/2006/relationships/hyperlink" Target="https://www.youtube.com/watch?v=6CE-WjlMMss" TargetMode="External"/><Relationship Id="rId610" Type="http://schemas.openxmlformats.org/officeDocument/2006/relationships/hyperlink" Target="https://www.youtube.com/watch?v=vZT3bpdCRM4" TargetMode="External"/><Relationship Id="rId694" Type="http://schemas.openxmlformats.org/officeDocument/2006/relationships/hyperlink" Target="https://www.youtube.com/watch?v=PMT98g0850k" TargetMode="External"/><Relationship Id="rId708" Type="http://schemas.openxmlformats.org/officeDocument/2006/relationships/hyperlink" Target="https://www.youtube.com/watch?v=a0x5aDRN8hs" TargetMode="External"/><Relationship Id="rId915" Type="http://schemas.openxmlformats.org/officeDocument/2006/relationships/hyperlink" Target="https://www.youtube.com/watch?v=Lc6knzOSM5c" TargetMode="External"/><Relationship Id="rId347" Type="http://schemas.openxmlformats.org/officeDocument/2006/relationships/hyperlink" Target="https://www.youtube.com/watch?v=1mAbtUpOhqY" TargetMode="External"/><Relationship Id="rId999" Type="http://schemas.openxmlformats.org/officeDocument/2006/relationships/hyperlink" Target="https://www.youtube.com/watch?v=dQK32T1JUlI" TargetMode="External"/><Relationship Id="rId1100" Type="http://schemas.openxmlformats.org/officeDocument/2006/relationships/hyperlink" Target="https://www.youtube.com/watch?v=QYzv4zn4WVk" TargetMode="External"/><Relationship Id="rId44" Type="http://schemas.openxmlformats.org/officeDocument/2006/relationships/hyperlink" Target="https://www.youtube.com/watch?v=U-46bA6lrAo" TargetMode="External"/><Relationship Id="rId554" Type="http://schemas.openxmlformats.org/officeDocument/2006/relationships/hyperlink" Target="https://www.youtube.com/watch?v=X9nrz7EvbIU" TargetMode="External"/><Relationship Id="rId761" Type="http://schemas.openxmlformats.org/officeDocument/2006/relationships/hyperlink" Target="https://www.youtube.com/watch?v=4R2lsHsUPAw" TargetMode="External"/><Relationship Id="rId859" Type="http://schemas.openxmlformats.org/officeDocument/2006/relationships/hyperlink" Target="https://www.youtube.com/watch?v=FTvorhA2aAk" TargetMode="External"/><Relationship Id="rId193" Type="http://schemas.openxmlformats.org/officeDocument/2006/relationships/hyperlink" Target="https://www.youtube.com/watch?v=gQHe_pPw8RM" TargetMode="External"/><Relationship Id="rId207" Type="http://schemas.openxmlformats.org/officeDocument/2006/relationships/hyperlink" Target="https://www.youtube.com/watch?v=lFBCN-eCqsY" TargetMode="External"/><Relationship Id="rId414" Type="http://schemas.openxmlformats.org/officeDocument/2006/relationships/hyperlink" Target="https://www.youtube.com/watch?v=8OR2HhLHB8w" TargetMode="External"/><Relationship Id="rId498" Type="http://schemas.openxmlformats.org/officeDocument/2006/relationships/hyperlink" Target="https://www.youtube.com/watch?v=yakc_O1XFVI" TargetMode="External"/><Relationship Id="rId621" Type="http://schemas.openxmlformats.org/officeDocument/2006/relationships/hyperlink" Target="https://www.youtube.com/watch?v=5j08IM78PJQ" TargetMode="External"/><Relationship Id="rId1044" Type="http://schemas.openxmlformats.org/officeDocument/2006/relationships/hyperlink" Target="https://www.youtube.com/watch?v=-y5Uv6k5eDs" TargetMode="External"/><Relationship Id="rId260" Type="http://schemas.openxmlformats.org/officeDocument/2006/relationships/hyperlink" Target="https://www.youtube.com/watch?v=te_-81w8rp8" TargetMode="External"/><Relationship Id="rId719" Type="http://schemas.openxmlformats.org/officeDocument/2006/relationships/hyperlink" Target="https://www.youtube.com/watch?v=d8mQM54jkHc" TargetMode="External"/><Relationship Id="rId926" Type="http://schemas.openxmlformats.org/officeDocument/2006/relationships/hyperlink" Target="https://www.youtube.com/watch?v=tUpkJvwJjy0" TargetMode="External"/><Relationship Id="rId1111" Type="http://schemas.openxmlformats.org/officeDocument/2006/relationships/hyperlink" Target="https://www.youtube.com/watch?v=UmhgIA4oA5k" TargetMode="External"/><Relationship Id="rId55" Type="http://schemas.openxmlformats.org/officeDocument/2006/relationships/hyperlink" Target="https://www.youtube.com/watch?v=OlZOQvCkR0A" TargetMode="External"/><Relationship Id="rId120" Type="http://schemas.openxmlformats.org/officeDocument/2006/relationships/hyperlink" Target="https://www.youtube.com/watch?v=4-UR1KA8i_c" TargetMode="External"/><Relationship Id="rId358" Type="http://schemas.openxmlformats.org/officeDocument/2006/relationships/hyperlink" Target="https://www.youtube.com/watch?v=P_WkJ2C-TvQ" TargetMode="External"/><Relationship Id="rId565" Type="http://schemas.openxmlformats.org/officeDocument/2006/relationships/hyperlink" Target="https://www.youtube.com/watch?v=iwFpnOOwH4k" TargetMode="External"/><Relationship Id="rId772" Type="http://schemas.openxmlformats.org/officeDocument/2006/relationships/hyperlink" Target="https://www.youtube.com/watch?v=YN3lTFJL7Mk" TargetMode="External"/><Relationship Id="rId218" Type="http://schemas.openxmlformats.org/officeDocument/2006/relationships/hyperlink" Target="https://www.youtube.com/watch?v=2uoU3pTFeyQ" TargetMode="External"/><Relationship Id="rId425" Type="http://schemas.openxmlformats.org/officeDocument/2006/relationships/hyperlink" Target="https://www.youtube.com/watch?v=znWBTwRbilM" TargetMode="External"/><Relationship Id="rId632" Type="http://schemas.openxmlformats.org/officeDocument/2006/relationships/hyperlink" Target="https://www.youtube.com/watch?v=bnDuF7Aj1hw" TargetMode="External"/><Relationship Id="rId1055" Type="http://schemas.openxmlformats.org/officeDocument/2006/relationships/hyperlink" Target="https://www.youtube.com/watch?v=Yh_80FAsrkM" TargetMode="External"/><Relationship Id="rId271" Type="http://schemas.openxmlformats.org/officeDocument/2006/relationships/hyperlink" Target="https://www.youtube.com/watch?v=lG9jIwkjnok" TargetMode="External"/><Relationship Id="rId937" Type="http://schemas.openxmlformats.org/officeDocument/2006/relationships/hyperlink" Target="https://www.youtube.com/watch?v=SraIDrw9ThA" TargetMode="External"/><Relationship Id="rId1122" Type="http://schemas.openxmlformats.org/officeDocument/2006/relationships/hyperlink" Target="https://www.youtube.com/watch?v=gYQENvgYmB4" TargetMode="External"/><Relationship Id="rId66" Type="http://schemas.openxmlformats.org/officeDocument/2006/relationships/hyperlink" Target="https://www.youtube.com/watch?v=YFN_tn2DYvE" TargetMode="External"/><Relationship Id="rId131" Type="http://schemas.openxmlformats.org/officeDocument/2006/relationships/hyperlink" Target="https://www.youtube.com/watch?v=4bj0RHxpgaw" TargetMode="External"/><Relationship Id="rId369" Type="http://schemas.openxmlformats.org/officeDocument/2006/relationships/hyperlink" Target="https://www.youtube.com/watch?v=fQcVw5WeYuQ" TargetMode="External"/><Relationship Id="rId576" Type="http://schemas.openxmlformats.org/officeDocument/2006/relationships/hyperlink" Target="https://www.youtube.com/watch?v=49uQbpENElk" TargetMode="External"/><Relationship Id="rId783" Type="http://schemas.openxmlformats.org/officeDocument/2006/relationships/hyperlink" Target="https://www.youtube.com/watch?v=K9brg7fZOpQ" TargetMode="External"/><Relationship Id="rId990" Type="http://schemas.openxmlformats.org/officeDocument/2006/relationships/hyperlink" Target="https://www.youtube.com/watch?v=5BgdzmBkeR4" TargetMode="External"/><Relationship Id="rId229" Type="http://schemas.openxmlformats.org/officeDocument/2006/relationships/hyperlink" Target="https://www.youtube.com/watch?v=JTZzdV7BDYo" TargetMode="External"/><Relationship Id="rId436" Type="http://schemas.openxmlformats.org/officeDocument/2006/relationships/hyperlink" Target="https://www.youtube.com/watch?v=bYBhdl9hSqI" TargetMode="External"/><Relationship Id="rId643" Type="http://schemas.openxmlformats.org/officeDocument/2006/relationships/hyperlink" Target="https://www.youtube.com/watch?v=2FBaWaro3yo" TargetMode="External"/><Relationship Id="rId1066" Type="http://schemas.openxmlformats.org/officeDocument/2006/relationships/hyperlink" Target="https://www.youtube.com/watch?v=-khEgM8g4O4" TargetMode="External"/><Relationship Id="rId850" Type="http://schemas.openxmlformats.org/officeDocument/2006/relationships/hyperlink" Target="https://www.youtube.com/watch?v=y_d9HYJIC1k" TargetMode="External"/><Relationship Id="rId948" Type="http://schemas.openxmlformats.org/officeDocument/2006/relationships/hyperlink" Target="https://www.youtube.com/watch?v=sRFcQRjzT2c" TargetMode="External"/><Relationship Id="rId1133" Type="http://schemas.openxmlformats.org/officeDocument/2006/relationships/hyperlink" Target="https://www.youtube.com/watch?v=nn9Am2e5mow" TargetMode="External"/><Relationship Id="rId77" Type="http://schemas.openxmlformats.org/officeDocument/2006/relationships/hyperlink" Target="https://www.youtube.com/watch?v=FJqNz1G6bKI" TargetMode="External"/><Relationship Id="rId282" Type="http://schemas.openxmlformats.org/officeDocument/2006/relationships/hyperlink" Target="https://www.youtube.com/watch?v=bpLyphNlkAE" TargetMode="External"/><Relationship Id="rId503" Type="http://schemas.openxmlformats.org/officeDocument/2006/relationships/hyperlink" Target="https://www.youtube.com/watch?v=iVFPT3RYPpI" TargetMode="External"/><Relationship Id="rId587" Type="http://schemas.openxmlformats.org/officeDocument/2006/relationships/hyperlink" Target="https://www.youtube.com/watch?v=HhGg-RVC-8M" TargetMode="External"/><Relationship Id="rId710" Type="http://schemas.openxmlformats.org/officeDocument/2006/relationships/hyperlink" Target="https://www.youtube.com/watch?v=-qwL5Yh5HRU" TargetMode="External"/><Relationship Id="rId808" Type="http://schemas.openxmlformats.org/officeDocument/2006/relationships/hyperlink" Target="https://www.youtube.com/watch?v=_KhieKlYWuE" TargetMode="External"/><Relationship Id="rId8" Type="http://schemas.openxmlformats.org/officeDocument/2006/relationships/hyperlink" Target="https://www.youtube.com/watch?v=B09p-FxRV6Y" TargetMode="External"/><Relationship Id="rId142" Type="http://schemas.openxmlformats.org/officeDocument/2006/relationships/hyperlink" Target="https://www.youtube.com/watch?v=sRRgMZ6ps68" TargetMode="External"/><Relationship Id="rId447" Type="http://schemas.openxmlformats.org/officeDocument/2006/relationships/hyperlink" Target="https://www.youtube.com/watch?v=YpHI2-jj9NI" TargetMode="External"/><Relationship Id="rId794" Type="http://schemas.openxmlformats.org/officeDocument/2006/relationships/hyperlink" Target="https://www.youtube.com/watch?v=xQ2Hh7vzNOI" TargetMode="External"/><Relationship Id="rId1077" Type="http://schemas.openxmlformats.org/officeDocument/2006/relationships/hyperlink" Target="https://www.youtube.com/watch?v=Lp559vyAMHI" TargetMode="External"/><Relationship Id="rId654" Type="http://schemas.openxmlformats.org/officeDocument/2006/relationships/hyperlink" Target="https://www.youtube.com/watch?v=LtCLuFBbmT0" TargetMode="External"/><Relationship Id="rId861" Type="http://schemas.openxmlformats.org/officeDocument/2006/relationships/hyperlink" Target="https://www.youtube.com/watch?v=esnMx69kPwY" TargetMode="External"/><Relationship Id="rId959" Type="http://schemas.openxmlformats.org/officeDocument/2006/relationships/hyperlink" Target="https://www.youtube.com/watch?v=qmeUHbQVWUI" TargetMode="External"/><Relationship Id="rId293" Type="http://schemas.openxmlformats.org/officeDocument/2006/relationships/hyperlink" Target="https://www.youtube.com/watch?v=PBB8chmq_i4" TargetMode="External"/><Relationship Id="rId307" Type="http://schemas.openxmlformats.org/officeDocument/2006/relationships/hyperlink" Target="https://www.youtube.com/watch?v=VzUiiEJSchg" TargetMode="External"/><Relationship Id="rId514" Type="http://schemas.openxmlformats.org/officeDocument/2006/relationships/hyperlink" Target="https://www.youtube.com/watch?v=YVT-oCG4DoE" TargetMode="External"/><Relationship Id="rId721" Type="http://schemas.openxmlformats.org/officeDocument/2006/relationships/hyperlink" Target="https://www.youtube.com/watch?v=nW9S4fGkm6s" TargetMode="External"/><Relationship Id="rId1144" Type="http://schemas.openxmlformats.org/officeDocument/2006/relationships/hyperlink" Target="https://www.youtube.com/watch?v=rlBMKgH_w_8" TargetMode="External"/><Relationship Id="rId88" Type="http://schemas.openxmlformats.org/officeDocument/2006/relationships/hyperlink" Target="https://www.youtube.com/watch?v=cEGKrg3FgKo" TargetMode="External"/><Relationship Id="rId153" Type="http://schemas.openxmlformats.org/officeDocument/2006/relationships/hyperlink" Target="https://www.youtube.com/watch?v=TUY3C3EU0Gw" TargetMode="External"/><Relationship Id="rId360" Type="http://schemas.openxmlformats.org/officeDocument/2006/relationships/hyperlink" Target="https://www.youtube.com/watch?v=nXU7l0jpcSc" TargetMode="External"/><Relationship Id="rId598" Type="http://schemas.openxmlformats.org/officeDocument/2006/relationships/hyperlink" Target="https://www.youtube.com/watch?v=vD1JgJ23Wqs" TargetMode="External"/><Relationship Id="rId819" Type="http://schemas.openxmlformats.org/officeDocument/2006/relationships/hyperlink" Target="https://www.youtube.com/watch?v=AfKpYNDwNGo" TargetMode="External"/><Relationship Id="rId1004" Type="http://schemas.openxmlformats.org/officeDocument/2006/relationships/hyperlink" Target="https://www.youtube.com/watch?v=ywRZhOVGwh0" TargetMode="External"/><Relationship Id="rId220" Type="http://schemas.openxmlformats.org/officeDocument/2006/relationships/hyperlink" Target="https://www.youtube.com/watch?v=8LmzhdV8y4k" TargetMode="External"/><Relationship Id="rId458" Type="http://schemas.openxmlformats.org/officeDocument/2006/relationships/hyperlink" Target="https://www.youtube.com/watch?v=Mx9HtBdGiog" TargetMode="External"/><Relationship Id="rId665" Type="http://schemas.openxmlformats.org/officeDocument/2006/relationships/hyperlink" Target="https://www.youtube.com/watch?v=WFP1xbsXazA" TargetMode="External"/><Relationship Id="rId872" Type="http://schemas.openxmlformats.org/officeDocument/2006/relationships/hyperlink" Target="https://www.youtube.com/watch?v=DYrwBsnuII4" TargetMode="External"/><Relationship Id="rId1088" Type="http://schemas.openxmlformats.org/officeDocument/2006/relationships/hyperlink" Target="https://www.youtube.com/watch?v=QB2kpJ0Lubc" TargetMode="External"/><Relationship Id="rId15" Type="http://schemas.openxmlformats.org/officeDocument/2006/relationships/hyperlink" Target="https://www.youtube.com/watch?v=vh02jELB8bY" TargetMode="External"/><Relationship Id="rId318" Type="http://schemas.openxmlformats.org/officeDocument/2006/relationships/hyperlink" Target="https://www.youtube.com/watch?v=JxDvpXYr4Tg" TargetMode="External"/><Relationship Id="rId525" Type="http://schemas.openxmlformats.org/officeDocument/2006/relationships/hyperlink" Target="https://www.youtube.com/watch?v=KbazsemZoQM" TargetMode="External"/><Relationship Id="rId732" Type="http://schemas.openxmlformats.org/officeDocument/2006/relationships/hyperlink" Target="https://www.youtube.com/watch?v=UeXyP20zHEk" TargetMode="External"/><Relationship Id="rId1155" Type="http://schemas.openxmlformats.org/officeDocument/2006/relationships/hyperlink" Target="https://www.youtube.com/watch?v=dPVNprljVdU" TargetMode="External"/><Relationship Id="rId99" Type="http://schemas.openxmlformats.org/officeDocument/2006/relationships/hyperlink" Target="https://www.youtube.com/watch?v=I2hTzudtGN4" TargetMode="External"/><Relationship Id="rId164" Type="http://schemas.openxmlformats.org/officeDocument/2006/relationships/hyperlink" Target="https://www.youtube.com/watch?v=EqSizBH2n0w" TargetMode="External"/><Relationship Id="rId371" Type="http://schemas.openxmlformats.org/officeDocument/2006/relationships/hyperlink" Target="https://www.youtube.com/watch?v=3r8fFkEjrZU" TargetMode="External"/><Relationship Id="rId1015" Type="http://schemas.openxmlformats.org/officeDocument/2006/relationships/hyperlink" Target="https://www.youtube.com/watch?v=1K-WK13vfRE" TargetMode="External"/><Relationship Id="rId469" Type="http://schemas.openxmlformats.org/officeDocument/2006/relationships/hyperlink" Target="https://www.youtube.com/watch?v=sZiI4bn_uyc" TargetMode="External"/><Relationship Id="rId676" Type="http://schemas.openxmlformats.org/officeDocument/2006/relationships/hyperlink" Target="https://www.youtube.com/watch?v=0SPAQSRwuLg" TargetMode="External"/><Relationship Id="rId883" Type="http://schemas.openxmlformats.org/officeDocument/2006/relationships/hyperlink" Target="https://www.youtube.com/watch?v=Z7RyiWvIfDA" TargetMode="External"/><Relationship Id="rId1099" Type="http://schemas.openxmlformats.org/officeDocument/2006/relationships/hyperlink" Target="https://www.youtube.com/watch?v=3ayhb6NjcWs" TargetMode="External"/><Relationship Id="rId26" Type="http://schemas.openxmlformats.org/officeDocument/2006/relationships/hyperlink" Target="https://www.youtube.com/watch?v=JTxVBav9NiQ" TargetMode="External"/><Relationship Id="rId231" Type="http://schemas.openxmlformats.org/officeDocument/2006/relationships/hyperlink" Target="https://www.youtube.com/watch?v=DnE_eK9QcJ0" TargetMode="External"/><Relationship Id="rId329" Type="http://schemas.openxmlformats.org/officeDocument/2006/relationships/hyperlink" Target="https://www.youtube.com/watch?v=EKrjrdZKMXg" TargetMode="External"/><Relationship Id="rId536" Type="http://schemas.openxmlformats.org/officeDocument/2006/relationships/hyperlink" Target="https://www.youtube.com/watch?v=torl19zoMxQ" TargetMode="External"/><Relationship Id="rId1166" Type="http://schemas.openxmlformats.org/officeDocument/2006/relationships/hyperlink" Target="https://www.youtube.com/watch?v=D6w65r37Gs8" TargetMode="External"/><Relationship Id="rId175" Type="http://schemas.openxmlformats.org/officeDocument/2006/relationships/hyperlink" Target="https://www.youtube.com/watch?v=DY1GXFF1UEE" TargetMode="External"/><Relationship Id="rId743" Type="http://schemas.openxmlformats.org/officeDocument/2006/relationships/hyperlink" Target="https://www.youtube.com/watch?v=cVfJNGq3jIo" TargetMode="External"/><Relationship Id="rId950" Type="http://schemas.openxmlformats.org/officeDocument/2006/relationships/hyperlink" Target="https://www.youtube.com/watch?v=5DJXTfrOy70" TargetMode="External"/><Relationship Id="rId1026" Type="http://schemas.openxmlformats.org/officeDocument/2006/relationships/hyperlink" Target="https://www.youtube.com/watch?v=-1BpUYnjOaY" TargetMode="External"/><Relationship Id="rId382" Type="http://schemas.openxmlformats.org/officeDocument/2006/relationships/hyperlink" Target="https://www.youtube.com/watch?v=m5CZFzabyqY" TargetMode="External"/><Relationship Id="rId603" Type="http://schemas.openxmlformats.org/officeDocument/2006/relationships/hyperlink" Target="https://www.youtube.com/watch?v=iwgtbnyXcYY" TargetMode="External"/><Relationship Id="rId687" Type="http://schemas.openxmlformats.org/officeDocument/2006/relationships/hyperlink" Target="https://www.youtube.com/watch?v=jEDG9AqNl04" TargetMode="External"/><Relationship Id="rId810" Type="http://schemas.openxmlformats.org/officeDocument/2006/relationships/hyperlink" Target="https://www.youtube.com/watch?v=SQcMhMx2st4" TargetMode="External"/><Relationship Id="rId908" Type="http://schemas.openxmlformats.org/officeDocument/2006/relationships/hyperlink" Target="https://www.youtube.com/watch?v=FnvlYwnRLFk" TargetMode="External"/><Relationship Id="rId242" Type="http://schemas.openxmlformats.org/officeDocument/2006/relationships/hyperlink" Target="https://www.youtube.com/watch?v=99_r3JBXH-A" TargetMode="External"/><Relationship Id="rId894" Type="http://schemas.openxmlformats.org/officeDocument/2006/relationships/hyperlink" Target="https://www.youtube.com/watch?v=1KZCMgZrF8M" TargetMode="External"/><Relationship Id="rId37" Type="http://schemas.openxmlformats.org/officeDocument/2006/relationships/hyperlink" Target="https://www.youtube.com/watch?v=nXxeFqp9v8I" TargetMode="External"/><Relationship Id="rId102" Type="http://schemas.openxmlformats.org/officeDocument/2006/relationships/hyperlink" Target="https://www.youtube.com/watch?v=iRewIFkLGQI" TargetMode="External"/><Relationship Id="rId547" Type="http://schemas.openxmlformats.org/officeDocument/2006/relationships/hyperlink" Target="https://www.youtube.com/watch?v=Lo-Rt3Scw1M" TargetMode="External"/><Relationship Id="rId754" Type="http://schemas.openxmlformats.org/officeDocument/2006/relationships/hyperlink" Target="https://www.youtube.com/watch?v=wwKpgqPM-XA" TargetMode="External"/><Relationship Id="rId961" Type="http://schemas.openxmlformats.org/officeDocument/2006/relationships/hyperlink" Target="https://www.youtube.com/watch?v=f1NKxY-gCDU" TargetMode="External"/><Relationship Id="rId90" Type="http://schemas.openxmlformats.org/officeDocument/2006/relationships/hyperlink" Target="https://www.youtube.com/watch?v=ysbpU3ArNaA" TargetMode="External"/><Relationship Id="rId186" Type="http://schemas.openxmlformats.org/officeDocument/2006/relationships/hyperlink" Target="https://www.youtube.com/watch?v=y-jhh9oyASM" TargetMode="External"/><Relationship Id="rId393" Type="http://schemas.openxmlformats.org/officeDocument/2006/relationships/hyperlink" Target="https://www.youtube.com/watch?v=oTy_z-01XTs" TargetMode="External"/><Relationship Id="rId407" Type="http://schemas.openxmlformats.org/officeDocument/2006/relationships/hyperlink" Target="https://www.youtube.com/watch?v=D6eMzvIlfBs" TargetMode="External"/><Relationship Id="rId614" Type="http://schemas.openxmlformats.org/officeDocument/2006/relationships/hyperlink" Target="https://www.youtube.com/watch?v=jDD0mrTuGhQ" TargetMode="External"/><Relationship Id="rId821" Type="http://schemas.openxmlformats.org/officeDocument/2006/relationships/hyperlink" Target="https://www.youtube.com/watch?v=m1nmleK5R4c" TargetMode="External"/><Relationship Id="rId1037" Type="http://schemas.openxmlformats.org/officeDocument/2006/relationships/hyperlink" Target="https://www.youtube.com/watch?v=xBlBf4Wj9fo" TargetMode="External"/><Relationship Id="rId253" Type="http://schemas.openxmlformats.org/officeDocument/2006/relationships/hyperlink" Target="https://www.youtube.com/watch?v=EeAn6rYpin8" TargetMode="External"/><Relationship Id="rId460" Type="http://schemas.openxmlformats.org/officeDocument/2006/relationships/hyperlink" Target="https://www.youtube.com/watch?v=oOoggRRhaQY" TargetMode="External"/><Relationship Id="rId698" Type="http://schemas.openxmlformats.org/officeDocument/2006/relationships/hyperlink" Target="https://www.youtube.com/watch?v=suppTpAHA20" TargetMode="External"/><Relationship Id="rId919" Type="http://schemas.openxmlformats.org/officeDocument/2006/relationships/hyperlink" Target="https://www.youtube.com/watch?v=OSbpo3JP23o" TargetMode="External"/><Relationship Id="rId1090" Type="http://schemas.openxmlformats.org/officeDocument/2006/relationships/hyperlink" Target="https://www.youtube.com/watch?v=Zcd_Rwr5UZw" TargetMode="External"/><Relationship Id="rId1104" Type="http://schemas.openxmlformats.org/officeDocument/2006/relationships/hyperlink" Target="https://www.youtube.com/watch?v=E0esCiXM76Y" TargetMode="External"/><Relationship Id="rId48" Type="http://schemas.openxmlformats.org/officeDocument/2006/relationships/hyperlink" Target="https://www.youtube.com/watch?v=VkBUFlj-t14" TargetMode="External"/><Relationship Id="rId113" Type="http://schemas.openxmlformats.org/officeDocument/2006/relationships/hyperlink" Target="https://www.youtube.com/watch?v=vrN3VuFpS_0" TargetMode="External"/><Relationship Id="rId320" Type="http://schemas.openxmlformats.org/officeDocument/2006/relationships/hyperlink" Target="https://www.youtube.com/watch?v=9fw3qI7I5ao" TargetMode="External"/><Relationship Id="rId558" Type="http://schemas.openxmlformats.org/officeDocument/2006/relationships/hyperlink" Target="https://www.youtube.com/watch?v=J7gtTwd7YFc" TargetMode="External"/><Relationship Id="rId765" Type="http://schemas.openxmlformats.org/officeDocument/2006/relationships/hyperlink" Target="https://www.youtube.com/watch?v=US6A_ezSXfM" TargetMode="External"/><Relationship Id="rId972" Type="http://schemas.openxmlformats.org/officeDocument/2006/relationships/hyperlink" Target="https://www.youtube.com/watch?v=x9ba_Bwx9JI" TargetMode="External"/><Relationship Id="rId197" Type="http://schemas.openxmlformats.org/officeDocument/2006/relationships/hyperlink" Target="https://www.youtube.com/watch?v=bG7aPjdx-00" TargetMode="External"/><Relationship Id="rId418" Type="http://schemas.openxmlformats.org/officeDocument/2006/relationships/hyperlink" Target="https://www.youtube.com/watch?v=XcIVo2h9g2E" TargetMode="External"/><Relationship Id="rId625" Type="http://schemas.openxmlformats.org/officeDocument/2006/relationships/hyperlink" Target="https://www.youtube.com/watch?v=rjbvCzMn7Is" TargetMode="External"/><Relationship Id="rId832" Type="http://schemas.openxmlformats.org/officeDocument/2006/relationships/hyperlink" Target="https://www.youtube.com/watch?v=v5N4EWKHePA" TargetMode="External"/><Relationship Id="rId1048" Type="http://schemas.openxmlformats.org/officeDocument/2006/relationships/hyperlink" Target="https://www.youtube.com/watch?v=q5BEkeVcl8Q" TargetMode="External"/><Relationship Id="rId264" Type="http://schemas.openxmlformats.org/officeDocument/2006/relationships/hyperlink" Target="https://www.youtube.com/watch?v=khbtE1wQ_Q8" TargetMode="External"/><Relationship Id="rId471" Type="http://schemas.openxmlformats.org/officeDocument/2006/relationships/hyperlink" Target="https://www.youtube.com/watch?v=PULGN1upBy4" TargetMode="External"/><Relationship Id="rId1115" Type="http://schemas.openxmlformats.org/officeDocument/2006/relationships/hyperlink" Target="https://www.youtube.com/watch?v=ntRPpb7ObPs" TargetMode="External"/><Relationship Id="rId59" Type="http://schemas.openxmlformats.org/officeDocument/2006/relationships/hyperlink" Target="https://www.youtube.com/watch?v=r98FQpizIFA" TargetMode="External"/><Relationship Id="rId124" Type="http://schemas.openxmlformats.org/officeDocument/2006/relationships/hyperlink" Target="https://www.youtube.com/watch?v=FnvEeoQSiPI" TargetMode="External"/><Relationship Id="rId569" Type="http://schemas.openxmlformats.org/officeDocument/2006/relationships/hyperlink" Target="https://www.youtube.com/watch?v=BgNVTR0Zk9M" TargetMode="External"/><Relationship Id="rId776" Type="http://schemas.openxmlformats.org/officeDocument/2006/relationships/hyperlink" Target="https://www.youtube.com/watch?v=5oVKcXotOY0" TargetMode="External"/><Relationship Id="rId983" Type="http://schemas.openxmlformats.org/officeDocument/2006/relationships/hyperlink" Target="https://www.youtube.com/watch?v=xZFiZ6q-wMo" TargetMode="External"/><Relationship Id="rId331" Type="http://schemas.openxmlformats.org/officeDocument/2006/relationships/hyperlink" Target="https://www.youtube.com/watch?v=fEZru2IiH6o" TargetMode="External"/><Relationship Id="rId429" Type="http://schemas.openxmlformats.org/officeDocument/2006/relationships/hyperlink" Target="https://www.youtube.com/watch?v=I4vl38imtk0" TargetMode="External"/><Relationship Id="rId636" Type="http://schemas.openxmlformats.org/officeDocument/2006/relationships/hyperlink" Target="https://www.youtube.com/watch?v=xlfY5AzFz0w" TargetMode="External"/><Relationship Id="rId1059" Type="http://schemas.openxmlformats.org/officeDocument/2006/relationships/hyperlink" Target="https://www.youtube.com/watch?v=6EA0MxiqOvc" TargetMode="External"/><Relationship Id="rId843" Type="http://schemas.openxmlformats.org/officeDocument/2006/relationships/hyperlink" Target="https://www.youtube.com/watch?v=F2Dv-jH5NQA" TargetMode="External"/><Relationship Id="rId1126" Type="http://schemas.openxmlformats.org/officeDocument/2006/relationships/hyperlink" Target="https://www.youtube.com/watch?v=56NpqasFpZY" TargetMode="External"/><Relationship Id="rId275" Type="http://schemas.openxmlformats.org/officeDocument/2006/relationships/hyperlink" Target="https://www.youtube.com/watch?v=Esm2bMhrg0o" TargetMode="External"/><Relationship Id="rId482" Type="http://schemas.openxmlformats.org/officeDocument/2006/relationships/hyperlink" Target="https://www.youtube.com/watch?v=sz1_AtOTwR8" TargetMode="External"/><Relationship Id="rId703" Type="http://schemas.openxmlformats.org/officeDocument/2006/relationships/hyperlink" Target="https://www.youtube.com/watch?v=ZXTMQijhyb0" TargetMode="External"/><Relationship Id="rId910" Type="http://schemas.openxmlformats.org/officeDocument/2006/relationships/hyperlink" Target="https://www.youtube.com/watch?v=YbjV2pPAOFw" TargetMode="External"/><Relationship Id="rId135" Type="http://schemas.openxmlformats.org/officeDocument/2006/relationships/hyperlink" Target="https://www.youtube.com/watch?v=3xVYpBGoxtc" TargetMode="External"/><Relationship Id="rId342" Type="http://schemas.openxmlformats.org/officeDocument/2006/relationships/hyperlink" Target="https://www.youtube.com/watch?v=PSsA7vTP_Rg" TargetMode="External"/><Relationship Id="rId787" Type="http://schemas.openxmlformats.org/officeDocument/2006/relationships/hyperlink" Target="https://www.youtube.com/watch?v=H9PYkXONxqw" TargetMode="External"/><Relationship Id="rId994" Type="http://schemas.openxmlformats.org/officeDocument/2006/relationships/hyperlink" Target="https://www.youtube.com/watch?v=Bs58nmAXa3U" TargetMode="External"/><Relationship Id="rId202" Type="http://schemas.openxmlformats.org/officeDocument/2006/relationships/hyperlink" Target="https://www.youtube.com/watch?v=Y0-PDGSZG7Q" TargetMode="External"/><Relationship Id="rId647" Type="http://schemas.openxmlformats.org/officeDocument/2006/relationships/hyperlink" Target="https://www.youtube.com/watch?v=Il3OG-nby8c" TargetMode="External"/><Relationship Id="rId854" Type="http://schemas.openxmlformats.org/officeDocument/2006/relationships/hyperlink" Target="https://www.youtube.com/watch?v=Dol64I5qRbY" TargetMode="External"/><Relationship Id="rId286" Type="http://schemas.openxmlformats.org/officeDocument/2006/relationships/hyperlink" Target="https://www.youtube.com/watch?v=Z0Tkn6g2Nt8" TargetMode="External"/><Relationship Id="rId493" Type="http://schemas.openxmlformats.org/officeDocument/2006/relationships/hyperlink" Target="https://www.youtube.com/watch?v=q67I9cnYqJM" TargetMode="External"/><Relationship Id="rId507" Type="http://schemas.openxmlformats.org/officeDocument/2006/relationships/hyperlink" Target="https://www.youtube.com/watch?v=XUGbAkc0sbA" TargetMode="External"/><Relationship Id="rId714" Type="http://schemas.openxmlformats.org/officeDocument/2006/relationships/hyperlink" Target="https://www.youtube.com/watch?v=fR_tdmuD-SY" TargetMode="External"/><Relationship Id="rId921" Type="http://schemas.openxmlformats.org/officeDocument/2006/relationships/hyperlink" Target="https://www.youtube.com/watch?v=qU9yFffDWSA" TargetMode="External"/><Relationship Id="rId1137" Type="http://schemas.openxmlformats.org/officeDocument/2006/relationships/hyperlink" Target="https://www.youtube.com/watch?v=ioUrWs3j-Vw" TargetMode="External"/><Relationship Id="rId50" Type="http://schemas.openxmlformats.org/officeDocument/2006/relationships/hyperlink" Target="https://www.youtube.com/watch?v=0s0gqbpxpcg" TargetMode="External"/><Relationship Id="rId146" Type="http://schemas.openxmlformats.org/officeDocument/2006/relationships/hyperlink" Target="https://www.youtube.com/watch?v=pTSwXtXemIs" TargetMode="External"/><Relationship Id="rId353" Type="http://schemas.openxmlformats.org/officeDocument/2006/relationships/hyperlink" Target="https://www.youtube.com/watch?v=wr7X_2_xH2A" TargetMode="External"/><Relationship Id="rId560" Type="http://schemas.openxmlformats.org/officeDocument/2006/relationships/hyperlink" Target="https://www.youtube.com/watch?v=trCtD30rgzo" TargetMode="External"/><Relationship Id="rId798" Type="http://schemas.openxmlformats.org/officeDocument/2006/relationships/hyperlink" Target="https://www.youtube.com/watch?v=02eIfUetXAc" TargetMode="External"/><Relationship Id="rId213" Type="http://schemas.openxmlformats.org/officeDocument/2006/relationships/hyperlink" Target="https://www.youtube.com/watch?v=mToCPXZug34" TargetMode="External"/><Relationship Id="rId420" Type="http://schemas.openxmlformats.org/officeDocument/2006/relationships/hyperlink" Target="https://www.youtube.com/watch?v=knN5sF4IeR8" TargetMode="External"/><Relationship Id="rId658" Type="http://schemas.openxmlformats.org/officeDocument/2006/relationships/hyperlink" Target="https://www.youtube.com/watch?v=0f3775lDLPg" TargetMode="External"/><Relationship Id="rId865" Type="http://schemas.openxmlformats.org/officeDocument/2006/relationships/hyperlink" Target="https://www.youtube.com/watch?v=zvklOFLNPdk" TargetMode="External"/><Relationship Id="rId1050" Type="http://schemas.openxmlformats.org/officeDocument/2006/relationships/hyperlink" Target="https://www.youtube.com/watch?v=uZjDmE0OmI0" TargetMode="External"/><Relationship Id="rId297" Type="http://schemas.openxmlformats.org/officeDocument/2006/relationships/hyperlink" Target="https://www.youtube.com/watch?v=dw5NCEkAmLk" TargetMode="External"/><Relationship Id="rId518" Type="http://schemas.openxmlformats.org/officeDocument/2006/relationships/hyperlink" Target="https://www.youtube.com/watch?v=o1NPMi5cLCI" TargetMode="External"/><Relationship Id="rId725" Type="http://schemas.openxmlformats.org/officeDocument/2006/relationships/hyperlink" Target="https://www.youtube.com/watch?v=h3b1RZAflMg" TargetMode="External"/><Relationship Id="rId932" Type="http://schemas.openxmlformats.org/officeDocument/2006/relationships/hyperlink" Target="https://www.youtube.com/watch?v=EvJLuRDVv10" TargetMode="External"/><Relationship Id="rId1148" Type="http://schemas.openxmlformats.org/officeDocument/2006/relationships/hyperlink" Target="https://www.youtube.com/watch?v=v2CVv51kyYE" TargetMode="External"/><Relationship Id="rId157" Type="http://schemas.openxmlformats.org/officeDocument/2006/relationships/hyperlink" Target="https://www.youtube.com/watch?v=uh5qI8cALq0" TargetMode="External"/><Relationship Id="rId364" Type="http://schemas.openxmlformats.org/officeDocument/2006/relationships/hyperlink" Target="https://www.youtube.com/watch?v=CwnIwwAk4PI" TargetMode="External"/><Relationship Id="rId1008" Type="http://schemas.openxmlformats.org/officeDocument/2006/relationships/hyperlink" Target="https://www.youtube.com/watch?v=3SknFZJ4syE" TargetMode="External"/><Relationship Id="rId61" Type="http://schemas.openxmlformats.org/officeDocument/2006/relationships/hyperlink" Target="https://www.youtube.com/watch?v=Are3TNqtm_Y" TargetMode="External"/><Relationship Id="rId571" Type="http://schemas.openxmlformats.org/officeDocument/2006/relationships/hyperlink" Target="https://www.youtube.com/watch?v=Vqjphd-z4Ng" TargetMode="External"/><Relationship Id="rId669" Type="http://schemas.openxmlformats.org/officeDocument/2006/relationships/hyperlink" Target="https://www.youtube.com/watch?v=VF2-lFGpLrc" TargetMode="External"/><Relationship Id="rId876" Type="http://schemas.openxmlformats.org/officeDocument/2006/relationships/hyperlink" Target="https://www.youtube.com/watch?v=RgBrk3ifVOM" TargetMode="External"/><Relationship Id="rId19" Type="http://schemas.openxmlformats.org/officeDocument/2006/relationships/hyperlink" Target="https://www.youtube.com/watch?v=RMk_EQ8GXfI" TargetMode="External"/><Relationship Id="rId224" Type="http://schemas.openxmlformats.org/officeDocument/2006/relationships/hyperlink" Target="https://www.youtube.com/watch?v=VkvQk9gLJUM" TargetMode="External"/><Relationship Id="rId431" Type="http://schemas.openxmlformats.org/officeDocument/2006/relationships/hyperlink" Target="https://www.youtube.com/watch?v=5CjrCL1Ri6k" TargetMode="External"/><Relationship Id="rId529" Type="http://schemas.openxmlformats.org/officeDocument/2006/relationships/hyperlink" Target="https://www.youtube.com/watch?v=jM-lTO4Boeg" TargetMode="External"/><Relationship Id="rId736" Type="http://schemas.openxmlformats.org/officeDocument/2006/relationships/hyperlink" Target="https://www.youtube.com/watch?v=OxGIqEm4kzU" TargetMode="External"/><Relationship Id="rId1061" Type="http://schemas.openxmlformats.org/officeDocument/2006/relationships/hyperlink" Target="https://www.youtube.com/watch?v=CVNUE8tD_Sk" TargetMode="External"/><Relationship Id="rId1159" Type="http://schemas.openxmlformats.org/officeDocument/2006/relationships/hyperlink" Target="https://www.youtube.com/watch?v=cC8mzgBsnhU" TargetMode="External"/><Relationship Id="rId168" Type="http://schemas.openxmlformats.org/officeDocument/2006/relationships/hyperlink" Target="https://www.youtube.com/watch?v=9yuutMmh1XQ" TargetMode="External"/><Relationship Id="rId943" Type="http://schemas.openxmlformats.org/officeDocument/2006/relationships/hyperlink" Target="https://www.youtube.com/watch?v=mlLvIo6s_Xs" TargetMode="External"/><Relationship Id="rId1019" Type="http://schemas.openxmlformats.org/officeDocument/2006/relationships/hyperlink" Target="https://www.youtube.com/watch?v=eHnQeBSbhgM" TargetMode="External"/><Relationship Id="rId72" Type="http://schemas.openxmlformats.org/officeDocument/2006/relationships/hyperlink" Target="https://www.youtube.com/watch?v=6bYngJ_zXmQ" TargetMode="External"/><Relationship Id="rId375" Type="http://schemas.openxmlformats.org/officeDocument/2006/relationships/hyperlink" Target="https://www.youtube.com/watch?v=k9xyazAAp68" TargetMode="External"/><Relationship Id="rId582" Type="http://schemas.openxmlformats.org/officeDocument/2006/relationships/hyperlink" Target="https://www.youtube.com/watch?v=teQhZHa1-3I" TargetMode="External"/><Relationship Id="rId803" Type="http://schemas.openxmlformats.org/officeDocument/2006/relationships/hyperlink" Target="https://www.youtube.com/watch?v=2MbJWX2_-cg" TargetMode="External"/><Relationship Id="rId3" Type="http://schemas.openxmlformats.org/officeDocument/2006/relationships/hyperlink" Target="https://www.youtube.com/watch?v=VG0S2vnZWg4" TargetMode="External"/><Relationship Id="rId235" Type="http://schemas.openxmlformats.org/officeDocument/2006/relationships/hyperlink" Target="https://www.youtube.com/watch?v=6kzugDFmpOQ" TargetMode="External"/><Relationship Id="rId442" Type="http://schemas.openxmlformats.org/officeDocument/2006/relationships/hyperlink" Target="https://www.youtube.com/watch?v=oOGMA_mO1P4" TargetMode="External"/><Relationship Id="rId887" Type="http://schemas.openxmlformats.org/officeDocument/2006/relationships/hyperlink" Target="https://www.youtube.com/watch?v=5w3aAuLq1f4" TargetMode="External"/><Relationship Id="rId1072" Type="http://schemas.openxmlformats.org/officeDocument/2006/relationships/hyperlink" Target="https://www.youtube.com/watch?v=9BWAwxASi50" TargetMode="External"/><Relationship Id="rId302" Type="http://schemas.openxmlformats.org/officeDocument/2006/relationships/hyperlink" Target="https://www.youtube.com/watch?v=78feD_MpWME" TargetMode="External"/><Relationship Id="rId747" Type="http://schemas.openxmlformats.org/officeDocument/2006/relationships/hyperlink" Target="https://www.youtube.com/watch?v=wczuICuCEhI" TargetMode="External"/><Relationship Id="rId954" Type="http://schemas.openxmlformats.org/officeDocument/2006/relationships/hyperlink" Target="https://www.youtube.com/watch?v=7sSwkiPE1qQ" TargetMode="External"/><Relationship Id="rId83" Type="http://schemas.openxmlformats.org/officeDocument/2006/relationships/hyperlink" Target="https://www.youtube.com/watch?v=VwQijrOCjNE" TargetMode="External"/><Relationship Id="rId179" Type="http://schemas.openxmlformats.org/officeDocument/2006/relationships/hyperlink" Target="https://www.youtube.com/watch?v=XW1OlYjKMyA" TargetMode="External"/><Relationship Id="rId386" Type="http://schemas.openxmlformats.org/officeDocument/2006/relationships/hyperlink" Target="https://www.youtube.com/watch?v=C6eHO6TOP5E" TargetMode="External"/><Relationship Id="rId593" Type="http://schemas.openxmlformats.org/officeDocument/2006/relationships/hyperlink" Target="https://www.youtube.com/watch?v=ZK-dZNNDxo8" TargetMode="External"/><Relationship Id="rId607" Type="http://schemas.openxmlformats.org/officeDocument/2006/relationships/hyperlink" Target="https://www.youtube.com/watch?v=jMQJOTZ5AIc" TargetMode="External"/><Relationship Id="rId814" Type="http://schemas.openxmlformats.org/officeDocument/2006/relationships/hyperlink" Target="https://www.youtube.com/watch?v=eiIBjNGK-bo" TargetMode="External"/><Relationship Id="rId246" Type="http://schemas.openxmlformats.org/officeDocument/2006/relationships/hyperlink" Target="https://www.youtube.com/watch?v=viMZ7Kibemw" TargetMode="External"/><Relationship Id="rId453" Type="http://schemas.openxmlformats.org/officeDocument/2006/relationships/hyperlink" Target="https://www.youtube.com/watch?v=b7tlfKZjWSg" TargetMode="External"/><Relationship Id="rId660" Type="http://schemas.openxmlformats.org/officeDocument/2006/relationships/hyperlink" Target="https://www.youtube.com/watch?v=POtgIVqmY20" TargetMode="External"/><Relationship Id="rId898" Type="http://schemas.openxmlformats.org/officeDocument/2006/relationships/hyperlink" Target="https://www.youtube.com/watch?v=VKbwGZzWe-4" TargetMode="External"/><Relationship Id="rId1083" Type="http://schemas.openxmlformats.org/officeDocument/2006/relationships/hyperlink" Target="https://www.youtube.com/watch?v=Bzyz-iQzBOc" TargetMode="External"/><Relationship Id="rId106" Type="http://schemas.openxmlformats.org/officeDocument/2006/relationships/hyperlink" Target="https://www.youtube.com/watch?v=zq6AlIOoWP8" TargetMode="External"/><Relationship Id="rId313" Type="http://schemas.openxmlformats.org/officeDocument/2006/relationships/hyperlink" Target="https://www.youtube.com/watch?v=1xc1HeoDPxE" TargetMode="External"/><Relationship Id="rId758" Type="http://schemas.openxmlformats.org/officeDocument/2006/relationships/hyperlink" Target="https://www.youtube.com/watch?v=a1mavYFVmj0" TargetMode="External"/><Relationship Id="rId965" Type="http://schemas.openxmlformats.org/officeDocument/2006/relationships/hyperlink" Target="https://www.youtube.com/watch?v=USArdA2fXL4" TargetMode="External"/><Relationship Id="rId1150" Type="http://schemas.openxmlformats.org/officeDocument/2006/relationships/hyperlink" Target="https://www.youtube.com/watch?v=Bm1ZYwcOFbg" TargetMode="External"/><Relationship Id="rId10" Type="http://schemas.openxmlformats.org/officeDocument/2006/relationships/hyperlink" Target="https://www.youtube.com/watch?v=B7KhSYkHIfM" TargetMode="External"/><Relationship Id="rId94" Type="http://schemas.openxmlformats.org/officeDocument/2006/relationships/hyperlink" Target="https://www.youtube.com/watch?v=QKV7tb9VqGs" TargetMode="External"/><Relationship Id="rId397" Type="http://schemas.openxmlformats.org/officeDocument/2006/relationships/hyperlink" Target="https://www.youtube.com/watch?v=Cj9KrSbi9P4" TargetMode="External"/><Relationship Id="rId520" Type="http://schemas.openxmlformats.org/officeDocument/2006/relationships/hyperlink" Target="https://www.youtube.com/watch?v=4s6i9YaYWeA" TargetMode="External"/><Relationship Id="rId618" Type="http://schemas.openxmlformats.org/officeDocument/2006/relationships/hyperlink" Target="https://www.youtube.com/watch?v=BFArFyjSGQA" TargetMode="External"/><Relationship Id="rId825" Type="http://schemas.openxmlformats.org/officeDocument/2006/relationships/hyperlink" Target="https://www.youtube.com/watch?v=buL_Y0YplAA" TargetMode="External"/><Relationship Id="rId257" Type="http://schemas.openxmlformats.org/officeDocument/2006/relationships/hyperlink" Target="https://www.youtube.com/watch?v=t9H0aGah3ow" TargetMode="External"/><Relationship Id="rId464" Type="http://schemas.openxmlformats.org/officeDocument/2006/relationships/hyperlink" Target="https://www.youtube.com/watch?v=80-3Y4R6rYA" TargetMode="External"/><Relationship Id="rId1010" Type="http://schemas.openxmlformats.org/officeDocument/2006/relationships/hyperlink" Target="https://www.youtube.com/watch?v=RwQiXPVpxGw" TargetMode="External"/><Relationship Id="rId1094" Type="http://schemas.openxmlformats.org/officeDocument/2006/relationships/hyperlink" Target="https://www.youtube.com/watch?v=zcnLQfy1QGo" TargetMode="External"/><Relationship Id="rId1108" Type="http://schemas.openxmlformats.org/officeDocument/2006/relationships/hyperlink" Target="https://www.youtube.com/watch?v=d-tPZttY6O8" TargetMode="External"/><Relationship Id="rId117" Type="http://schemas.openxmlformats.org/officeDocument/2006/relationships/hyperlink" Target="https://www.youtube.com/watch?v=LXjGVAgcJ_U" TargetMode="External"/><Relationship Id="rId671" Type="http://schemas.openxmlformats.org/officeDocument/2006/relationships/hyperlink" Target="https://www.youtube.com/watch?v=bngP9fojpzk" TargetMode="External"/><Relationship Id="rId769" Type="http://schemas.openxmlformats.org/officeDocument/2006/relationships/hyperlink" Target="https://www.youtube.com/watch?v=DpdUn52luRg" TargetMode="External"/><Relationship Id="rId976" Type="http://schemas.openxmlformats.org/officeDocument/2006/relationships/hyperlink" Target="https://www.youtube.com/watch?v=Pngr_ZKnD28" TargetMode="External"/><Relationship Id="rId324" Type="http://schemas.openxmlformats.org/officeDocument/2006/relationships/hyperlink" Target="https://www.youtube.com/watch?v=jE7EV1qJQNc" TargetMode="External"/><Relationship Id="rId531" Type="http://schemas.openxmlformats.org/officeDocument/2006/relationships/hyperlink" Target="https://www.youtube.com/watch?v=_UmuULA5ZMo" TargetMode="External"/><Relationship Id="rId629" Type="http://schemas.openxmlformats.org/officeDocument/2006/relationships/hyperlink" Target="https://www.youtube.com/watch?v=NFHM6ita9Xs" TargetMode="External"/><Relationship Id="rId1161" Type="http://schemas.openxmlformats.org/officeDocument/2006/relationships/hyperlink" Target="https://www.youtube.com/watch?v=9MIbP8Jqmk4" TargetMode="External"/><Relationship Id="rId836" Type="http://schemas.openxmlformats.org/officeDocument/2006/relationships/hyperlink" Target="https://www.youtube.com/watch?v=5L01JZkz-8c" TargetMode="External"/><Relationship Id="rId1021" Type="http://schemas.openxmlformats.org/officeDocument/2006/relationships/hyperlink" Target="https://www.youtube.com/watch?v=xyfF9wjR4OM" TargetMode="External"/><Relationship Id="rId1119" Type="http://schemas.openxmlformats.org/officeDocument/2006/relationships/hyperlink" Target="https://www.youtube.com/watch?v=yvW2Mi8tF18" TargetMode="External"/><Relationship Id="rId903" Type="http://schemas.openxmlformats.org/officeDocument/2006/relationships/hyperlink" Target="https://www.youtube.com/watch?v=NQ5KgH7OB68" TargetMode="External"/><Relationship Id="rId32" Type="http://schemas.openxmlformats.org/officeDocument/2006/relationships/hyperlink" Target="https://www.youtube.com/watch?v=MXu0QwVFMRM" TargetMode="External"/><Relationship Id="rId181" Type="http://schemas.openxmlformats.org/officeDocument/2006/relationships/hyperlink" Target="https://www.youtube.com/watch?v=UWOnwFphx7A" TargetMode="External"/><Relationship Id="rId279" Type="http://schemas.openxmlformats.org/officeDocument/2006/relationships/hyperlink" Target="https://www.youtube.com/watch?v=j8Wr_zVBrug" TargetMode="External"/><Relationship Id="rId486" Type="http://schemas.openxmlformats.org/officeDocument/2006/relationships/hyperlink" Target="https://www.youtube.com/watch?v=fDEYJCDjNgU" TargetMode="External"/><Relationship Id="rId693" Type="http://schemas.openxmlformats.org/officeDocument/2006/relationships/hyperlink" Target="https://www.youtube.com/watch?v=O_BT4k_9v_M" TargetMode="External"/><Relationship Id="rId139" Type="http://schemas.openxmlformats.org/officeDocument/2006/relationships/hyperlink" Target="https://www.youtube.com/watch?v=FX13wYX3MPY" TargetMode="External"/><Relationship Id="rId346" Type="http://schemas.openxmlformats.org/officeDocument/2006/relationships/hyperlink" Target="https://www.youtube.com/watch?v=YxqfO-YJHro" TargetMode="External"/><Relationship Id="rId553" Type="http://schemas.openxmlformats.org/officeDocument/2006/relationships/hyperlink" Target="https://www.youtube.com/watch?v=XK9tO4yDLwk" TargetMode="External"/><Relationship Id="rId760" Type="http://schemas.openxmlformats.org/officeDocument/2006/relationships/hyperlink" Target="https://www.youtube.com/watch?v=Q9dl8S27kng" TargetMode="External"/><Relationship Id="rId998" Type="http://schemas.openxmlformats.org/officeDocument/2006/relationships/hyperlink" Target="https://www.youtube.com/watch?v=hiAqX2ODWB0" TargetMode="External"/><Relationship Id="rId206" Type="http://schemas.openxmlformats.org/officeDocument/2006/relationships/hyperlink" Target="https://www.youtube.com/watch?v=dYtzIcyDm-s" TargetMode="External"/><Relationship Id="rId413" Type="http://schemas.openxmlformats.org/officeDocument/2006/relationships/hyperlink" Target="https://www.youtube.com/watch?v=6PGjPPnMrcs" TargetMode="External"/><Relationship Id="rId858" Type="http://schemas.openxmlformats.org/officeDocument/2006/relationships/hyperlink" Target="https://www.youtube.com/watch?v=7H7ag8E2dGs" TargetMode="External"/><Relationship Id="rId1043" Type="http://schemas.openxmlformats.org/officeDocument/2006/relationships/hyperlink" Target="https://www.youtube.com/watch?v=l625Aub1GA0" TargetMode="External"/><Relationship Id="rId620" Type="http://schemas.openxmlformats.org/officeDocument/2006/relationships/hyperlink" Target="https://www.youtube.com/watch?v=_2h1mUovg_Q" TargetMode="External"/><Relationship Id="rId718" Type="http://schemas.openxmlformats.org/officeDocument/2006/relationships/hyperlink" Target="https://www.youtube.com/watch?v=UxdJH4vRfoc" TargetMode="External"/><Relationship Id="rId925" Type="http://schemas.openxmlformats.org/officeDocument/2006/relationships/hyperlink" Target="https://www.youtube.com/watch?v=CXU--hWlrl4" TargetMode="External"/><Relationship Id="rId1110" Type="http://schemas.openxmlformats.org/officeDocument/2006/relationships/hyperlink" Target="https://www.youtube.com/watch?v=6DrDvhxlqbY" TargetMode="External"/><Relationship Id="rId54" Type="http://schemas.openxmlformats.org/officeDocument/2006/relationships/hyperlink" Target="https://www.youtube.com/watch?v=cI5tPkkFNkk" TargetMode="External"/><Relationship Id="rId270" Type="http://schemas.openxmlformats.org/officeDocument/2006/relationships/hyperlink" Target="https://www.youtube.com/watch?v=wsC_8xapSU0" TargetMode="External"/><Relationship Id="rId130" Type="http://schemas.openxmlformats.org/officeDocument/2006/relationships/hyperlink" Target="https://www.youtube.com/watch?v=ZSfXCQMcnTo" TargetMode="External"/><Relationship Id="rId368" Type="http://schemas.openxmlformats.org/officeDocument/2006/relationships/hyperlink" Target="https://www.youtube.com/watch?v=Y-J3neVRH-k" TargetMode="External"/><Relationship Id="rId575" Type="http://schemas.openxmlformats.org/officeDocument/2006/relationships/hyperlink" Target="https://www.youtube.com/watch?v=lWTSIFWfJ5s" TargetMode="External"/><Relationship Id="rId782" Type="http://schemas.openxmlformats.org/officeDocument/2006/relationships/hyperlink" Target="https://www.youtube.com/watch?v=oRklVtPLGEA" TargetMode="External"/><Relationship Id="rId228" Type="http://schemas.openxmlformats.org/officeDocument/2006/relationships/hyperlink" Target="https://www.youtube.com/watch?v=sxgdS2-U5So" TargetMode="External"/><Relationship Id="rId435" Type="http://schemas.openxmlformats.org/officeDocument/2006/relationships/hyperlink" Target="https://www.youtube.com/watch?v=We2oO1VfqnI" TargetMode="External"/><Relationship Id="rId642" Type="http://schemas.openxmlformats.org/officeDocument/2006/relationships/hyperlink" Target="https://www.youtube.com/watch?v=M3vq3AYFZLU" TargetMode="External"/><Relationship Id="rId1065" Type="http://schemas.openxmlformats.org/officeDocument/2006/relationships/hyperlink" Target="https://www.youtube.com/watch?v=tkchtV4T4bg" TargetMode="External"/><Relationship Id="rId502" Type="http://schemas.openxmlformats.org/officeDocument/2006/relationships/hyperlink" Target="https://www.youtube.com/watch?v=Rqi9BvJOsvU" TargetMode="External"/><Relationship Id="rId947" Type="http://schemas.openxmlformats.org/officeDocument/2006/relationships/hyperlink" Target="https://www.youtube.com/watch?v=LdT4Bw4VAag" TargetMode="External"/><Relationship Id="rId1132" Type="http://schemas.openxmlformats.org/officeDocument/2006/relationships/hyperlink" Target="https://www.youtube.com/watch?v=7l0_QvufFHE" TargetMode="External"/><Relationship Id="rId76" Type="http://schemas.openxmlformats.org/officeDocument/2006/relationships/hyperlink" Target="https://www.youtube.com/watch?v=55nDRUOglxg" TargetMode="External"/><Relationship Id="rId807" Type="http://schemas.openxmlformats.org/officeDocument/2006/relationships/hyperlink" Target="https://www.youtube.com/watch?v=hs1uXi6xN6M" TargetMode="External"/><Relationship Id="rId292" Type="http://schemas.openxmlformats.org/officeDocument/2006/relationships/hyperlink" Target="https://www.youtube.com/watch?v=U6C9R0OKmQE" TargetMode="External"/><Relationship Id="rId597" Type="http://schemas.openxmlformats.org/officeDocument/2006/relationships/hyperlink" Target="https://www.youtube.com/watch?v=GFvxpvmJW3o" TargetMode="External"/><Relationship Id="rId152" Type="http://schemas.openxmlformats.org/officeDocument/2006/relationships/hyperlink" Target="https://www.youtube.com/watch?v=3ocAkdMmzF8" TargetMode="External"/><Relationship Id="rId457" Type="http://schemas.openxmlformats.org/officeDocument/2006/relationships/hyperlink" Target="https://www.youtube.com/watch?v=bQv1Pe3YMmg" TargetMode="External"/><Relationship Id="rId1087" Type="http://schemas.openxmlformats.org/officeDocument/2006/relationships/hyperlink" Target="https://www.youtube.com/watch?v=lJ-Y3zi-hlA" TargetMode="External"/><Relationship Id="rId664" Type="http://schemas.openxmlformats.org/officeDocument/2006/relationships/hyperlink" Target="https://www.youtube.com/watch?v=mNu5WxDSJUM" TargetMode="External"/><Relationship Id="rId871" Type="http://schemas.openxmlformats.org/officeDocument/2006/relationships/hyperlink" Target="https://www.youtube.com/watch?v=7CAftVXRVRU" TargetMode="External"/><Relationship Id="rId969" Type="http://schemas.openxmlformats.org/officeDocument/2006/relationships/hyperlink" Target="https://www.youtube.com/watch?v=fgKOo9IkLL8" TargetMode="External"/><Relationship Id="rId317" Type="http://schemas.openxmlformats.org/officeDocument/2006/relationships/hyperlink" Target="https://www.youtube.com/watch?v=dGY1WTd55Tc" TargetMode="External"/><Relationship Id="rId524" Type="http://schemas.openxmlformats.org/officeDocument/2006/relationships/hyperlink" Target="https://www.youtube.com/watch?v=J2HPtXuYKHU" TargetMode="External"/><Relationship Id="rId731" Type="http://schemas.openxmlformats.org/officeDocument/2006/relationships/hyperlink" Target="https://www.youtube.com/watch?v=AiC893b-Xbk" TargetMode="External"/><Relationship Id="rId1154" Type="http://schemas.openxmlformats.org/officeDocument/2006/relationships/hyperlink" Target="https://www.youtube.com/watch?v=bu5gLqj0NTw" TargetMode="External"/><Relationship Id="rId98" Type="http://schemas.openxmlformats.org/officeDocument/2006/relationships/hyperlink" Target="https://www.youtube.com/watch?v=xKcX0E1IUJw" TargetMode="External"/><Relationship Id="rId829" Type="http://schemas.openxmlformats.org/officeDocument/2006/relationships/hyperlink" Target="https://www.youtube.com/watch?v=pNjVw85JGeY" TargetMode="External"/><Relationship Id="rId1014" Type="http://schemas.openxmlformats.org/officeDocument/2006/relationships/hyperlink" Target="https://www.youtube.com/watch?v=MBsTKd4iLgQ" TargetMode="External"/><Relationship Id="rId25" Type="http://schemas.openxmlformats.org/officeDocument/2006/relationships/hyperlink" Target="https://www.youtube.com/watch?v=HXsn4ddTHnI" TargetMode="External"/><Relationship Id="rId174" Type="http://schemas.openxmlformats.org/officeDocument/2006/relationships/hyperlink" Target="https://www.youtube.com/watch?v=eK-p-X_WNdM" TargetMode="External"/><Relationship Id="rId381" Type="http://schemas.openxmlformats.org/officeDocument/2006/relationships/hyperlink" Target="https://www.youtube.com/watch?v=_PX8X62XFbk" TargetMode="External"/><Relationship Id="rId241" Type="http://schemas.openxmlformats.org/officeDocument/2006/relationships/hyperlink" Target="https://www.youtube.com/watch?v=B4jx-pxleBE" TargetMode="External"/><Relationship Id="rId479" Type="http://schemas.openxmlformats.org/officeDocument/2006/relationships/hyperlink" Target="https://www.youtube.com/watch?v=P6jqN59q3ZY" TargetMode="External"/><Relationship Id="rId686" Type="http://schemas.openxmlformats.org/officeDocument/2006/relationships/hyperlink" Target="https://www.youtube.com/watch?v=xAgcimaCFXQ" TargetMode="External"/><Relationship Id="rId893" Type="http://schemas.openxmlformats.org/officeDocument/2006/relationships/hyperlink" Target="https://www.youtube.com/watch?v=EncOagRcuhI" TargetMode="External"/><Relationship Id="rId339" Type="http://schemas.openxmlformats.org/officeDocument/2006/relationships/hyperlink" Target="https://www.youtube.com/watch?v=lHc2Rg5feA8" TargetMode="External"/><Relationship Id="rId546" Type="http://schemas.openxmlformats.org/officeDocument/2006/relationships/hyperlink" Target="https://www.youtube.com/watch?v=CkscJmLNPEM" TargetMode="External"/><Relationship Id="rId753" Type="http://schemas.openxmlformats.org/officeDocument/2006/relationships/hyperlink" Target="https://www.youtube.com/watch?v=q9wUXKKTSFg" TargetMode="External"/><Relationship Id="rId101" Type="http://schemas.openxmlformats.org/officeDocument/2006/relationships/hyperlink" Target="https://www.youtube.com/watch?v=moDcvWAmQHA" TargetMode="External"/><Relationship Id="rId406" Type="http://schemas.openxmlformats.org/officeDocument/2006/relationships/hyperlink" Target="https://www.youtube.com/watch?v=EwRJfo-AFTg" TargetMode="External"/><Relationship Id="rId960" Type="http://schemas.openxmlformats.org/officeDocument/2006/relationships/hyperlink" Target="https://www.youtube.com/watch?v=BkTGRuncOvM" TargetMode="External"/><Relationship Id="rId1036" Type="http://schemas.openxmlformats.org/officeDocument/2006/relationships/hyperlink" Target="https://www.youtube.com/watch?v=d1fmlZ1HDXU" TargetMode="External"/><Relationship Id="rId613" Type="http://schemas.openxmlformats.org/officeDocument/2006/relationships/hyperlink" Target="https://www.youtube.com/watch?v=Fd6ZyrVQ4Dk" TargetMode="External"/><Relationship Id="rId820" Type="http://schemas.openxmlformats.org/officeDocument/2006/relationships/hyperlink" Target="https://www.youtube.com/watch?v=Fs08FsixHOE" TargetMode="External"/><Relationship Id="rId918" Type="http://schemas.openxmlformats.org/officeDocument/2006/relationships/hyperlink" Target="https://www.youtube.com/watch?v=TzK4cQhsGY0" TargetMode="External"/><Relationship Id="rId1103" Type="http://schemas.openxmlformats.org/officeDocument/2006/relationships/hyperlink" Target="https://www.youtube.com/watch?v=nXkGjZi3nug" TargetMode="External"/><Relationship Id="rId47" Type="http://schemas.openxmlformats.org/officeDocument/2006/relationships/hyperlink" Target="https://www.youtube.com/watch?v=bgZoZdCOAI4" TargetMode="External"/><Relationship Id="rId196" Type="http://schemas.openxmlformats.org/officeDocument/2006/relationships/hyperlink" Target="https://www.youtube.com/watch?v=8GpH2U1JXEQ" TargetMode="External"/><Relationship Id="rId263" Type="http://schemas.openxmlformats.org/officeDocument/2006/relationships/hyperlink" Target="https://www.youtube.com/watch?v=l_1MrmkNFIg" TargetMode="External"/><Relationship Id="rId470" Type="http://schemas.openxmlformats.org/officeDocument/2006/relationships/hyperlink" Target="https://www.youtube.com/watch?v=SxxaFSRO3Rk" TargetMode="External"/><Relationship Id="rId123" Type="http://schemas.openxmlformats.org/officeDocument/2006/relationships/hyperlink" Target="https://www.youtube.com/watch?v=1CqT5HFRhxQ" TargetMode="External"/><Relationship Id="rId330" Type="http://schemas.openxmlformats.org/officeDocument/2006/relationships/hyperlink" Target="https://www.youtube.com/watch?v=5n7NnHDLWX8" TargetMode="External"/><Relationship Id="rId568" Type="http://schemas.openxmlformats.org/officeDocument/2006/relationships/hyperlink" Target="https://www.youtube.com/watch?v=uLysPcxvunk" TargetMode="External"/><Relationship Id="rId775" Type="http://schemas.openxmlformats.org/officeDocument/2006/relationships/hyperlink" Target="https://www.youtube.com/watch?v=ZoVe8SrM8pg" TargetMode="External"/><Relationship Id="rId982" Type="http://schemas.openxmlformats.org/officeDocument/2006/relationships/hyperlink" Target="https://www.youtube.com/watch?v=euIO5NJ4M70" TargetMode="External"/><Relationship Id="rId428" Type="http://schemas.openxmlformats.org/officeDocument/2006/relationships/hyperlink" Target="https://www.youtube.com/watch?v=ZdJd9KoWjaA" TargetMode="External"/><Relationship Id="rId635" Type="http://schemas.openxmlformats.org/officeDocument/2006/relationships/hyperlink" Target="https://www.youtube.com/watch?v=A7mNIK945Rg" TargetMode="External"/><Relationship Id="rId842" Type="http://schemas.openxmlformats.org/officeDocument/2006/relationships/hyperlink" Target="https://www.youtube.com/watch?v=L4YWo3K-tZU" TargetMode="External"/><Relationship Id="rId1058" Type="http://schemas.openxmlformats.org/officeDocument/2006/relationships/hyperlink" Target="https://www.youtube.com/watch?v=Vaa8huY9Uy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1203"/>
  <sheetViews>
    <sheetView tabSelected="1" topLeftCell="A107" zoomScaleNormal="100" workbookViewId="0">
      <selection activeCell="U334" sqref="U334"/>
    </sheetView>
  </sheetViews>
  <sheetFormatPr defaultColWidth="9.1640625" defaultRowHeight="11.5" x14ac:dyDescent="0.35"/>
  <cols>
    <col min="1" max="1" width="37.1640625" style="4" customWidth="1"/>
    <col min="2" max="2" width="56" style="4" customWidth="1"/>
    <col min="3" max="3" width="21.6640625" style="5" hidden="1" customWidth="1"/>
    <col min="4" max="4" width="9.6640625" style="5" hidden="1" customWidth="1"/>
    <col min="5" max="5" width="9.33203125" style="5" hidden="1" customWidth="1"/>
    <col min="6" max="6" width="11.25" style="5" hidden="1" customWidth="1"/>
    <col min="7" max="7" width="18.33203125" style="5" bestFit="1" customWidth="1"/>
    <col min="8" max="8" width="14.25" style="5" customWidth="1"/>
    <col min="9" max="9" width="16.33203125" style="5" customWidth="1"/>
    <col min="10" max="10" width="36.25" style="5" customWidth="1"/>
    <col min="11" max="11" width="9.6640625" style="5" customWidth="1"/>
    <col min="12" max="12" width="11.33203125" style="5" customWidth="1"/>
    <col min="13" max="13" width="15.5" style="5" customWidth="1"/>
    <col min="14" max="14" width="12.1640625" style="5" customWidth="1"/>
    <col min="15" max="16384" width="9.1640625" style="5"/>
  </cols>
  <sheetData>
    <row r="3" spans="1:14" x14ac:dyDescent="0.35">
      <c r="A3" s="4" t="s">
        <v>5338</v>
      </c>
      <c r="B3" s="4" t="s">
        <v>5342</v>
      </c>
    </row>
    <row r="4" spans="1:14" x14ac:dyDescent="0.35">
      <c r="A4" s="4" t="s">
        <v>5339</v>
      </c>
      <c r="B4" s="11">
        <v>45618</v>
      </c>
    </row>
    <row r="5" spans="1:14" x14ac:dyDescent="0.35">
      <c r="A5" s="4" t="s">
        <v>5340</v>
      </c>
      <c r="B5" s="11" t="s">
        <v>5341</v>
      </c>
    </row>
    <row r="6" spans="1:14" x14ac:dyDescent="0.35">
      <c r="B6" s="11"/>
    </row>
    <row r="7" spans="1:14" ht="14.5" x14ac:dyDescent="0.35">
      <c r="A7" s="22" t="s">
        <v>5346</v>
      </c>
      <c r="B7" s="20">
        <v>45649</v>
      </c>
    </row>
    <row r="8" spans="1:14" x14ac:dyDescent="0.35">
      <c r="A8" s="23" t="s">
        <v>5349</v>
      </c>
      <c r="B8" s="24">
        <f ca="1">NETWORKDAYS(TODAY(),B7)</f>
        <v>5</v>
      </c>
    </row>
    <row r="9" spans="1:14" x14ac:dyDescent="0.35">
      <c r="A9" s="23" t="s">
        <v>5348</v>
      </c>
      <c r="B9" s="24">
        <f>Table1[[#Totals],[Duration remaining in hours]]</f>
        <v>28.289999999999992</v>
      </c>
    </row>
    <row r="10" spans="1:14" ht="14.5" x14ac:dyDescent="0.35">
      <c r="A10" s="22" t="s">
        <v>5347</v>
      </c>
      <c r="B10" s="21">
        <f ca="1">B9/B8</f>
        <v>5.6579999999999986</v>
      </c>
    </row>
    <row r="13" spans="1:14" s="2" customFormat="1" ht="24.65" customHeight="1" x14ac:dyDescent="0.35">
      <c r="A13" s="2" t="s">
        <v>0</v>
      </c>
      <c r="B13" s="3" t="s">
        <v>1</v>
      </c>
      <c r="C13" s="3" t="s">
        <v>2</v>
      </c>
      <c r="D13" s="2" t="s">
        <v>3</v>
      </c>
      <c r="E13" s="2" t="s">
        <v>4</v>
      </c>
      <c r="F13" s="2" t="s">
        <v>5</v>
      </c>
      <c r="G13" s="2" t="s">
        <v>6</v>
      </c>
      <c r="H13" s="2" t="s">
        <v>7</v>
      </c>
      <c r="I13" s="2" t="s">
        <v>8</v>
      </c>
      <c r="J13" s="2" t="s">
        <v>9</v>
      </c>
      <c r="K13" s="2" t="s">
        <v>1742</v>
      </c>
      <c r="L13" s="2" t="s">
        <v>2247</v>
      </c>
      <c r="M13" s="2" t="s">
        <v>5336</v>
      </c>
      <c r="N13" s="2" t="s">
        <v>5343</v>
      </c>
    </row>
    <row r="14" spans="1:14" ht="69" hidden="1" x14ac:dyDescent="0.35">
      <c r="A14" s="3" t="s">
        <v>10</v>
      </c>
      <c r="B14" s="3" t="s">
        <v>11</v>
      </c>
      <c r="C14" s="4" t="s">
        <v>12</v>
      </c>
      <c r="D14" s="5">
        <v>66932</v>
      </c>
      <c r="E14" s="5">
        <v>924</v>
      </c>
      <c r="F14" s="5">
        <v>156</v>
      </c>
      <c r="G14" s="5" t="s">
        <v>13</v>
      </c>
      <c r="H14" s="5">
        <v>949</v>
      </c>
      <c r="I14" s="5" t="s">
        <v>14</v>
      </c>
      <c r="J14" s="1" t="s">
        <v>958</v>
      </c>
      <c r="K14" s="5">
        <f>ROUND(Table1[[#This Row],[Duration in seconds]]/3600,2)</f>
        <v>0.26</v>
      </c>
      <c r="L14" s="6">
        <v>1</v>
      </c>
      <c r="M14" s="5">
        <f>Table1[[#This Row],[Duration in hours]]*(1-Table1[[#This Row],[Completed]])</f>
        <v>0</v>
      </c>
      <c r="N14" s="18">
        <v>45625</v>
      </c>
    </row>
    <row r="15" spans="1:14" ht="46" hidden="1" x14ac:dyDescent="0.35">
      <c r="A15" s="3" t="s">
        <v>15</v>
      </c>
      <c r="B15" s="3" t="s">
        <v>16</v>
      </c>
      <c r="C15" s="4" t="s">
        <v>12</v>
      </c>
      <c r="D15" s="5">
        <v>28095</v>
      </c>
      <c r="E15" s="5">
        <v>433</v>
      </c>
      <c r="F15" s="5">
        <v>49</v>
      </c>
      <c r="G15" s="5" t="s">
        <v>17</v>
      </c>
      <c r="H15" s="5">
        <v>626</v>
      </c>
      <c r="I15" s="5" t="s">
        <v>18</v>
      </c>
      <c r="J15" s="1" t="s">
        <v>19</v>
      </c>
      <c r="K15" s="5">
        <f>ROUND(Table1[[#This Row],[Duration in seconds]]/3600,2)</f>
        <v>0.17</v>
      </c>
      <c r="L15" s="6">
        <v>1</v>
      </c>
      <c r="M15" s="5">
        <f>Table1[[#This Row],[Duration in hours]]*(1-Table1[[#This Row],[Completed]])</f>
        <v>0</v>
      </c>
      <c r="N15" s="18">
        <v>45625</v>
      </c>
    </row>
    <row r="16" spans="1:14" ht="23" hidden="1" x14ac:dyDescent="0.35">
      <c r="A16" s="3" t="s">
        <v>20</v>
      </c>
      <c r="B16" s="3" t="s">
        <v>21</v>
      </c>
      <c r="C16" s="4" t="s">
        <v>12</v>
      </c>
      <c r="D16" s="5">
        <v>26881</v>
      </c>
      <c r="E16" s="5">
        <v>342</v>
      </c>
      <c r="F16" s="5">
        <v>48</v>
      </c>
      <c r="G16" s="5" t="s">
        <v>22</v>
      </c>
      <c r="H16" s="5">
        <v>839</v>
      </c>
      <c r="I16" s="5" t="s">
        <v>23</v>
      </c>
      <c r="J16" s="1" t="s">
        <v>24</v>
      </c>
      <c r="K16" s="5">
        <f>ROUND(Table1[[#This Row],[Duration in seconds]]/3600,2)</f>
        <v>0.23</v>
      </c>
      <c r="L16" s="6">
        <v>1</v>
      </c>
      <c r="M16" s="5">
        <f>Table1[[#This Row],[Duration in hours]]*(1-Table1[[#This Row],[Completed]])</f>
        <v>0</v>
      </c>
      <c r="N16" s="18">
        <v>45625</v>
      </c>
    </row>
    <row r="17" spans="1:14" ht="46" hidden="1" x14ac:dyDescent="0.35">
      <c r="A17" s="3" t="s">
        <v>25</v>
      </c>
      <c r="B17" s="3" t="s">
        <v>26</v>
      </c>
      <c r="C17" s="4" t="s">
        <v>12</v>
      </c>
      <c r="D17" s="5">
        <v>19229</v>
      </c>
      <c r="E17" s="5">
        <v>233</v>
      </c>
      <c r="F17" s="5">
        <v>23</v>
      </c>
      <c r="G17" s="5" t="s">
        <v>27</v>
      </c>
      <c r="H17" s="5">
        <v>340</v>
      </c>
      <c r="I17" s="5" t="s">
        <v>28</v>
      </c>
      <c r="J17" s="1" t="s">
        <v>29</v>
      </c>
      <c r="K17" s="5">
        <f>ROUND(Table1[[#This Row],[Duration in seconds]]/3600,2)</f>
        <v>0.09</v>
      </c>
      <c r="L17" s="6">
        <v>1</v>
      </c>
      <c r="M17" s="5">
        <f>Table1[[#This Row],[Duration in hours]]*(1-Table1[[#This Row],[Completed]])</f>
        <v>0</v>
      </c>
      <c r="N17" s="18">
        <v>45625</v>
      </c>
    </row>
    <row r="18" spans="1:14" ht="23" hidden="1" x14ac:dyDescent="0.35">
      <c r="A18" s="3" t="s">
        <v>30</v>
      </c>
      <c r="B18" s="3" t="s">
        <v>31</v>
      </c>
      <c r="C18" s="4" t="s">
        <v>12</v>
      </c>
      <c r="D18" s="5">
        <v>17745</v>
      </c>
      <c r="E18" s="5">
        <v>202</v>
      </c>
      <c r="F18" s="5">
        <v>26</v>
      </c>
      <c r="G18" s="5" t="s">
        <v>32</v>
      </c>
      <c r="H18" s="5">
        <v>502</v>
      </c>
      <c r="I18" s="5" t="s">
        <v>33</v>
      </c>
      <c r="J18" s="1" t="s">
        <v>34</v>
      </c>
      <c r="K18" s="5">
        <f>ROUND(Table1[[#This Row],[Duration in seconds]]/3600,2)</f>
        <v>0.14000000000000001</v>
      </c>
      <c r="L18" s="6">
        <v>1</v>
      </c>
      <c r="M18" s="5">
        <f>Table1[[#This Row],[Duration in hours]]*(1-Table1[[#This Row],[Completed]])</f>
        <v>0</v>
      </c>
      <c r="N18" s="18">
        <v>45625</v>
      </c>
    </row>
    <row r="19" spans="1:14" ht="15.5" hidden="1" x14ac:dyDescent="0.35">
      <c r="A19" s="3" t="s">
        <v>35</v>
      </c>
      <c r="B19" s="3" t="s">
        <v>36</v>
      </c>
      <c r="C19" s="4" t="s">
        <v>12</v>
      </c>
      <c r="D19" s="5">
        <v>15974</v>
      </c>
      <c r="E19" s="5">
        <v>156</v>
      </c>
      <c r="F19" s="5">
        <v>109</v>
      </c>
      <c r="G19" s="5" t="s">
        <v>37</v>
      </c>
      <c r="H19" s="5">
        <v>343</v>
      </c>
      <c r="I19" s="5" t="s">
        <v>38</v>
      </c>
      <c r="J19" s="1" t="s">
        <v>39</v>
      </c>
      <c r="K19" s="5">
        <f>ROUND(Table1[[#This Row],[Duration in seconds]]/3600,2)</f>
        <v>0.1</v>
      </c>
      <c r="L19" s="6">
        <v>1</v>
      </c>
      <c r="M19" s="5">
        <f>Table1[[#This Row],[Duration in hours]]*(1-Table1[[#This Row],[Completed]])</f>
        <v>0</v>
      </c>
      <c r="N19" s="18">
        <v>45625</v>
      </c>
    </row>
    <row r="20" spans="1:14" ht="46" hidden="1" x14ac:dyDescent="0.35">
      <c r="A20" s="3" t="s">
        <v>40</v>
      </c>
      <c r="B20" s="3" t="s">
        <v>41</v>
      </c>
      <c r="C20" s="4" t="s">
        <v>12</v>
      </c>
      <c r="D20" s="5">
        <v>17300</v>
      </c>
      <c r="E20" s="5">
        <v>246</v>
      </c>
      <c r="F20" s="5">
        <v>37</v>
      </c>
      <c r="G20" s="5" t="s">
        <v>42</v>
      </c>
      <c r="H20" s="5">
        <v>683</v>
      </c>
      <c r="I20" s="5" t="s">
        <v>43</v>
      </c>
      <c r="J20" s="1" t="s">
        <v>44</v>
      </c>
      <c r="K20" s="5">
        <f>ROUND(Table1[[#This Row],[Duration in seconds]]/3600,2)</f>
        <v>0.19</v>
      </c>
      <c r="L20" s="6">
        <v>1</v>
      </c>
      <c r="M20" s="5">
        <f>Table1[[#This Row],[Duration in hours]]*(1-Table1[[#This Row],[Completed]])</f>
        <v>0</v>
      </c>
      <c r="N20" s="18">
        <v>45625</v>
      </c>
    </row>
    <row r="21" spans="1:14" ht="15.5" hidden="1" x14ac:dyDescent="0.35">
      <c r="A21" s="3" t="s">
        <v>45</v>
      </c>
      <c r="B21" s="3" t="s">
        <v>46</v>
      </c>
      <c r="C21" s="4" t="s">
        <v>12</v>
      </c>
      <c r="D21" s="5">
        <v>16053</v>
      </c>
      <c r="E21" s="5">
        <v>188</v>
      </c>
      <c r="F21" s="5">
        <v>9</v>
      </c>
      <c r="G21" s="5" t="s">
        <v>47</v>
      </c>
      <c r="H21" s="5">
        <v>775</v>
      </c>
      <c r="I21" s="5" t="s">
        <v>48</v>
      </c>
      <c r="J21" s="1" t="s">
        <v>49</v>
      </c>
      <c r="K21" s="5">
        <f>ROUND(Table1[[#This Row],[Duration in seconds]]/3600,2)</f>
        <v>0.22</v>
      </c>
      <c r="L21" s="6">
        <v>1</v>
      </c>
      <c r="M21" s="5">
        <f>Table1[[#This Row],[Duration in hours]]*(1-Table1[[#This Row],[Completed]])</f>
        <v>0</v>
      </c>
      <c r="N21" s="18">
        <v>45625</v>
      </c>
    </row>
    <row r="22" spans="1:14" ht="23" hidden="1" x14ac:dyDescent="0.35">
      <c r="A22" s="3" t="s">
        <v>50</v>
      </c>
      <c r="B22" s="3" t="s">
        <v>51</v>
      </c>
      <c r="C22" s="4" t="s">
        <v>12</v>
      </c>
      <c r="D22" s="5">
        <v>14762</v>
      </c>
      <c r="E22" s="5">
        <v>176</v>
      </c>
      <c r="F22" s="5">
        <v>34</v>
      </c>
      <c r="G22" s="5" t="s">
        <v>52</v>
      </c>
      <c r="H22" s="5">
        <v>848</v>
      </c>
      <c r="I22" s="5" t="s">
        <v>53</v>
      </c>
      <c r="J22" s="1" t="s">
        <v>54</v>
      </c>
      <c r="K22" s="5">
        <f>ROUND(Table1[[#This Row],[Duration in seconds]]/3600,2)</f>
        <v>0.24</v>
      </c>
      <c r="L22" s="6">
        <v>1</v>
      </c>
      <c r="M22" s="5">
        <f>Table1[[#This Row],[Duration in hours]]*(1-Table1[[#This Row],[Completed]])</f>
        <v>0</v>
      </c>
      <c r="N22" s="18">
        <v>45625</v>
      </c>
    </row>
    <row r="23" spans="1:14" ht="23" hidden="1" x14ac:dyDescent="0.35">
      <c r="A23" s="3" t="s">
        <v>55</v>
      </c>
      <c r="B23" s="3" t="s">
        <v>56</v>
      </c>
      <c r="C23" s="4" t="s">
        <v>12</v>
      </c>
      <c r="D23" s="5">
        <v>11597</v>
      </c>
      <c r="E23" s="5">
        <v>172</v>
      </c>
      <c r="F23" s="5">
        <v>17</v>
      </c>
      <c r="G23" s="5" t="s">
        <v>57</v>
      </c>
      <c r="H23" s="5">
        <v>714</v>
      </c>
      <c r="I23" s="5" t="s">
        <v>58</v>
      </c>
      <c r="J23" s="1" t="s">
        <v>59</v>
      </c>
      <c r="K23" s="5">
        <f>ROUND(Table1[[#This Row],[Duration in seconds]]/3600,2)</f>
        <v>0.2</v>
      </c>
      <c r="L23" s="6">
        <v>1</v>
      </c>
      <c r="M23" s="5">
        <f>Table1[[#This Row],[Duration in hours]]*(1-Table1[[#This Row],[Completed]])</f>
        <v>0</v>
      </c>
      <c r="N23" s="18">
        <v>45625</v>
      </c>
    </row>
    <row r="24" spans="1:14" ht="23" hidden="1" x14ac:dyDescent="0.35">
      <c r="A24" s="3" t="s">
        <v>60</v>
      </c>
      <c r="B24" s="3" t="s">
        <v>61</v>
      </c>
      <c r="C24" s="4" t="s">
        <v>12</v>
      </c>
      <c r="D24" s="5">
        <v>12119</v>
      </c>
      <c r="E24" s="5">
        <v>168</v>
      </c>
      <c r="F24" s="5">
        <v>19</v>
      </c>
      <c r="G24" s="5" t="s">
        <v>62</v>
      </c>
      <c r="H24" s="5">
        <v>585</v>
      </c>
      <c r="I24" s="5" t="s">
        <v>63</v>
      </c>
      <c r="J24" s="1" t="s">
        <v>64</v>
      </c>
      <c r="K24" s="5">
        <f>ROUND(Table1[[#This Row],[Duration in seconds]]/3600,2)</f>
        <v>0.16</v>
      </c>
      <c r="L24" s="6">
        <v>1</v>
      </c>
      <c r="M24" s="5">
        <f>Table1[[#This Row],[Duration in hours]]*(1-Table1[[#This Row],[Completed]])</f>
        <v>0</v>
      </c>
      <c r="N24" s="18">
        <v>45625</v>
      </c>
    </row>
    <row r="25" spans="1:14" ht="34.5" hidden="1" x14ac:dyDescent="0.35">
      <c r="A25" s="3" t="s">
        <v>65</v>
      </c>
      <c r="B25" s="3" t="s">
        <v>66</v>
      </c>
      <c r="C25" s="4" t="s">
        <v>12</v>
      </c>
      <c r="D25" s="5">
        <v>13438</v>
      </c>
      <c r="E25" s="5">
        <v>227</v>
      </c>
      <c r="F25" s="5">
        <v>20</v>
      </c>
      <c r="G25" s="5" t="s">
        <v>67</v>
      </c>
      <c r="H25" s="5">
        <v>973</v>
      </c>
      <c r="I25" s="5" t="s">
        <v>68</v>
      </c>
      <c r="J25" s="1" t="s">
        <v>69</v>
      </c>
      <c r="K25" s="5">
        <f>ROUND(Table1[[#This Row],[Duration in seconds]]/3600,2)</f>
        <v>0.27</v>
      </c>
      <c r="L25" s="6">
        <v>1</v>
      </c>
      <c r="M25" s="5">
        <f>Table1[[#This Row],[Duration in hours]]*(1-Table1[[#This Row],[Completed]])</f>
        <v>0</v>
      </c>
      <c r="N25" s="18">
        <v>45625</v>
      </c>
    </row>
    <row r="26" spans="1:14" ht="23" hidden="1" x14ac:dyDescent="0.35">
      <c r="A26" s="3" t="s">
        <v>70</v>
      </c>
      <c r="B26" s="3" t="s">
        <v>71</v>
      </c>
      <c r="C26" s="4" t="s">
        <v>12</v>
      </c>
      <c r="D26" s="5">
        <v>9699</v>
      </c>
      <c r="E26" s="5">
        <v>114</v>
      </c>
      <c r="F26" s="5">
        <v>11</v>
      </c>
      <c r="G26" s="5" t="s">
        <v>72</v>
      </c>
      <c r="H26" s="5">
        <v>282</v>
      </c>
      <c r="I26" s="5" t="s">
        <v>73</v>
      </c>
      <c r="J26" s="1" t="s">
        <v>74</v>
      </c>
      <c r="K26" s="5">
        <f>ROUND(Table1[[#This Row],[Duration in seconds]]/3600,2)</f>
        <v>0.08</v>
      </c>
      <c r="L26" s="6">
        <v>1</v>
      </c>
      <c r="M26" s="5">
        <f>Table1[[#This Row],[Duration in hours]]*(1-Table1[[#This Row],[Completed]])</f>
        <v>0</v>
      </c>
      <c r="N26" s="18">
        <v>45625</v>
      </c>
    </row>
    <row r="27" spans="1:14" ht="23" hidden="1" x14ac:dyDescent="0.35">
      <c r="A27" s="3" t="s">
        <v>75</v>
      </c>
      <c r="B27" s="3" t="s">
        <v>76</v>
      </c>
      <c r="C27" s="4" t="s">
        <v>12</v>
      </c>
      <c r="D27" s="5">
        <v>8088</v>
      </c>
      <c r="E27" s="5">
        <v>123</v>
      </c>
      <c r="F27" s="5">
        <v>8</v>
      </c>
      <c r="G27" s="5" t="s">
        <v>77</v>
      </c>
      <c r="H27" s="5">
        <v>606</v>
      </c>
      <c r="I27" s="5" t="s">
        <v>78</v>
      </c>
      <c r="J27" s="1" t="s">
        <v>79</v>
      </c>
      <c r="K27" s="5">
        <f>ROUND(Table1[[#This Row],[Duration in seconds]]/3600,2)</f>
        <v>0.17</v>
      </c>
      <c r="L27" s="6">
        <v>1</v>
      </c>
      <c r="M27" s="5">
        <f>Table1[[#This Row],[Duration in hours]]*(1-Table1[[#This Row],[Completed]])</f>
        <v>0</v>
      </c>
      <c r="N27" s="18">
        <v>45625</v>
      </c>
    </row>
    <row r="28" spans="1:14" ht="23" hidden="1" x14ac:dyDescent="0.35">
      <c r="A28" s="3" t="s">
        <v>80</v>
      </c>
      <c r="B28" s="13" t="s">
        <v>81</v>
      </c>
      <c r="C28" s="14" t="s">
        <v>12</v>
      </c>
      <c r="D28" s="15">
        <v>12942</v>
      </c>
      <c r="E28" s="15">
        <v>167</v>
      </c>
      <c r="F28" s="15">
        <v>10</v>
      </c>
      <c r="G28" s="15" t="s">
        <v>82</v>
      </c>
      <c r="H28" s="15">
        <v>482</v>
      </c>
      <c r="I28" s="15" t="s">
        <v>83</v>
      </c>
      <c r="J28" s="16" t="s">
        <v>84</v>
      </c>
      <c r="K28" s="15">
        <f>ROUND(Table1[[#This Row],[Duration in seconds]]/3600,2)</f>
        <v>0.13</v>
      </c>
      <c r="L28" s="17">
        <v>1</v>
      </c>
      <c r="M28" s="15">
        <f>Table1[[#This Row],[Duration in hours]]*(1-Table1[[#This Row],[Completed]])</f>
        <v>0</v>
      </c>
      <c r="N28" s="19">
        <v>45625</v>
      </c>
    </row>
    <row r="29" spans="1:14" ht="23" hidden="1" x14ac:dyDescent="0.35">
      <c r="A29" s="3" t="s">
        <v>85</v>
      </c>
      <c r="B29" s="3" t="s">
        <v>86</v>
      </c>
      <c r="C29" s="4" t="s">
        <v>12</v>
      </c>
      <c r="D29" s="5">
        <v>11323</v>
      </c>
      <c r="E29" s="5">
        <v>150</v>
      </c>
      <c r="F29" s="5">
        <v>8</v>
      </c>
      <c r="G29" s="5" t="s">
        <v>87</v>
      </c>
      <c r="H29" s="5">
        <v>191</v>
      </c>
      <c r="I29" s="5" t="s">
        <v>88</v>
      </c>
      <c r="J29" s="1" t="s">
        <v>89</v>
      </c>
      <c r="K29" s="5">
        <f>ROUND(Table1[[#This Row],[Duration in seconds]]/3600,2)</f>
        <v>0.05</v>
      </c>
      <c r="L29" s="6">
        <v>1</v>
      </c>
      <c r="M29" s="5">
        <f>Table1[[#This Row],[Duration in hours]]*(1-Table1[[#This Row],[Completed]])</f>
        <v>0</v>
      </c>
      <c r="N29" s="18">
        <v>45625</v>
      </c>
    </row>
    <row r="30" spans="1:14" ht="46" hidden="1" x14ac:dyDescent="0.35">
      <c r="A30" s="3" t="s">
        <v>90</v>
      </c>
      <c r="B30" s="3" t="s">
        <v>91</v>
      </c>
      <c r="C30" s="4" t="s">
        <v>12</v>
      </c>
      <c r="D30" s="5">
        <v>13107</v>
      </c>
      <c r="E30" s="5">
        <v>191</v>
      </c>
      <c r="F30" s="5">
        <v>17</v>
      </c>
      <c r="G30" s="5" t="s">
        <v>92</v>
      </c>
      <c r="H30" s="5">
        <v>632</v>
      </c>
      <c r="I30" s="5" t="s">
        <v>93</v>
      </c>
      <c r="J30" s="1" t="s">
        <v>94</v>
      </c>
      <c r="K30" s="5">
        <f>ROUND(Table1[[#This Row],[Duration in seconds]]/3600,2)</f>
        <v>0.18</v>
      </c>
      <c r="L30" s="6">
        <v>1</v>
      </c>
      <c r="M30" s="5">
        <f>Table1[[#This Row],[Duration in hours]]*(1-Table1[[#This Row],[Completed]])</f>
        <v>0</v>
      </c>
      <c r="N30" s="18">
        <v>45626</v>
      </c>
    </row>
    <row r="31" spans="1:14" ht="23" hidden="1" x14ac:dyDescent="0.35">
      <c r="A31" s="3" t="s">
        <v>95</v>
      </c>
      <c r="B31" s="3" t="s">
        <v>96</v>
      </c>
      <c r="C31" s="4" t="s">
        <v>12</v>
      </c>
      <c r="D31" s="5">
        <v>13371</v>
      </c>
      <c r="E31" s="5">
        <v>201</v>
      </c>
      <c r="F31" s="5">
        <v>13</v>
      </c>
      <c r="G31" s="5" t="s">
        <v>97</v>
      </c>
      <c r="H31" s="5">
        <v>686</v>
      </c>
      <c r="I31" s="5" t="s">
        <v>98</v>
      </c>
      <c r="J31" s="1" t="s">
        <v>99</v>
      </c>
      <c r="K31" s="5">
        <f>ROUND(Table1[[#This Row],[Duration in seconds]]/3600,2)</f>
        <v>0.19</v>
      </c>
      <c r="L31" s="6">
        <v>1</v>
      </c>
      <c r="M31" s="5">
        <f>Table1[[#This Row],[Duration in hours]]*(1-Table1[[#This Row],[Completed]])</f>
        <v>0</v>
      </c>
      <c r="N31" s="18">
        <v>45626</v>
      </c>
    </row>
    <row r="32" spans="1:14" ht="23" hidden="1" x14ac:dyDescent="0.35">
      <c r="A32" s="3" t="s">
        <v>100</v>
      </c>
      <c r="B32" s="3" t="s">
        <v>101</v>
      </c>
      <c r="C32" s="4" t="s">
        <v>12</v>
      </c>
      <c r="D32" s="5">
        <v>17286</v>
      </c>
      <c r="E32" s="5">
        <v>243</v>
      </c>
      <c r="F32" s="5">
        <v>33</v>
      </c>
      <c r="G32" s="5" t="s">
        <v>102</v>
      </c>
      <c r="H32" s="5">
        <v>548</v>
      </c>
      <c r="I32" s="5" t="s">
        <v>103</v>
      </c>
      <c r="J32" s="1" t="s">
        <v>104</v>
      </c>
      <c r="K32" s="5">
        <f>ROUND(Table1[[#This Row],[Duration in seconds]]/3600,2)</f>
        <v>0.15</v>
      </c>
      <c r="L32" s="6">
        <v>1</v>
      </c>
      <c r="M32" s="5">
        <f>Table1[[#This Row],[Duration in hours]]*(1-Table1[[#This Row],[Completed]])</f>
        <v>0</v>
      </c>
    </row>
    <row r="33" spans="1:14" ht="69" hidden="1" x14ac:dyDescent="0.35">
      <c r="A33" s="3" t="s">
        <v>105</v>
      </c>
      <c r="B33" s="3" t="s">
        <v>106</v>
      </c>
      <c r="C33" s="4" t="s">
        <v>12</v>
      </c>
      <c r="D33" s="5">
        <v>12416</v>
      </c>
      <c r="E33" s="5">
        <v>177</v>
      </c>
      <c r="F33" s="5">
        <v>14</v>
      </c>
      <c r="G33" s="5" t="s">
        <v>107</v>
      </c>
      <c r="H33" s="5">
        <v>486</v>
      </c>
      <c r="I33" s="5" t="s">
        <v>108</v>
      </c>
      <c r="J33" s="1" t="s">
        <v>109</v>
      </c>
      <c r="K33" s="5">
        <f>ROUND(Table1[[#This Row],[Duration in seconds]]/3600,2)</f>
        <v>0.14000000000000001</v>
      </c>
      <c r="L33" s="6">
        <v>1</v>
      </c>
      <c r="M33" s="5">
        <f>Table1[[#This Row],[Duration in hours]]*(1-Table1[[#This Row],[Completed]])</f>
        <v>0</v>
      </c>
      <c r="N33" s="18">
        <v>45626</v>
      </c>
    </row>
    <row r="34" spans="1:14" ht="23" hidden="1" x14ac:dyDescent="0.35">
      <c r="A34" s="3" t="s">
        <v>110</v>
      </c>
      <c r="B34" s="3" t="s">
        <v>111</v>
      </c>
      <c r="C34" s="4" t="s">
        <v>12</v>
      </c>
      <c r="D34" s="5">
        <v>11469</v>
      </c>
      <c r="E34" s="5">
        <v>187</v>
      </c>
      <c r="F34" s="5">
        <v>17</v>
      </c>
      <c r="G34" s="5" t="s">
        <v>112</v>
      </c>
      <c r="H34" s="5">
        <v>515</v>
      </c>
      <c r="I34" s="5" t="s">
        <v>113</v>
      </c>
      <c r="J34" s="1" t="s">
        <v>114</v>
      </c>
      <c r="K34" s="5">
        <f>ROUND(Table1[[#This Row],[Duration in seconds]]/3600,2)</f>
        <v>0.14000000000000001</v>
      </c>
      <c r="L34" s="6">
        <v>1</v>
      </c>
      <c r="M34" s="5">
        <f>Table1[[#This Row],[Duration in hours]]*(1-Table1[[#This Row],[Completed]])</f>
        <v>0</v>
      </c>
      <c r="N34" s="18">
        <v>45626</v>
      </c>
    </row>
    <row r="35" spans="1:14" ht="23" hidden="1" x14ac:dyDescent="0.35">
      <c r="A35" s="3" t="s">
        <v>115</v>
      </c>
      <c r="B35" s="3" t="s">
        <v>116</v>
      </c>
      <c r="C35" s="4" t="s">
        <v>12</v>
      </c>
      <c r="D35" s="5">
        <v>12852</v>
      </c>
      <c r="E35" s="5">
        <v>236</v>
      </c>
      <c r="F35" s="5">
        <v>32</v>
      </c>
      <c r="G35" s="5" t="s">
        <v>117</v>
      </c>
      <c r="H35" s="5">
        <v>598</v>
      </c>
      <c r="I35" s="5" t="s">
        <v>118</v>
      </c>
      <c r="J35" s="1" t="s">
        <v>119</v>
      </c>
      <c r="K35" s="5">
        <f>ROUND(Table1[[#This Row],[Duration in seconds]]/3600,2)</f>
        <v>0.17</v>
      </c>
      <c r="L35" s="6">
        <v>1</v>
      </c>
      <c r="M35" s="5">
        <f>Table1[[#This Row],[Duration in hours]]*(1-Table1[[#This Row],[Completed]])</f>
        <v>0</v>
      </c>
      <c r="N35" s="18">
        <v>45626</v>
      </c>
    </row>
    <row r="36" spans="1:14" ht="23" hidden="1" x14ac:dyDescent="0.35">
      <c r="A36" s="3" t="s">
        <v>120</v>
      </c>
      <c r="B36" s="3" t="s">
        <v>121</v>
      </c>
      <c r="C36" s="4" t="s">
        <v>12</v>
      </c>
      <c r="D36" s="5">
        <v>9036</v>
      </c>
      <c r="E36" s="5">
        <v>150</v>
      </c>
      <c r="F36" s="5">
        <v>19</v>
      </c>
      <c r="G36" s="5" t="s">
        <v>122</v>
      </c>
      <c r="H36" s="5">
        <v>682</v>
      </c>
      <c r="I36" s="5" t="s">
        <v>123</v>
      </c>
      <c r="J36" s="1" t="s">
        <v>124</v>
      </c>
      <c r="K36" s="5">
        <f>ROUND(Table1[[#This Row],[Duration in seconds]]/3600,2)</f>
        <v>0.19</v>
      </c>
      <c r="L36" s="6">
        <v>1</v>
      </c>
      <c r="M36" s="5">
        <f>Table1[[#This Row],[Duration in hours]]*(1-Table1[[#This Row],[Completed]])</f>
        <v>0</v>
      </c>
      <c r="N36" s="18">
        <v>45626</v>
      </c>
    </row>
    <row r="37" spans="1:14" ht="34.5" hidden="1" x14ac:dyDescent="0.35">
      <c r="A37" s="3" t="s">
        <v>125</v>
      </c>
      <c r="B37" s="3" t="s">
        <v>126</v>
      </c>
      <c r="C37" s="4" t="s">
        <v>12</v>
      </c>
      <c r="D37" s="5">
        <v>6941</v>
      </c>
      <c r="E37" s="5">
        <v>116</v>
      </c>
      <c r="F37" s="5">
        <v>20</v>
      </c>
      <c r="G37" s="5" t="s">
        <v>127</v>
      </c>
      <c r="H37" s="5">
        <v>767</v>
      </c>
      <c r="I37" s="5" t="s">
        <v>128</v>
      </c>
      <c r="J37" s="1" t="s">
        <v>129</v>
      </c>
      <c r="K37" s="5">
        <f>ROUND(Table1[[#This Row],[Duration in seconds]]/3600,2)</f>
        <v>0.21</v>
      </c>
      <c r="L37" s="6">
        <v>1</v>
      </c>
      <c r="M37" s="5">
        <f>Table1[[#This Row],[Duration in hours]]*(1-Table1[[#This Row],[Completed]])</f>
        <v>0</v>
      </c>
      <c r="N37" s="18">
        <v>45626</v>
      </c>
    </row>
    <row r="38" spans="1:14" ht="34.5" hidden="1" x14ac:dyDescent="0.35">
      <c r="A38" s="3" t="s">
        <v>130</v>
      </c>
      <c r="B38" s="3" t="s">
        <v>131</v>
      </c>
      <c r="C38" s="4" t="s">
        <v>12</v>
      </c>
      <c r="D38" s="5">
        <v>6468</v>
      </c>
      <c r="E38" s="5">
        <v>146</v>
      </c>
      <c r="F38" s="5">
        <v>41</v>
      </c>
      <c r="G38" s="5" t="s">
        <v>132</v>
      </c>
      <c r="H38" s="5">
        <v>655</v>
      </c>
      <c r="I38" s="5" t="s">
        <v>133</v>
      </c>
      <c r="J38" s="1" t="s">
        <v>134</v>
      </c>
      <c r="K38" s="5">
        <f>ROUND(Table1[[#This Row],[Duration in seconds]]/3600,2)</f>
        <v>0.18</v>
      </c>
      <c r="L38" s="6">
        <v>1</v>
      </c>
      <c r="M38" s="5">
        <f>Table1[[#This Row],[Duration in hours]]*(1-Table1[[#This Row],[Completed]])</f>
        <v>0</v>
      </c>
      <c r="N38" s="18">
        <v>45626</v>
      </c>
    </row>
    <row r="39" spans="1:14" ht="15.5" x14ac:dyDescent="0.35">
      <c r="A39" s="3" t="s">
        <v>135</v>
      </c>
      <c r="B39" s="3" t="s">
        <v>136</v>
      </c>
      <c r="C39" s="4" t="s">
        <v>12</v>
      </c>
      <c r="D39" s="5">
        <v>108305</v>
      </c>
      <c r="E39" s="5">
        <v>797</v>
      </c>
      <c r="F39" s="5">
        <v>147</v>
      </c>
      <c r="G39" s="5" t="s">
        <v>137</v>
      </c>
      <c r="H39" s="5">
        <v>805</v>
      </c>
      <c r="I39" s="5" t="s">
        <v>138</v>
      </c>
      <c r="J39" s="1" t="s">
        <v>139</v>
      </c>
      <c r="K39" s="5">
        <f>ROUND(Table1[[#This Row],[Duration in seconds]]/3600,2)</f>
        <v>0.22</v>
      </c>
      <c r="L39" s="6">
        <v>1</v>
      </c>
      <c r="M39" s="5">
        <f>Table1[[#This Row],[Duration in hours]]*(1-Table1[[#This Row],[Completed]])</f>
        <v>0</v>
      </c>
      <c r="N39" s="18">
        <v>45626</v>
      </c>
    </row>
    <row r="40" spans="1:14" ht="15.5" x14ac:dyDescent="0.35">
      <c r="A40" s="3" t="s">
        <v>140</v>
      </c>
      <c r="B40" s="3" t="s">
        <v>141</v>
      </c>
      <c r="C40" s="4" t="s">
        <v>12</v>
      </c>
      <c r="D40" s="5">
        <v>29056</v>
      </c>
      <c r="E40" s="5">
        <v>291</v>
      </c>
      <c r="F40" s="5">
        <v>28</v>
      </c>
      <c r="G40" s="5" t="s">
        <v>142</v>
      </c>
      <c r="H40" s="5">
        <v>665</v>
      </c>
      <c r="I40" s="5" t="s">
        <v>143</v>
      </c>
      <c r="J40" s="1" t="s">
        <v>144</v>
      </c>
      <c r="K40" s="5">
        <f>ROUND(Table1[[#This Row],[Duration in seconds]]/3600,2)</f>
        <v>0.18</v>
      </c>
      <c r="L40" s="6">
        <v>1</v>
      </c>
      <c r="M40" s="5">
        <f>Table1[[#This Row],[Duration in hours]]*(1-Table1[[#This Row],[Completed]])</f>
        <v>0</v>
      </c>
      <c r="N40" s="18">
        <v>45626</v>
      </c>
    </row>
    <row r="41" spans="1:14" ht="15.5" x14ac:dyDescent="0.35">
      <c r="A41" s="3" t="s">
        <v>145</v>
      </c>
      <c r="B41" s="3" t="s">
        <v>146</v>
      </c>
      <c r="C41" s="4" t="s">
        <v>12</v>
      </c>
      <c r="D41" s="5">
        <v>23030</v>
      </c>
      <c r="E41" s="5">
        <v>234</v>
      </c>
      <c r="F41" s="5">
        <v>11</v>
      </c>
      <c r="G41" s="5" t="s">
        <v>147</v>
      </c>
      <c r="H41" s="5">
        <v>715</v>
      </c>
      <c r="I41" s="5" t="s">
        <v>148</v>
      </c>
      <c r="J41" s="1" t="s">
        <v>149</v>
      </c>
      <c r="K41" s="5">
        <f>ROUND(Table1[[#This Row],[Duration in seconds]]/3600,2)</f>
        <v>0.2</v>
      </c>
      <c r="L41" s="6">
        <v>1</v>
      </c>
      <c r="M41" s="5">
        <f>Table1[[#This Row],[Duration in hours]]*(1-Table1[[#This Row],[Completed]])</f>
        <v>0</v>
      </c>
      <c r="N41" s="18">
        <v>45626</v>
      </c>
    </row>
    <row r="42" spans="1:14" ht="23" x14ac:dyDescent="0.35">
      <c r="A42" s="3" t="s">
        <v>150</v>
      </c>
      <c r="B42" s="3" t="s">
        <v>151</v>
      </c>
      <c r="C42" s="4" t="s">
        <v>12</v>
      </c>
      <c r="D42" s="5">
        <v>25161</v>
      </c>
      <c r="E42" s="5">
        <v>281</v>
      </c>
      <c r="F42" s="5">
        <v>34</v>
      </c>
      <c r="G42" s="5" t="s">
        <v>152</v>
      </c>
      <c r="H42" s="5">
        <v>577</v>
      </c>
      <c r="I42" s="5" t="s">
        <v>153</v>
      </c>
      <c r="J42" s="1" t="s">
        <v>154</v>
      </c>
      <c r="K42" s="5">
        <f>ROUND(Table1[[#This Row],[Duration in seconds]]/3600,2)</f>
        <v>0.16</v>
      </c>
      <c r="L42" s="6">
        <v>1</v>
      </c>
      <c r="M42" s="5">
        <f>Table1[[#This Row],[Duration in hours]]*(1-Table1[[#This Row],[Completed]])</f>
        <v>0</v>
      </c>
      <c r="N42" s="18">
        <v>45626</v>
      </c>
    </row>
    <row r="43" spans="1:14" ht="23" x14ac:dyDescent="0.35">
      <c r="A43" s="3" t="s">
        <v>155</v>
      </c>
      <c r="B43" s="3" t="s">
        <v>156</v>
      </c>
      <c r="C43" s="4" t="s">
        <v>12</v>
      </c>
      <c r="D43" s="5">
        <v>21629</v>
      </c>
      <c r="E43" s="5">
        <v>225</v>
      </c>
      <c r="F43" s="5">
        <v>21</v>
      </c>
      <c r="G43" s="5" t="s">
        <v>157</v>
      </c>
      <c r="H43" s="5">
        <v>687</v>
      </c>
      <c r="I43" s="5" t="s">
        <v>158</v>
      </c>
      <c r="J43" s="1" t="s">
        <v>159</v>
      </c>
      <c r="K43" s="5">
        <f>ROUND(Table1[[#This Row],[Duration in seconds]]/3600,2)</f>
        <v>0.19</v>
      </c>
      <c r="L43" s="6">
        <v>1</v>
      </c>
      <c r="M43" s="5">
        <f>Table1[[#This Row],[Duration in hours]]*(1-Table1[[#This Row],[Completed]])</f>
        <v>0</v>
      </c>
      <c r="N43" s="18">
        <v>45626</v>
      </c>
    </row>
    <row r="44" spans="1:14" ht="23" x14ac:dyDescent="0.35">
      <c r="A44" s="3" t="s">
        <v>160</v>
      </c>
      <c r="B44" s="3" t="s">
        <v>161</v>
      </c>
      <c r="C44" s="4" t="s">
        <v>12</v>
      </c>
      <c r="D44" s="5">
        <v>19109</v>
      </c>
      <c r="E44" s="5">
        <v>235</v>
      </c>
      <c r="F44" s="5">
        <v>32</v>
      </c>
      <c r="G44" s="5" t="s">
        <v>162</v>
      </c>
      <c r="H44" s="5">
        <v>944</v>
      </c>
      <c r="I44" s="5" t="s">
        <v>163</v>
      </c>
      <c r="J44" s="1" t="s">
        <v>164</v>
      </c>
      <c r="K44" s="5">
        <f>ROUND(Table1[[#This Row],[Duration in seconds]]/3600,2)</f>
        <v>0.26</v>
      </c>
      <c r="L44" s="6">
        <v>1</v>
      </c>
      <c r="M44" s="5">
        <f>Table1[[#This Row],[Duration in hours]]*(1-Table1[[#This Row],[Completed]])</f>
        <v>0</v>
      </c>
      <c r="N44" s="18">
        <v>45626</v>
      </c>
    </row>
    <row r="45" spans="1:14" ht="23" x14ac:dyDescent="0.35">
      <c r="A45" s="3" t="s">
        <v>165</v>
      </c>
      <c r="B45" s="3" t="s">
        <v>166</v>
      </c>
      <c r="C45" s="4" t="s">
        <v>12</v>
      </c>
      <c r="D45" s="5">
        <v>9697</v>
      </c>
      <c r="E45" s="5">
        <v>147</v>
      </c>
      <c r="F45" s="5">
        <v>21</v>
      </c>
      <c r="G45" s="5" t="s">
        <v>167</v>
      </c>
      <c r="H45" s="5">
        <v>576</v>
      </c>
      <c r="I45" s="5" t="s">
        <v>168</v>
      </c>
      <c r="J45" s="1" t="s">
        <v>169</v>
      </c>
      <c r="K45" s="5">
        <f>ROUND(Table1[[#This Row],[Duration in seconds]]/3600,2)</f>
        <v>0.16</v>
      </c>
      <c r="L45" s="6">
        <v>1</v>
      </c>
      <c r="M45" s="5">
        <f>Table1[[#This Row],[Duration in hours]]*(1-Table1[[#This Row],[Completed]])</f>
        <v>0</v>
      </c>
      <c r="N45" s="18">
        <v>45626</v>
      </c>
    </row>
    <row r="46" spans="1:14" ht="23" x14ac:dyDescent="0.35">
      <c r="A46" s="3" t="s">
        <v>170</v>
      </c>
      <c r="B46" s="3" t="s">
        <v>171</v>
      </c>
      <c r="C46" s="4" t="s">
        <v>12</v>
      </c>
      <c r="D46" s="5">
        <v>19237</v>
      </c>
      <c r="E46" s="5">
        <v>208</v>
      </c>
      <c r="F46" s="5">
        <v>20</v>
      </c>
      <c r="G46" s="5" t="s">
        <v>172</v>
      </c>
      <c r="H46" s="5">
        <v>936</v>
      </c>
      <c r="I46" s="5" t="s">
        <v>173</v>
      </c>
      <c r="J46" s="1" t="s">
        <v>174</v>
      </c>
      <c r="K46" s="5">
        <f>ROUND(Table1[[#This Row],[Duration in seconds]]/3600,2)</f>
        <v>0.26</v>
      </c>
      <c r="L46" s="6">
        <v>1</v>
      </c>
      <c r="M46" s="5">
        <f>Table1[[#This Row],[Duration in hours]]*(1-Table1[[#This Row],[Completed]])</f>
        <v>0</v>
      </c>
      <c r="N46" s="18">
        <v>45626</v>
      </c>
    </row>
    <row r="47" spans="1:14" ht="23" x14ac:dyDescent="0.35">
      <c r="A47" s="3" t="s">
        <v>175</v>
      </c>
      <c r="B47" s="3" t="s">
        <v>176</v>
      </c>
      <c r="C47" s="4" t="s">
        <v>12</v>
      </c>
      <c r="D47" s="5">
        <v>17103</v>
      </c>
      <c r="E47" s="5">
        <v>179</v>
      </c>
      <c r="F47" s="5">
        <v>19</v>
      </c>
      <c r="G47" s="5" t="s">
        <v>177</v>
      </c>
      <c r="H47" s="5">
        <v>405</v>
      </c>
      <c r="I47" s="5" t="s">
        <v>178</v>
      </c>
      <c r="J47" s="1" t="s">
        <v>179</v>
      </c>
      <c r="K47" s="5">
        <f>ROUND(Table1[[#This Row],[Duration in seconds]]/3600,2)</f>
        <v>0.11</v>
      </c>
      <c r="L47" s="6">
        <v>1</v>
      </c>
      <c r="M47" s="5">
        <f>Table1[[#This Row],[Duration in hours]]*(1-Table1[[#This Row],[Completed]])</f>
        <v>0</v>
      </c>
      <c r="N47" s="18">
        <v>45626</v>
      </c>
    </row>
    <row r="48" spans="1:14" ht="23" x14ac:dyDescent="0.35">
      <c r="A48" s="3" t="s">
        <v>180</v>
      </c>
      <c r="B48" s="3" t="s">
        <v>181</v>
      </c>
      <c r="C48" s="4" t="s">
        <v>12</v>
      </c>
      <c r="D48" s="5">
        <v>15994</v>
      </c>
      <c r="E48" s="5">
        <v>177</v>
      </c>
      <c r="F48" s="5">
        <v>22</v>
      </c>
      <c r="G48" s="5" t="s">
        <v>182</v>
      </c>
      <c r="H48" s="5">
        <v>575</v>
      </c>
      <c r="I48" s="5" t="s">
        <v>183</v>
      </c>
      <c r="J48" s="1" t="s">
        <v>184</v>
      </c>
      <c r="K48" s="5">
        <f>ROUND(Table1[[#This Row],[Duration in seconds]]/3600,2)</f>
        <v>0.16</v>
      </c>
      <c r="L48" s="6">
        <v>1</v>
      </c>
      <c r="M48" s="5">
        <f>Table1[[#This Row],[Duration in hours]]*(1-Table1[[#This Row],[Completed]])</f>
        <v>0</v>
      </c>
      <c r="N48" s="18">
        <v>45626</v>
      </c>
    </row>
    <row r="49" spans="1:14" ht="23" x14ac:dyDescent="0.35">
      <c r="A49" s="3" t="s">
        <v>185</v>
      </c>
      <c r="B49" s="3" t="s">
        <v>186</v>
      </c>
      <c r="C49" s="4" t="s">
        <v>12</v>
      </c>
      <c r="D49" s="5">
        <v>19466</v>
      </c>
      <c r="E49" s="5">
        <v>228</v>
      </c>
      <c r="F49" s="5">
        <v>20</v>
      </c>
      <c r="G49" s="5" t="s">
        <v>187</v>
      </c>
      <c r="H49" s="5">
        <v>1159</v>
      </c>
      <c r="I49" s="5" t="s">
        <v>188</v>
      </c>
      <c r="J49" s="1" t="s">
        <v>189</v>
      </c>
      <c r="K49" s="5">
        <f>ROUND(Table1[[#This Row],[Duration in seconds]]/3600,2)</f>
        <v>0.32</v>
      </c>
      <c r="L49" s="6">
        <v>1</v>
      </c>
      <c r="M49" s="5">
        <f>Table1[[#This Row],[Duration in hours]]*(1-Table1[[#This Row],[Completed]])</f>
        <v>0</v>
      </c>
      <c r="N49" s="18">
        <v>45628</v>
      </c>
    </row>
    <row r="50" spans="1:14" ht="23" x14ac:dyDescent="0.35">
      <c r="A50" s="3" t="s">
        <v>190</v>
      </c>
      <c r="B50" s="3" t="s">
        <v>191</v>
      </c>
      <c r="C50" s="4" t="s">
        <v>12</v>
      </c>
      <c r="D50" s="5">
        <v>14097</v>
      </c>
      <c r="E50" s="5">
        <v>143</v>
      </c>
      <c r="F50" s="5">
        <v>17</v>
      </c>
      <c r="G50" s="5" t="s">
        <v>192</v>
      </c>
      <c r="H50" s="5">
        <v>309</v>
      </c>
      <c r="I50" s="5" t="s">
        <v>193</v>
      </c>
      <c r="J50" s="1" t="s">
        <v>194</v>
      </c>
      <c r="K50" s="5">
        <f>ROUND(Table1[[#This Row],[Duration in seconds]]/3600,2)</f>
        <v>0.09</v>
      </c>
      <c r="L50" s="6">
        <v>1</v>
      </c>
      <c r="M50" s="5">
        <f>Table1[[#This Row],[Duration in hours]]*(1-Table1[[#This Row],[Completed]])</f>
        <v>0</v>
      </c>
      <c r="N50" s="18">
        <v>45628</v>
      </c>
    </row>
    <row r="51" spans="1:14" ht="34.5" x14ac:dyDescent="0.35">
      <c r="A51" s="3" t="s">
        <v>195</v>
      </c>
      <c r="B51" s="3" t="s">
        <v>196</v>
      </c>
      <c r="C51" s="4" t="s">
        <v>12</v>
      </c>
      <c r="D51" s="5">
        <v>17774</v>
      </c>
      <c r="E51" s="5">
        <v>237</v>
      </c>
      <c r="F51" s="5">
        <v>47</v>
      </c>
      <c r="G51" s="5" t="s">
        <v>13</v>
      </c>
      <c r="H51" s="5">
        <v>949</v>
      </c>
      <c r="I51" s="5" t="s">
        <v>197</v>
      </c>
      <c r="J51" s="1" t="s">
        <v>198</v>
      </c>
      <c r="K51" s="5">
        <f>ROUND(Table1[[#This Row],[Duration in seconds]]/3600,2)</f>
        <v>0.26</v>
      </c>
      <c r="L51" s="6">
        <v>1</v>
      </c>
      <c r="M51" s="5">
        <f>Table1[[#This Row],[Duration in hours]]*(1-Table1[[#This Row],[Completed]])</f>
        <v>0</v>
      </c>
      <c r="N51" s="18">
        <v>45628</v>
      </c>
    </row>
    <row r="52" spans="1:14" ht="23" x14ac:dyDescent="0.35">
      <c r="A52" s="3" t="s">
        <v>199</v>
      </c>
      <c r="B52" s="3" t="s">
        <v>200</v>
      </c>
      <c r="C52" s="4" t="s">
        <v>12</v>
      </c>
      <c r="D52" s="5">
        <v>15605</v>
      </c>
      <c r="E52" s="5">
        <v>176</v>
      </c>
      <c r="F52" s="5">
        <v>9</v>
      </c>
      <c r="G52" s="5" t="s">
        <v>201</v>
      </c>
      <c r="H52" s="5">
        <v>721</v>
      </c>
      <c r="I52" s="5" t="s">
        <v>202</v>
      </c>
      <c r="J52" s="1" t="s">
        <v>203</v>
      </c>
      <c r="K52" s="5">
        <f>ROUND(Table1[[#This Row],[Duration in seconds]]/3600,2)</f>
        <v>0.2</v>
      </c>
      <c r="L52" s="6">
        <v>1</v>
      </c>
      <c r="M52" s="5">
        <f>Table1[[#This Row],[Duration in hours]]*(1-Table1[[#This Row],[Completed]])</f>
        <v>0</v>
      </c>
      <c r="N52" s="18">
        <v>45628</v>
      </c>
    </row>
    <row r="53" spans="1:14" ht="23" x14ac:dyDescent="0.35">
      <c r="A53" s="3" t="s">
        <v>204</v>
      </c>
      <c r="B53" s="3" t="s">
        <v>205</v>
      </c>
      <c r="C53" s="4" t="s">
        <v>12</v>
      </c>
      <c r="D53" s="5">
        <v>13503</v>
      </c>
      <c r="E53" s="5">
        <v>176</v>
      </c>
      <c r="F53" s="5">
        <v>10</v>
      </c>
      <c r="G53" s="5" t="s">
        <v>206</v>
      </c>
      <c r="H53" s="5">
        <v>631</v>
      </c>
      <c r="I53" s="5" t="s">
        <v>207</v>
      </c>
      <c r="J53" s="1" t="s">
        <v>208</v>
      </c>
      <c r="K53" s="5">
        <f>ROUND(Table1[[#This Row],[Duration in seconds]]/3600,2)</f>
        <v>0.18</v>
      </c>
      <c r="L53" s="6">
        <v>1</v>
      </c>
      <c r="M53" s="5">
        <f>Table1[[#This Row],[Duration in hours]]*(1-Table1[[#This Row],[Completed]])</f>
        <v>0</v>
      </c>
      <c r="N53" s="18">
        <v>45628</v>
      </c>
    </row>
    <row r="54" spans="1:14" ht="15.5" x14ac:dyDescent="0.35">
      <c r="A54" s="3" t="s">
        <v>209</v>
      </c>
      <c r="B54" s="3" t="s">
        <v>210</v>
      </c>
      <c r="C54" s="4" t="s">
        <v>12</v>
      </c>
      <c r="D54" s="5">
        <v>13795</v>
      </c>
      <c r="E54" s="5">
        <v>173</v>
      </c>
      <c r="F54" s="5">
        <v>18</v>
      </c>
      <c r="G54" s="5" t="s">
        <v>211</v>
      </c>
      <c r="H54" s="5">
        <v>588</v>
      </c>
      <c r="I54" s="5" t="s">
        <v>212</v>
      </c>
      <c r="J54" s="1" t="s">
        <v>213</v>
      </c>
      <c r="K54" s="5">
        <f>ROUND(Table1[[#This Row],[Duration in seconds]]/3600,2)</f>
        <v>0.16</v>
      </c>
      <c r="L54" s="6">
        <v>1</v>
      </c>
      <c r="M54" s="5">
        <f>Table1[[#This Row],[Duration in hours]]*(1-Table1[[#This Row],[Completed]])</f>
        <v>0</v>
      </c>
      <c r="N54" s="18">
        <v>45628</v>
      </c>
    </row>
    <row r="55" spans="1:14" ht="23" x14ac:dyDescent="0.35">
      <c r="A55" s="3" t="s">
        <v>214</v>
      </c>
      <c r="B55" s="3" t="s">
        <v>215</v>
      </c>
      <c r="C55" s="4" t="s">
        <v>12</v>
      </c>
      <c r="D55" s="5">
        <v>16101</v>
      </c>
      <c r="E55" s="5">
        <v>155</v>
      </c>
      <c r="F55" s="5">
        <v>27</v>
      </c>
      <c r="G55" s="5" t="s">
        <v>216</v>
      </c>
      <c r="H55" s="5">
        <v>535</v>
      </c>
      <c r="I55" s="5" t="s">
        <v>217</v>
      </c>
      <c r="J55" s="1" t="s">
        <v>218</v>
      </c>
      <c r="K55" s="5">
        <f>ROUND(Table1[[#This Row],[Duration in seconds]]/3600,2)</f>
        <v>0.15</v>
      </c>
      <c r="L55" s="6">
        <v>1</v>
      </c>
      <c r="M55" s="5">
        <f>Table1[[#This Row],[Duration in hours]]*(1-Table1[[#This Row],[Completed]])</f>
        <v>0</v>
      </c>
      <c r="N55" s="18">
        <v>45628</v>
      </c>
    </row>
    <row r="56" spans="1:14" ht="15.5" x14ac:dyDescent="0.35">
      <c r="A56" s="13" t="s">
        <v>219</v>
      </c>
      <c r="B56" s="13" t="s">
        <v>220</v>
      </c>
      <c r="C56" s="4" t="s">
        <v>12</v>
      </c>
      <c r="D56" s="5">
        <v>13764</v>
      </c>
      <c r="E56" s="5">
        <v>160</v>
      </c>
      <c r="F56" s="5">
        <v>10</v>
      </c>
      <c r="G56" s="15" t="s">
        <v>221</v>
      </c>
      <c r="H56" s="15">
        <v>447</v>
      </c>
      <c r="I56" s="15" t="s">
        <v>222</v>
      </c>
      <c r="J56" s="16" t="s">
        <v>223</v>
      </c>
      <c r="K56" s="15">
        <f>ROUND(Table1[[#This Row],[Duration in seconds]]/3600,2)</f>
        <v>0.12</v>
      </c>
      <c r="L56" s="17">
        <v>1</v>
      </c>
      <c r="M56" s="15">
        <f>Table1[[#This Row],[Duration in hours]]*(1-Table1[[#This Row],[Completed]])</f>
        <v>0</v>
      </c>
      <c r="N56" s="19">
        <v>45628</v>
      </c>
    </row>
    <row r="57" spans="1:14" ht="34.5" x14ac:dyDescent="0.35">
      <c r="A57" s="3" t="s">
        <v>224</v>
      </c>
      <c r="B57" s="3" t="s">
        <v>225</v>
      </c>
      <c r="C57" s="4" t="s">
        <v>12</v>
      </c>
      <c r="D57" s="5">
        <v>15643</v>
      </c>
      <c r="E57" s="5">
        <v>184</v>
      </c>
      <c r="F57" s="5">
        <v>13</v>
      </c>
      <c r="G57" s="5" t="s">
        <v>226</v>
      </c>
      <c r="H57" s="5">
        <v>800</v>
      </c>
      <c r="I57" s="5" t="s">
        <v>227</v>
      </c>
      <c r="J57" s="1" t="s">
        <v>228</v>
      </c>
      <c r="K57" s="5">
        <f>ROUND(Table1[[#This Row],[Duration in seconds]]/3600,2)</f>
        <v>0.22</v>
      </c>
      <c r="L57" s="6">
        <v>1</v>
      </c>
      <c r="M57" s="5">
        <f>Table1[[#This Row],[Duration in hours]]*(1-Table1[[#This Row],[Completed]])</f>
        <v>0</v>
      </c>
      <c r="N57" s="18">
        <v>45628</v>
      </c>
    </row>
    <row r="58" spans="1:14" ht="23" x14ac:dyDescent="0.35">
      <c r="A58" s="3" t="s">
        <v>229</v>
      </c>
      <c r="B58" s="3" t="s">
        <v>230</v>
      </c>
      <c r="C58" s="4" t="s">
        <v>12</v>
      </c>
      <c r="D58" s="5">
        <v>11566</v>
      </c>
      <c r="E58" s="5">
        <v>159</v>
      </c>
      <c r="F58" s="5">
        <v>12</v>
      </c>
      <c r="G58" s="5" t="s">
        <v>231</v>
      </c>
      <c r="H58" s="5">
        <v>853</v>
      </c>
      <c r="I58" s="5" t="s">
        <v>232</v>
      </c>
      <c r="J58" s="1" t="s">
        <v>233</v>
      </c>
      <c r="K58" s="5">
        <f>ROUND(Table1[[#This Row],[Duration in seconds]]/3600,2)</f>
        <v>0.24</v>
      </c>
      <c r="L58" s="6">
        <v>1</v>
      </c>
      <c r="M58" s="5">
        <f>Table1[[#This Row],[Duration in hours]]*(1-Table1[[#This Row],[Completed]])</f>
        <v>0</v>
      </c>
      <c r="N58" s="18">
        <v>45628</v>
      </c>
    </row>
    <row r="59" spans="1:14" ht="23" x14ac:dyDescent="0.35">
      <c r="A59" s="3" t="s">
        <v>234</v>
      </c>
      <c r="B59" s="3" t="s">
        <v>235</v>
      </c>
      <c r="C59" s="4" t="s">
        <v>12</v>
      </c>
      <c r="D59" s="5">
        <v>15416</v>
      </c>
      <c r="E59" s="5">
        <v>164</v>
      </c>
      <c r="F59" s="5">
        <v>17</v>
      </c>
      <c r="G59" s="5" t="s">
        <v>236</v>
      </c>
      <c r="H59" s="5">
        <v>692</v>
      </c>
      <c r="I59" s="5" t="s">
        <v>237</v>
      </c>
      <c r="J59" s="1" t="s">
        <v>238</v>
      </c>
      <c r="K59" s="5">
        <f>ROUND(Table1[[#This Row],[Duration in seconds]]/3600,2)</f>
        <v>0.19</v>
      </c>
      <c r="L59" s="6">
        <v>1</v>
      </c>
      <c r="M59" s="5">
        <f>Table1[[#This Row],[Duration in hours]]*(1-Table1[[#This Row],[Completed]])</f>
        <v>0</v>
      </c>
      <c r="N59" s="18">
        <v>45628</v>
      </c>
    </row>
    <row r="60" spans="1:14" ht="15.5" x14ac:dyDescent="0.35">
      <c r="A60" s="3" t="s">
        <v>239</v>
      </c>
      <c r="B60" s="3" t="s">
        <v>240</v>
      </c>
      <c r="C60" s="4" t="s">
        <v>12</v>
      </c>
      <c r="D60" s="5">
        <v>12971</v>
      </c>
      <c r="E60" s="5">
        <v>145</v>
      </c>
      <c r="F60" s="5">
        <v>10</v>
      </c>
      <c r="G60" s="5" t="s">
        <v>241</v>
      </c>
      <c r="H60" s="5">
        <v>540</v>
      </c>
      <c r="I60" s="5" t="s">
        <v>242</v>
      </c>
      <c r="J60" s="1" t="s">
        <v>243</v>
      </c>
      <c r="K60" s="5">
        <f>ROUND(Table1[[#This Row],[Duration in seconds]]/3600,2)</f>
        <v>0.15</v>
      </c>
      <c r="L60" s="6">
        <v>1</v>
      </c>
      <c r="M60" s="5">
        <f>Table1[[#This Row],[Duration in hours]]*(1-Table1[[#This Row],[Completed]])</f>
        <v>0</v>
      </c>
      <c r="N60" s="18">
        <v>45628</v>
      </c>
    </row>
    <row r="61" spans="1:14" ht="23" x14ac:dyDescent="0.35">
      <c r="A61" s="3" t="s">
        <v>244</v>
      </c>
      <c r="B61" s="3" t="s">
        <v>245</v>
      </c>
      <c r="C61" s="4" t="s">
        <v>12</v>
      </c>
      <c r="D61" s="5">
        <v>12310</v>
      </c>
      <c r="E61" s="5">
        <v>154</v>
      </c>
      <c r="F61" s="5">
        <v>16</v>
      </c>
      <c r="G61" s="5" t="s">
        <v>246</v>
      </c>
      <c r="H61" s="5">
        <v>1078</v>
      </c>
      <c r="I61" s="5" t="s">
        <v>247</v>
      </c>
      <c r="J61" s="1" t="s">
        <v>248</v>
      </c>
      <c r="K61" s="5">
        <f>ROUND(Table1[[#This Row],[Duration in seconds]]/3600,2)</f>
        <v>0.3</v>
      </c>
      <c r="L61" s="6">
        <v>1</v>
      </c>
      <c r="M61" s="5">
        <f>Table1[[#This Row],[Duration in hours]]*(1-Table1[[#This Row],[Completed]])</f>
        <v>0</v>
      </c>
      <c r="N61" s="18">
        <v>45629</v>
      </c>
    </row>
    <row r="62" spans="1:14" ht="15.5" x14ac:dyDescent="0.35">
      <c r="A62" s="3" t="s">
        <v>249</v>
      </c>
      <c r="B62" s="3" t="s">
        <v>250</v>
      </c>
      <c r="C62" s="4" t="s">
        <v>12</v>
      </c>
      <c r="D62" s="5">
        <v>11999</v>
      </c>
      <c r="E62" s="5">
        <v>147</v>
      </c>
      <c r="F62" s="5">
        <v>12</v>
      </c>
      <c r="G62" s="5" t="s">
        <v>251</v>
      </c>
      <c r="H62" s="5">
        <v>758</v>
      </c>
      <c r="I62" s="5" t="s">
        <v>252</v>
      </c>
      <c r="J62" s="1" t="s">
        <v>253</v>
      </c>
      <c r="K62" s="5">
        <f>ROUND(Table1[[#This Row],[Duration in seconds]]/3600,2)</f>
        <v>0.21</v>
      </c>
      <c r="L62" s="6">
        <v>1</v>
      </c>
      <c r="M62" s="5">
        <f>Table1[[#This Row],[Duration in hours]]*(1-Table1[[#This Row],[Completed]])</f>
        <v>0</v>
      </c>
      <c r="N62" s="18">
        <v>45629</v>
      </c>
    </row>
    <row r="63" spans="1:14" ht="23" x14ac:dyDescent="0.35">
      <c r="A63" s="3" t="s">
        <v>254</v>
      </c>
      <c r="B63" s="3" t="s">
        <v>255</v>
      </c>
      <c r="C63" s="4" t="s">
        <v>12</v>
      </c>
      <c r="D63" s="5">
        <v>9778</v>
      </c>
      <c r="E63" s="5">
        <v>128</v>
      </c>
      <c r="F63" s="5">
        <v>2</v>
      </c>
      <c r="G63" s="5" t="s">
        <v>256</v>
      </c>
      <c r="H63" s="5">
        <v>736</v>
      </c>
      <c r="I63" s="5" t="s">
        <v>257</v>
      </c>
      <c r="J63" s="1" t="s">
        <v>258</v>
      </c>
      <c r="K63" s="5">
        <f>ROUND(Table1[[#This Row],[Duration in seconds]]/3600,2)</f>
        <v>0.2</v>
      </c>
      <c r="L63" s="6">
        <v>1</v>
      </c>
      <c r="M63" s="5">
        <f>Table1[[#This Row],[Duration in hours]]*(1-Table1[[#This Row],[Completed]])</f>
        <v>0</v>
      </c>
      <c r="N63" s="18">
        <v>45629</v>
      </c>
    </row>
    <row r="64" spans="1:14" ht="23" x14ac:dyDescent="0.35">
      <c r="A64" s="3" t="s">
        <v>259</v>
      </c>
      <c r="B64" s="3" t="s">
        <v>260</v>
      </c>
      <c r="C64" s="4" t="s">
        <v>12</v>
      </c>
      <c r="D64" s="5">
        <v>9993</v>
      </c>
      <c r="E64" s="5">
        <v>110</v>
      </c>
      <c r="F64" s="5">
        <v>7</v>
      </c>
      <c r="G64" s="5" t="s">
        <v>261</v>
      </c>
      <c r="H64" s="5">
        <v>718</v>
      </c>
      <c r="I64" s="5" t="s">
        <v>262</v>
      </c>
      <c r="J64" s="1" t="s">
        <v>263</v>
      </c>
      <c r="K64" s="5">
        <f>ROUND(Table1[[#This Row],[Duration in seconds]]/3600,2)</f>
        <v>0.2</v>
      </c>
      <c r="L64" s="6">
        <v>1</v>
      </c>
      <c r="M64" s="5">
        <f>Table1[[#This Row],[Duration in hours]]*(1-Table1[[#This Row],[Completed]])</f>
        <v>0</v>
      </c>
      <c r="N64" s="18">
        <v>45629</v>
      </c>
    </row>
    <row r="65" spans="1:14" ht="23" x14ac:dyDescent="0.35">
      <c r="A65" s="3" t="s">
        <v>264</v>
      </c>
      <c r="B65" s="3" t="s">
        <v>260</v>
      </c>
      <c r="C65" s="4" t="s">
        <v>12</v>
      </c>
      <c r="D65" s="5">
        <v>8768</v>
      </c>
      <c r="E65" s="5">
        <v>109</v>
      </c>
      <c r="F65" s="5">
        <v>12</v>
      </c>
      <c r="G65" s="5" t="s">
        <v>265</v>
      </c>
      <c r="H65" s="5">
        <v>473</v>
      </c>
      <c r="I65" s="5" t="s">
        <v>266</v>
      </c>
      <c r="J65" s="1" t="s">
        <v>267</v>
      </c>
      <c r="K65" s="5">
        <f>ROUND(Table1[[#This Row],[Duration in seconds]]/3600,2)</f>
        <v>0.13</v>
      </c>
      <c r="L65" s="6">
        <v>1</v>
      </c>
      <c r="M65" s="5">
        <f>Table1[[#This Row],[Duration in hours]]*(1-Table1[[#This Row],[Completed]])</f>
        <v>0</v>
      </c>
      <c r="N65" s="18">
        <v>45629</v>
      </c>
    </row>
    <row r="66" spans="1:14" ht="23" x14ac:dyDescent="0.35">
      <c r="A66" s="3" t="s">
        <v>268</v>
      </c>
      <c r="B66" s="3" t="s">
        <v>269</v>
      </c>
      <c r="C66" s="4" t="s">
        <v>12</v>
      </c>
      <c r="D66" s="5">
        <v>9323</v>
      </c>
      <c r="E66" s="5">
        <v>129</v>
      </c>
      <c r="F66" s="5">
        <v>12</v>
      </c>
      <c r="G66" s="5" t="s">
        <v>270</v>
      </c>
      <c r="H66" s="5">
        <v>783</v>
      </c>
      <c r="I66" s="5" t="s">
        <v>271</v>
      </c>
      <c r="J66" s="1" t="s">
        <v>272</v>
      </c>
      <c r="K66" s="5">
        <f>ROUND(Table1[[#This Row],[Duration in seconds]]/3600,2)</f>
        <v>0.22</v>
      </c>
      <c r="L66" s="6">
        <v>1</v>
      </c>
      <c r="M66" s="5">
        <f>Table1[[#This Row],[Duration in hours]]*(1-Table1[[#This Row],[Completed]])</f>
        <v>0</v>
      </c>
      <c r="N66" s="18">
        <v>45629</v>
      </c>
    </row>
    <row r="67" spans="1:14" ht="23" x14ac:dyDescent="0.35">
      <c r="A67" s="3" t="s">
        <v>273</v>
      </c>
      <c r="B67" s="3" t="s">
        <v>274</v>
      </c>
      <c r="C67" s="4" t="s">
        <v>12</v>
      </c>
      <c r="D67" s="5">
        <v>4888</v>
      </c>
      <c r="E67" s="5">
        <v>73</v>
      </c>
      <c r="F67" s="5">
        <v>2</v>
      </c>
      <c r="G67" s="5" t="s">
        <v>275</v>
      </c>
      <c r="H67" s="5">
        <v>550</v>
      </c>
      <c r="I67" s="5" t="s">
        <v>276</v>
      </c>
      <c r="J67" s="1" t="s">
        <v>277</v>
      </c>
      <c r="K67" s="5">
        <f>ROUND(Table1[[#This Row],[Duration in seconds]]/3600,2)</f>
        <v>0.15</v>
      </c>
      <c r="L67" s="6">
        <v>1</v>
      </c>
      <c r="M67" s="5">
        <f>Table1[[#This Row],[Duration in hours]]*(1-Table1[[#This Row],[Completed]])</f>
        <v>0</v>
      </c>
      <c r="N67" s="18">
        <v>45629</v>
      </c>
    </row>
    <row r="68" spans="1:14" ht="23" x14ac:dyDescent="0.35">
      <c r="A68" s="3" t="s">
        <v>278</v>
      </c>
      <c r="B68" s="3" t="s">
        <v>279</v>
      </c>
      <c r="C68" s="4" t="s">
        <v>12</v>
      </c>
      <c r="D68" s="5">
        <v>5232</v>
      </c>
      <c r="E68" s="5">
        <v>90</v>
      </c>
      <c r="F68" s="5">
        <v>21</v>
      </c>
      <c r="G68" s="5" t="s">
        <v>280</v>
      </c>
      <c r="H68" s="5">
        <v>551</v>
      </c>
      <c r="I68" s="5" t="s">
        <v>281</v>
      </c>
      <c r="J68" s="1" t="s">
        <v>282</v>
      </c>
      <c r="K68" s="5">
        <f>ROUND(Table1[[#This Row],[Duration in seconds]]/3600,2)</f>
        <v>0.15</v>
      </c>
      <c r="L68" s="6">
        <v>1</v>
      </c>
      <c r="M68" s="5">
        <f>Table1[[#This Row],[Duration in hours]]*(1-Table1[[#This Row],[Completed]])</f>
        <v>0</v>
      </c>
      <c r="N68" s="18">
        <v>45630</v>
      </c>
    </row>
    <row r="69" spans="1:14" ht="34.5" x14ac:dyDescent="0.35">
      <c r="A69" s="3" t="s">
        <v>283</v>
      </c>
      <c r="B69" s="3" t="s">
        <v>284</v>
      </c>
      <c r="C69" s="4" t="s">
        <v>12</v>
      </c>
      <c r="D69" s="5">
        <v>5085</v>
      </c>
      <c r="E69" s="5">
        <v>72</v>
      </c>
      <c r="F69" s="5">
        <v>12</v>
      </c>
      <c r="G69" s="5" t="s">
        <v>285</v>
      </c>
      <c r="H69" s="5">
        <v>904</v>
      </c>
      <c r="I69" s="5" t="s">
        <v>286</v>
      </c>
      <c r="J69" s="1" t="s">
        <v>287</v>
      </c>
      <c r="K69" s="5">
        <f>ROUND(Table1[[#This Row],[Duration in seconds]]/3600,2)</f>
        <v>0.25</v>
      </c>
      <c r="L69" s="6">
        <v>1</v>
      </c>
      <c r="M69" s="5">
        <f>Table1[[#This Row],[Duration in hours]]*(1-Table1[[#This Row],[Completed]])</f>
        <v>0</v>
      </c>
      <c r="N69" s="18">
        <v>45630</v>
      </c>
    </row>
    <row r="70" spans="1:14" ht="23" x14ac:dyDescent="0.35">
      <c r="A70" s="3" t="s">
        <v>288</v>
      </c>
      <c r="B70" s="3" t="s">
        <v>289</v>
      </c>
      <c r="C70" s="4" t="s">
        <v>12</v>
      </c>
      <c r="D70" s="5">
        <v>4153</v>
      </c>
      <c r="E70" s="5">
        <v>70</v>
      </c>
      <c r="F70" s="5">
        <v>10</v>
      </c>
      <c r="G70" s="5" t="s">
        <v>290</v>
      </c>
      <c r="H70" s="5">
        <v>574</v>
      </c>
      <c r="I70" s="5" t="s">
        <v>291</v>
      </c>
      <c r="J70" s="1" t="s">
        <v>292</v>
      </c>
      <c r="K70" s="5">
        <f>ROUND(Table1[[#This Row],[Duration in seconds]]/3600,2)</f>
        <v>0.16</v>
      </c>
      <c r="L70" s="6">
        <v>1</v>
      </c>
      <c r="M70" s="5">
        <f>Table1[[#This Row],[Duration in hours]]*(1-Table1[[#This Row],[Completed]])</f>
        <v>0</v>
      </c>
      <c r="N70" s="18">
        <v>45630</v>
      </c>
    </row>
    <row r="71" spans="1:14" ht="23" x14ac:dyDescent="0.35">
      <c r="A71" s="3" t="s">
        <v>293</v>
      </c>
      <c r="B71" s="3" t="s">
        <v>294</v>
      </c>
      <c r="C71" s="4" t="s">
        <v>12</v>
      </c>
      <c r="D71" s="5">
        <v>3714</v>
      </c>
      <c r="E71" s="5">
        <v>65</v>
      </c>
      <c r="F71" s="5">
        <v>1</v>
      </c>
      <c r="G71" s="5" t="s">
        <v>295</v>
      </c>
      <c r="H71" s="5">
        <v>633</v>
      </c>
      <c r="I71" s="5" t="s">
        <v>296</v>
      </c>
      <c r="J71" s="1" t="s">
        <v>297</v>
      </c>
      <c r="K71" s="5">
        <f>ROUND(Table1[[#This Row],[Duration in seconds]]/3600,2)</f>
        <v>0.18</v>
      </c>
      <c r="L71" s="6">
        <v>1</v>
      </c>
      <c r="M71" s="5">
        <f>Table1[[#This Row],[Duration in hours]]*(1-Table1[[#This Row],[Completed]])</f>
        <v>0</v>
      </c>
      <c r="N71" s="18">
        <v>45630</v>
      </c>
    </row>
    <row r="72" spans="1:14" ht="23" x14ac:dyDescent="0.35">
      <c r="A72" s="3" t="s">
        <v>298</v>
      </c>
      <c r="B72" s="3" t="s">
        <v>299</v>
      </c>
      <c r="C72" s="4" t="s">
        <v>12</v>
      </c>
      <c r="D72" s="5">
        <v>3467</v>
      </c>
      <c r="E72" s="5">
        <v>52</v>
      </c>
      <c r="F72" s="5">
        <v>11</v>
      </c>
      <c r="G72" s="5" t="s">
        <v>300</v>
      </c>
      <c r="H72" s="5">
        <v>945</v>
      </c>
      <c r="I72" s="5" t="s">
        <v>301</v>
      </c>
      <c r="J72" s="1" t="s">
        <v>302</v>
      </c>
      <c r="K72" s="5">
        <f>ROUND(Table1[[#This Row],[Duration in seconds]]/3600,2)</f>
        <v>0.26</v>
      </c>
      <c r="L72" s="6">
        <v>1</v>
      </c>
      <c r="M72" s="5">
        <f>Table1[[#This Row],[Duration in hours]]*(1-Table1[[#This Row],[Completed]])</f>
        <v>0</v>
      </c>
      <c r="N72" s="18">
        <v>45630</v>
      </c>
    </row>
    <row r="73" spans="1:14" ht="23" x14ac:dyDescent="0.35">
      <c r="A73" s="13" t="s">
        <v>303</v>
      </c>
      <c r="B73" s="13" t="s">
        <v>304</v>
      </c>
      <c r="C73" s="4" t="s">
        <v>12</v>
      </c>
      <c r="D73" s="5">
        <v>3116</v>
      </c>
      <c r="E73" s="5">
        <v>51</v>
      </c>
      <c r="F73" s="5">
        <v>3</v>
      </c>
      <c r="G73" s="15" t="s">
        <v>305</v>
      </c>
      <c r="H73" s="15">
        <v>680</v>
      </c>
      <c r="I73" s="15" t="s">
        <v>306</v>
      </c>
      <c r="J73" s="16" t="s">
        <v>307</v>
      </c>
      <c r="K73" s="15">
        <f>ROUND(Table1[[#This Row],[Duration in seconds]]/3600,2)</f>
        <v>0.19</v>
      </c>
      <c r="L73" s="17">
        <v>1</v>
      </c>
      <c r="M73" s="15">
        <f>Table1[[#This Row],[Duration in hours]]*(1-Table1[[#This Row],[Completed]])</f>
        <v>0</v>
      </c>
      <c r="N73" s="19">
        <v>45630</v>
      </c>
    </row>
    <row r="74" spans="1:14" ht="23" x14ac:dyDescent="0.35">
      <c r="A74" s="3" t="s">
        <v>308</v>
      </c>
      <c r="B74" s="3" t="s">
        <v>309</v>
      </c>
      <c r="C74" s="4" t="s">
        <v>12</v>
      </c>
      <c r="D74" s="5">
        <v>3165</v>
      </c>
      <c r="E74" s="5">
        <v>61</v>
      </c>
      <c r="F74" s="5">
        <v>1</v>
      </c>
      <c r="G74" s="5" t="s">
        <v>310</v>
      </c>
      <c r="H74" s="5">
        <v>797</v>
      </c>
      <c r="I74" s="5" t="s">
        <v>311</v>
      </c>
      <c r="J74" s="1" t="s">
        <v>312</v>
      </c>
      <c r="K74" s="5">
        <f>ROUND(Table1[[#This Row],[Duration in seconds]]/3600,2)</f>
        <v>0.22</v>
      </c>
      <c r="L74" s="6">
        <v>1</v>
      </c>
      <c r="M74" s="5">
        <f>Table1[[#This Row],[Duration in hours]]*(1-Table1[[#This Row],[Completed]])</f>
        <v>0</v>
      </c>
      <c r="N74" s="18">
        <v>45630</v>
      </c>
    </row>
    <row r="75" spans="1:14" ht="23" x14ac:dyDescent="0.35">
      <c r="A75" s="3" t="s">
        <v>313</v>
      </c>
      <c r="B75" s="3" t="s">
        <v>314</v>
      </c>
      <c r="C75" s="4" t="s">
        <v>12</v>
      </c>
      <c r="D75" s="5">
        <v>2707</v>
      </c>
      <c r="E75" s="5">
        <v>40</v>
      </c>
      <c r="F75" s="5">
        <v>1</v>
      </c>
      <c r="G75" s="5" t="s">
        <v>315</v>
      </c>
      <c r="H75" s="5">
        <v>543</v>
      </c>
      <c r="I75" s="5" t="s">
        <v>316</v>
      </c>
      <c r="J75" s="1" t="s">
        <v>317</v>
      </c>
      <c r="K75" s="5">
        <f>ROUND(Table1[[#This Row],[Duration in seconds]]/3600,2)</f>
        <v>0.15</v>
      </c>
      <c r="L75" s="6">
        <v>1</v>
      </c>
      <c r="M75" s="5">
        <f>Table1[[#This Row],[Duration in hours]]*(1-Table1[[#This Row],[Completed]])</f>
        <v>0</v>
      </c>
      <c r="N75" s="18">
        <v>45630</v>
      </c>
    </row>
    <row r="76" spans="1:14" ht="23" x14ac:dyDescent="0.35">
      <c r="A76" s="3" t="s">
        <v>318</v>
      </c>
      <c r="B76" s="3" t="s">
        <v>319</v>
      </c>
      <c r="C76" s="4" t="s">
        <v>12</v>
      </c>
      <c r="D76" s="5">
        <v>2779</v>
      </c>
      <c r="E76" s="5">
        <v>44</v>
      </c>
      <c r="F76" s="5">
        <v>8</v>
      </c>
      <c r="G76" s="5" t="s">
        <v>320</v>
      </c>
      <c r="H76" s="5">
        <v>489</v>
      </c>
      <c r="I76" s="5" t="s">
        <v>321</v>
      </c>
      <c r="J76" s="1" t="s">
        <v>322</v>
      </c>
      <c r="K76" s="5">
        <f>ROUND(Table1[[#This Row],[Duration in seconds]]/3600,2)</f>
        <v>0.14000000000000001</v>
      </c>
      <c r="L76" s="6">
        <v>1</v>
      </c>
      <c r="M76" s="5">
        <f>Table1[[#This Row],[Duration in hours]]*(1-Table1[[#This Row],[Completed]])</f>
        <v>0</v>
      </c>
      <c r="N76" s="18">
        <v>45630</v>
      </c>
    </row>
    <row r="77" spans="1:14" ht="23" x14ac:dyDescent="0.35">
      <c r="A77" s="3" t="s">
        <v>323</v>
      </c>
      <c r="B77" s="3" t="s">
        <v>324</v>
      </c>
      <c r="C77" s="4" t="s">
        <v>12</v>
      </c>
      <c r="D77" s="5">
        <v>2997</v>
      </c>
      <c r="E77" s="5">
        <v>48</v>
      </c>
      <c r="F77" s="5">
        <v>1</v>
      </c>
      <c r="G77" s="5" t="s">
        <v>325</v>
      </c>
      <c r="H77" s="5">
        <v>843</v>
      </c>
      <c r="I77" s="5" t="s">
        <v>326</v>
      </c>
      <c r="J77" s="1" t="s">
        <v>327</v>
      </c>
      <c r="K77" s="5">
        <f>ROUND(Table1[[#This Row],[Duration in seconds]]/3600,2)</f>
        <v>0.23</v>
      </c>
      <c r="L77" s="6">
        <v>1</v>
      </c>
      <c r="M77" s="5">
        <f>Table1[[#This Row],[Duration in hours]]*(1-Table1[[#This Row],[Completed]])</f>
        <v>0</v>
      </c>
      <c r="N77" s="18">
        <v>45631</v>
      </c>
    </row>
    <row r="78" spans="1:14" ht="23" x14ac:dyDescent="0.35">
      <c r="A78" s="3" t="s">
        <v>328</v>
      </c>
      <c r="B78" s="3" t="s">
        <v>329</v>
      </c>
      <c r="C78" s="4" t="s">
        <v>12</v>
      </c>
      <c r="D78" s="5">
        <v>2898</v>
      </c>
      <c r="E78" s="5">
        <v>48</v>
      </c>
      <c r="F78" s="5">
        <v>3</v>
      </c>
      <c r="G78" s="5" t="s">
        <v>330</v>
      </c>
      <c r="H78" s="5">
        <v>1089</v>
      </c>
      <c r="I78" s="5" t="s">
        <v>331</v>
      </c>
      <c r="J78" s="1" t="s">
        <v>332</v>
      </c>
      <c r="K78" s="5">
        <f>ROUND(Table1[[#This Row],[Duration in seconds]]/3600,2)</f>
        <v>0.3</v>
      </c>
      <c r="L78" s="6">
        <v>1</v>
      </c>
      <c r="M78" s="5">
        <f>Table1[[#This Row],[Duration in hours]]*(1-Table1[[#This Row],[Completed]])</f>
        <v>0</v>
      </c>
      <c r="N78" s="18">
        <v>45631</v>
      </c>
    </row>
    <row r="79" spans="1:14" ht="23" x14ac:dyDescent="0.35">
      <c r="A79" s="3" t="s">
        <v>333</v>
      </c>
      <c r="B79" s="3" t="s">
        <v>334</v>
      </c>
      <c r="C79" s="4" t="s">
        <v>12</v>
      </c>
      <c r="D79" s="5">
        <v>2582</v>
      </c>
      <c r="E79" s="5">
        <v>42</v>
      </c>
      <c r="F79" s="5">
        <v>5</v>
      </c>
      <c r="G79" s="5" t="s">
        <v>62</v>
      </c>
      <c r="H79" s="5">
        <v>585</v>
      </c>
      <c r="I79" s="5" t="s">
        <v>335</v>
      </c>
      <c r="J79" s="1" t="s">
        <v>336</v>
      </c>
      <c r="K79" s="5">
        <f>ROUND(Table1[[#This Row],[Duration in seconds]]/3600,2)</f>
        <v>0.16</v>
      </c>
      <c r="L79" s="6">
        <v>1</v>
      </c>
      <c r="M79" s="5">
        <f>Table1[[#This Row],[Duration in hours]]*(1-Table1[[#This Row],[Completed]])</f>
        <v>0</v>
      </c>
      <c r="N79" s="18">
        <v>45631</v>
      </c>
    </row>
    <row r="80" spans="1:14" ht="23" x14ac:dyDescent="0.35">
      <c r="A80" s="3" t="s">
        <v>337</v>
      </c>
      <c r="B80" s="3" t="s">
        <v>338</v>
      </c>
      <c r="C80" s="4" t="s">
        <v>12</v>
      </c>
      <c r="D80" s="5">
        <v>2279</v>
      </c>
      <c r="E80" s="5">
        <v>35</v>
      </c>
      <c r="F80" s="5">
        <v>7</v>
      </c>
      <c r="G80" s="5" t="s">
        <v>339</v>
      </c>
      <c r="H80" s="5">
        <v>809</v>
      </c>
      <c r="I80" s="5" t="s">
        <v>340</v>
      </c>
      <c r="J80" s="1" t="s">
        <v>341</v>
      </c>
      <c r="K80" s="5">
        <f>ROUND(Table1[[#This Row],[Duration in seconds]]/3600,2)</f>
        <v>0.22</v>
      </c>
      <c r="L80" s="6">
        <v>1</v>
      </c>
      <c r="M80" s="5">
        <f>Table1[[#This Row],[Duration in hours]]*(1-Table1[[#This Row],[Completed]])</f>
        <v>0</v>
      </c>
      <c r="N80" s="18">
        <v>45631</v>
      </c>
    </row>
    <row r="81" spans="1:14" ht="23" x14ac:dyDescent="0.35">
      <c r="A81" s="13" t="s">
        <v>342</v>
      </c>
      <c r="B81" s="13" t="s">
        <v>343</v>
      </c>
      <c r="C81" s="4" t="s">
        <v>12</v>
      </c>
      <c r="D81" s="5">
        <v>2616</v>
      </c>
      <c r="E81" s="5">
        <v>39</v>
      </c>
      <c r="F81" s="5">
        <v>5</v>
      </c>
      <c r="G81" s="15" t="s">
        <v>344</v>
      </c>
      <c r="H81" s="15">
        <v>770</v>
      </c>
      <c r="I81" s="15" t="s">
        <v>345</v>
      </c>
      <c r="J81" s="16" t="s">
        <v>346</v>
      </c>
      <c r="K81" s="15">
        <f>ROUND(Table1[[#This Row],[Duration in seconds]]/3600,2)</f>
        <v>0.21</v>
      </c>
      <c r="L81" s="17">
        <v>1</v>
      </c>
      <c r="M81" s="15">
        <f>Table1[[#This Row],[Duration in hours]]*(1-Table1[[#This Row],[Completed]])</f>
        <v>0</v>
      </c>
      <c r="N81" s="19">
        <v>45631</v>
      </c>
    </row>
    <row r="82" spans="1:14" ht="23" x14ac:dyDescent="0.35">
      <c r="A82" s="3" t="s">
        <v>347</v>
      </c>
      <c r="B82" s="3" t="s">
        <v>348</v>
      </c>
      <c r="C82" s="4" t="s">
        <v>12</v>
      </c>
      <c r="D82" s="5">
        <v>25430</v>
      </c>
      <c r="E82" s="5">
        <v>294</v>
      </c>
      <c r="F82" s="5">
        <v>41</v>
      </c>
      <c r="G82" s="5" t="s">
        <v>349</v>
      </c>
      <c r="H82" s="5">
        <v>536</v>
      </c>
      <c r="I82" s="5" t="s">
        <v>350</v>
      </c>
      <c r="J82" s="1" t="s">
        <v>351</v>
      </c>
      <c r="K82" s="5">
        <f>ROUND(Table1[[#This Row],[Duration in seconds]]/3600,2)</f>
        <v>0.15</v>
      </c>
      <c r="L82" s="6">
        <v>1</v>
      </c>
      <c r="M82" s="5">
        <f>Table1[[#This Row],[Duration in hours]]*(1-Table1[[#This Row],[Completed]])</f>
        <v>0</v>
      </c>
      <c r="N82" s="18">
        <v>45631</v>
      </c>
    </row>
    <row r="83" spans="1:14" ht="23" x14ac:dyDescent="0.35">
      <c r="A83" s="3" t="s">
        <v>352</v>
      </c>
      <c r="B83" s="3" t="s">
        <v>353</v>
      </c>
      <c r="C83" s="4" t="s">
        <v>12</v>
      </c>
      <c r="D83" s="5">
        <v>20868</v>
      </c>
      <c r="E83" s="5">
        <v>259</v>
      </c>
      <c r="F83" s="5">
        <v>35</v>
      </c>
      <c r="G83" s="5" t="s">
        <v>354</v>
      </c>
      <c r="H83" s="5">
        <v>1061</v>
      </c>
      <c r="I83" s="5" t="s">
        <v>355</v>
      </c>
      <c r="J83" s="1" t="s">
        <v>356</v>
      </c>
      <c r="K83" s="5">
        <f>ROUND(Table1[[#This Row],[Duration in seconds]]/3600,2)</f>
        <v>0.28999999999999998</v>
      </c>
      <c r="L83" s="6">
        <v>1</v>
      </c>
      <c r="M83" s="5">
        <f>Table1[[#This Row],[Duration in hours]]*(1-Table1[[#This Row],[Completed]])</f>
        <v>0</v>
      </c>
      <c r="N83" s="18">
        <v>45631</v>
      </c>
    </row>
    <row r="84" spans="1:14" ht="34.5" x14ac:dyDescent="0.35">
      <c r="A84" s="3" t="s">
        <v>357</v>
      </c>
      <c r="B84" s="3" t="s">
        <v>358</v>
      </c>
      <c r="C84" s="4" t="s">
        <v>12</v>
      </c>
      <c r="D84" s="5">
        <v>14697</v>
      </c>
      <c r="E84" s="5">
        <v>196</v>
      </c>
      <c r="F84" s="5">
        <v>23</v>
      </c>
      <c r="G84" s="5" t="s">
        <v>359</v>
      </c>
      <c r="H84" s="5">
        <v>522</v>
      </c>
      <c r="I84" s="5" t="s">
        <v>360</v>
      </c>
      <c r="J84" s="1" t="s">
        <v>361</v>
      </c>
      <c r="K84" s="5">
        <f>ROUND(Table1[[#This Row],[Duration in seconds]]/3600,2)</f>
        <v>0.15</v>
      </c>
      <c r="L84" s="6">
        <v>1</v>
      </c>
      <c r="M84" s="5">
        <f>Table1[[#This Row],[Duration in hours]]*(1-Table1[[#This Row],[Completed]])</f>
        <v>0</v>
      </c>
      <c r="N84" s="18">
        <v>45632</v>
      </c>
    </row>
    <row r="85" spans="1:14" ht="23" x14ac:dyDescent="0.35">
      <c r="A85" s="3" t="s">
        <v>362</v>
      </c>
      <c r="B85" s="3" t="s">
        <v>363</v>
      </c>
      <c r="C85" s="4" t="s">
        <v>12</v>
      </c>
      <c r="D85" s="5">
        <v>14513</v>
      </c>
      <c r="E85" s="5">
        <v>197</v>
      </c>
      <c r="F85" s="5">
        <v>32</v>
      </c>
      <c r="G85" s="5" t="s">
        <v>256</v>
      </c>
      <c r="H85" s="5">
        <v>736</v>
      </c>
      <c r="I85" s="5" t="s">
        <v>364</v>
      </c>
      <c r="J85" s="1" t="s">
        <v>365</v>
      </c>
      <c r="K85" s="5">
        <f>ROUND(Table1[[#This Row],[Duration in seconds]]/3600,2)</f>
        <v>0.2</v>
      </c>
      <c r="L85" s="6">
        <v>1</v>
      </c>
      <c r="M85" s="5">
        <f>Table1[[#This Row],[Duration in hours]]*(1-Table1[[#This Row],[Completed]])</f>
        <v>0</v>
      </c>
      <c r="N85" s="18">
        <v>45632</v>
      </c>
    </row>
    <row r="86" spans="1:14" ht="23" x14ac:dyDescent="0.35">
      <c r="A86" s="3" t="s">
        <v>366</v>
      </c>
      <c r="B86" s="3" t="s">
        <v>367</v>
      </c>
      <c r="C86" s="4" t="s">
        <v>12</v>
      </c>
      <c r="D86" s="5">
        <v>17665</v>
      </c>
      <c r="E86" s="5">
        <v>204</v>
      </c>
      <c r="F86" s="5">
        <v>29</v>
      </c>
      <c r="G86" s="5" t="s">
        <v>368</v>
      </c>
      <c r="H86" s="5">
        <v>1037</v>
      </c>
      <c r="I86" s="5" t="s">
        <v>369</v>
      </c>
      <c r="J86" s="1" t="s">
        <v>370</v>
      </c>
      <c r="K86" s="5">
        <f>ROUND(Table1[[#This Row],[Duration in seconds]]/3600,2)</f>
        <v>0.28999999999999998</v>
      </c>
      <c r="L86" s="6">
        <v>1</v>
      </c>
      <c r="M86" s="5">
        <f>Table1[[#This Row],[Duration in hours]]*(1-Table1[[#This Row],[Completed]])</f>
        <v>0</v>
      </c>
      <c r="N86" s="18">
        <v>45632</v>
      </c>
    </row>
    <row r="87" spans="1:14" ht="23" x14ac:dyDescent="0.35">
      <c r="A87" s="3" t="s">
        <v>371</v>
      </c>
      <c r="B87" s="3" t="s">
        <v>372</v>
      </c>
      <c r="C87" s="4" t="s">
        <v>12</v>
      </c>
      <c r="D87" s="5">
        <v>12819</v>
      </c>
      <c r="E87" s="5">
        <v>173</v>
      </c>
      <c r="F87" s="5">
        <v>15</v>
      </c>
      <c r="G87" s="5" t="s">
        <v>373</v>
      </c>
      <c r="H87" s="5">
        <v>679</v>
      </c>
      <c r="I87" s="5" t="s">
        <v>374</v>
      </c>
      <c r="J87" s="1" t="s">
        <v>375</v>
      </c>
      <c r="K87" s="5">
        <f>ROUND(Table1[[#This Row],[Duration in seconds]]/3600,2)</f>
        <v>0.19</v>
      </c>
      <c r="L87" s="6">
        <v>1</v>
      </c>
      <c r="M87" s="5">
        <f>Table1[[#This Row],[Duration in hours]]*(1-Table1[[#This Row],[Completed]])</f>
        <v>0</v>
      </c>
      <c r="N87" s="18">
        <v>45632</v>
      </c>
    </row>
    <row r="88" spans="1:14" ht="23" x14ac:dyDescent="0.35">
      <c r="A88" s="3" t="s">
        <v>376</v>
      </c>
      <c r="B88" s="3" t="s">
        <v>377</v>
      </c>
      <c r="C88" s="4" t="s">
        <v>12</v>
      </c>
      <c r="D88" s="5">
        <v>12137</v>
      </c>
      <c r="E88" s="5">
        <v>152</v>
      </c>
      <c r="F88" s="5">
        <v>13</v>
      </c>
      <c r="G88" s="5" t="s">
        <v>378</v>
      </c>
      <c r="H88" s="5">
        <v>557</v>
      </c>
      <c r="I88" s="5" t="s">
        <v>379</v>
      </c>
      <c r="J88" s="1" t="s">
        <v>380</v>
      </c>
      <c r="K88" s="5">
        <f>ROUND(Table1[[#This Row],[Duration in seconds]]/3600,2)</f>
        <v>0.15</v>
      </c>
      <c r="L88" s="6">
        <v>1</v>
      </c>
      <c r="M88" s="5">
        <f>Table1[[#This Row],[Duration in hours]]*(1-Table1[[#This Row],[Completed]])</f>
        <v>0</v>
      </c>
      <c r="N88" s="18">
        <v>45635</v>
      </c>
    </row>
    <row r="89" spans="1:14" ht="23" x14ac:dyDescent="0.35">
      <c r="A89" s="3" t="s">
        <v>381</v>
      </c>
      <c r="B89" s="3" t="s">
        <v>382</v>
      </c>
      <c r="C89" s="4" t="s">
        <v>12</v>
      </c>
      <c r="D89" s="5">
        <v>14191</v>
      </c>
      <c r="E89" s="5">
        <v>163</v>
      </c>
      <c r="F89" s="5">
        <v>15</v>
      </c>
      <c r="G89" s="5" t="s">
        <v>383</v>
      </c>
      <c r="H89" s="5">
        <v>861</v>
      </c>
      <c r="I89" s="5" t="s">
        <v>384</v>
      </c>
      <c r="J89" s="1" t="s">
        <v>385</v>
      </c>
      <c r="K89" s="5">
        <f>ROUND(Table1[[#This Row],[Duration in seconds]]/3600,2)</f>
        <v>0.24</v>
      </c>
      <c r="L89" s="6">
        <v>1</v>
      </c>
      <c r="M89" s="5">
        <f>Table1[[#This Row],[Duration in hours]]*(1-Table1[[#This Row],[Completed]])</f>
        <v>0</v>
      </c>
      <c r="N89" s="18">
        <v>45635</v>
      </c>
    </row>
    <row r="90" spans="1:14" ht="23" x14ac:dyDescent="0.35">
      <c r="A90" s="3" t="s">
        <v>386</v>
      </c>
      <c r="B90" s="3" t="s">
        <v>387</v>
      </c>
      <c r="C90" s="4" t="s">
        <v>12</v>
      </c>
      <c r="D90" s="5">
        <v>13163</v>
      </c>
      <c r="E90" s="5">
        <v>173</v>
      </c>
      <c r="F90" s="5">
        <v>24</v>
      </c>
      <c r="G90" s="5" t="s">
        <v>388</v>
      </c>
      <c r="H90" s="5">
        <v>1125</v>
      </c>
      <c r="I90" s="5" t="s">
        <v>389</v>
      </c>
      <c r="J90" s="1" t="s">
        <v>390</v>
      </c>
      <c r="K90" s="5">
        <f>ROUND(Table1[[#This Row],[Duration in seconds]]/3600,2)</f>
        <v>0.31</v>
      </c>
      <c r="L90" s="6">
        <v>1</v>
      </c>
      <c r="M90" s="5">
        <f>Table1[[#This Row],[Duration in hours]]*(1-Table1[[#This Row],[Completed]])</f>
        <v>0</v>
      </c>
      <c r="N90" s="18">
        <v>45635</v>
      </c>
    </row>
    <row r="91" spans="1:14" ht="23" x14ac:dyDescent="0.35">
      <c r="A91" s="3" t="s">
        <v>391</v>
      </c>
      <c r="B91" s="3" t="s">
        <v>392</v>
      </c>
      <c r="C91" s="4" t="s">
        <v>12</v>
      </c>
      <c r="D91" s="5">
        <v>10688</v>
      </c>
      <c r="E91" s="5">
        <v>149</v>
      </c>
      <c r="F91" s="5">
        <v>9</v>
      </c>
      <c r="G91" s="5" t="s">
        <v>57</v>
      </c>
      <c r="H91" s="5">
        <v>714</v>
      </c>
      <c r="I91" s="5" t="s">
        <v>393</v>
      </c>
      <c r="J91" s="1" t="s">
        <v>394</v>
      </c>
      <c r="K91" s="5">
        <f>ROUND(Table1[[#This Row],[Duration in seconds]]/3600,2)</f>
        <v>0.2</v>
      </c>
      <c r="L91" s="6">
        <v>1</v>
      </c>
      <c r="M91" s="5">
        <f>Table1[[#This Row],[Duration in hours]]*(1-Table1[[#This Row],[Completed]])</f>
        <v>0</v>
      </c>
      <c r="N91" s="18">
        <v>45635</v>
      </c>
    </row>
    <row r="92" spans="1:14" ht="23" x14ac:dyDescent="0.35">
      <c r="A92" s="3" t="s">
        <v>395</v>
      </c>
      <c r="B92" s="3" t="s">
        <v>396</v>
      </c>
      <c r="C92" s="4" t="s">
        <v>12</v>
      </c>
      <c r="D92" s="5">
        <v>9254</v>
      </c>
      <c r="E92" s="5">
        <v>144</v>
      </c>
      <c r="F92" s="5">
        <v>14</v>
      </c>
      <c r="G92" s="5" t="s">
        <v>397</v>
      </c>
      <c r="H92" s="5">
        <v>841</v>
      </c>
      <c r="I92" s="5" t="s">
        <v>398</v>
      </c>
      <c r="J92" s="1" t="s">
        <v>399</v>
      </c>
      <c r="K92" s="5">
        <f>ROUND(Table1[[#This Row],[Duration in seconds]]/3600,2)</f>
        <v>0.23</v>
      </c>
      <c r="L92" s="6">
        <v>1</v>
      </c>
      <c r="M92" s="5">
        <f>Table1[[#This Row],[Duration in hours]]*(1-Table1[[#This Row],[Completed]])</f>
        <v>0</v>
      </c>
      <c r="N92" s="18">
        <v>45635</v>
      </c>
    </row>
    <row r="93" spans="1:14" ht="23" x14ac:dyDescent="0.35">
      <c r="A93" s="3" t="s">
        <v>400</v>
      </c>
      <c r="B93" s="3" t="s">
        <v>401</v>
      </c>
      <c r="C93" s="4" t="s">
        <v>12</v>
      </c>
      <c r="D93" s="5">
        <v>9545</v>
      </c>
      <c r="E93" s="5">
        <v>129</v>
      </c>
      <c r="F93" s="5">
        <v>7</v>
      </c>
      <c r="G93" s="5" t="s">
        <v>402</v>
      </c>
      <c r="H93" s="5">
        <v>1038</v>
      </c>
      <c r="I93" s="5" t="s">
        <v>403</v>
      </c>
      <c r="J93" s="1" t="s">
        <v>404</v>
      </c>
      <c r="K93" s="5">
        <f>ROUND(Table1[[#This Row],[Duration in seconds]]/3600,2)</f>
        <v>0.28999999999999998</v>
      </c>
      <c r="L93" s="6">
        <v>1</v>
      </c>
      <c r="M93" s="5">
        <f>Table1[[#This Row],[Duration in hours]]*(1-Table1[[#This Row],[Completed]])</f>
        <v>0</v>
      </c>
      <c r="N93" s="18">
        <v>45635</v>
      </c>
    </row>
    <row r="94" spans="1:14" ht="23" x14ac:dyDescent="0.35">
      <c r="A94" s="13" t="s">
        <v>405</v>
      </c>
      <c r="B94" s="13" t="s">
        <v>401</v>
      </c>
      <c r="C94" s="4" t="s">
        <v>12</v>
      </c>
      <c r="D94" s="5">
        <v>10116</v>
      </c>
      <c r="E94" s="5">
        <v>149</v>
      </c>
      <c r="F94" s="5">
        <v>47</v>
      </c>
      <c r="G94" s="15" t="s">
        <v>406</v>
      </c>
      <c r="H94" s="15">
        <v>982</v>
      </c>
      <c r="I94" s="15" t="s">
        <v>407</v>
      </c>
      <c r="J94" s="16" t="s">
        <v>408</v>
      </c>
      <c r="K94" s="15">
        <f>ROUND(Table1[[#This Row],[Duration in seconds]]/3600,2)</f>
        <v>0.27</v>
      </c>
      <c r="L94" s="17">
        <v>1</v>
      </c>
      <c r="M94" s="15">
        <f>Table1[[#This Row],[Duration in hours]]*(1-Table1[[#This Row],[Completed]])</f>
        <v>0</v>
      </c>
      <c r="N94" s="19">
        <v>45635</v>
      </c>
    </row>
    <row r="95" spans="1:14" ht="23" x14ac:dyDescent="0.35">
      <c r="A95" s="3" t="s">
        <v>409</v>
      </c>
      <c r="B95" s="3" t="s">
        <v>410</v>
      </c>
      <c r="C95" s="4" t="s">
        <v>12</v>
      </c>
      <c r="D95" s="5">
        <v>5018</v>
      </c>
      <c r="E95" s="5">
        <v>87</v>
      </c>
      <c r="F95" s="5">
        <v>13</v>
      </c>
      <c r="G95" s="5" t="s">
        <v>411</v>
      </c>
      <c r="H95" s="5">
        <v>713</v>
      </c>
      <c r="I95" s="5" t="s">
        <v>412</v>
      </c>
      <c r="J95" s="1" t="s">
        <v>413</v>
      </c>
      <c r="K95" s="5">
        <f>ROUND(Table1[[#This Row],[Duration in seconds]]/3600,2)</f>
        <v>0.2</v>
      </c>
      <c r="L95" s="6">
        <v>1</v>
      </c>
      <c r="M95" s="5">
        <f>Table1[[#This Row],[Duration in hours]]*(1-Table1[[#This Row],[Completed]])</f>
        <v>0</v>
      </c>
      <c r="N95" s="18">
        <v>45635</v>
      </c>
    </row>
    <row r="96" spans="1:14" ht="57.5" x14ac:dyDescent="0.35">
      <c r="A96" s="3" t="s">
        <v>414</v>
      </c>
      <c r="B96" s="3" t="s">
        <v>415</v>
      </c>
      <c r="C96" s="4" t="s">
        <v>12</v>
      </c>
      <c r="D96" s="5">
        <v>9749</v>
      </c>
      <c r="E96" s="5">
        <v>141</v>
      </c>
      <c r="F96" s="5">
        <v>28</v>
      </c>
      <c r="G96" s="5" t="s">
        <v>416</v>
      </c>
      <c r="H96" s="5">
        <v>719</v>
      </c>
      <c r="I96" s="5" t="s">
        <v>417</v>
      </c>
      <c r="J96" s="1" t="s">
        <v>418</v>
      </c>
      <c r="K96" s="5">
        <f>ROUND(Table1[[#This Row],[Duration in seconds]]/3600,2)</f>
        <v>0.2</v>
      </c>
      <c r="L96" s="6">
        <v>1</v>
      </c>
      <c r="M96" s="5">
        <f>Table1[[#This Row],[Duration in hours]]*(1-Table1[[#This Row],[Completed]])</f>
        <v>0</v>
      </c>
      <c r="N96" s="18">
        <v>45635</v>
      </c>
    </row>
    <row r="97" spans="1:14" ht="46" x14ac:dyDescent="0.35">
      <c r="A97" s="3" t="s">
        <v>419</v>
      </c>
      <c r="B97" s="3" t="s">
        <v>420</v>
      </c>
      <c r="C97" s="4" t="s">
        <v>12</v>
      </c>
      <c r="D97" s="5">
        <v>6586</v>
      </c>
      <c r="E97" s="5">
        <v>103</v>
      </c>
      <c r="F97" s="5">
        <v>11</v>
      </c>
      <c r="G97" s="5" t="s">
        <v>421</v>
      </c>
      <c r="H97" s="5">
        <v>712</v>
      </c>
      <c r="I97" s="5" t="s">
        <v>422</v>
      </c>
      <c r="J97" s="1" t="s">
        <v>423</v>
      </c>
      <c r="K97" s="5">
        <f>ROUND(Table1[[#This Row],[Duration in seconds]]/3600,2)</f>
        <v>0.2</v>
      </c>
      <c r="L97" s="6">
        <v>1</v>
      </c>
      <c r="M97" s="5">
        <f>Table1[[#This Row],[Duration in hours]]*(1-Table1[[#This Row],[Completed]])</f>
        <v>0</v>
      </c>
      <c r="N97" s="18">
        <v>45635</v>
      </c>
    </row>
    <row r="98" spans="1:14" ht="46" x14ac:dyDescent="0.35">
      <c r="A98" s="3" t="s">
        <v>424</v>
      </c>
      <c r="B98" s="3" t="s">
        <v>425</v>
      </c>
      <c r="C98" s="4" t="s">
        <v>12</v>
      </c>
      <c r="D98" s="5">
        <v>6155</v>
      </c>
      <c r="E98" s="5">
        <v>108</v>
      </c>
      <c r="F98" s="5">
        <v>18</v>
      </c>
      <c r="G98" s="5" t="s">
        <v>426</v>
      </c>
      <c r="H98" s="5">
        <v>750</v>
      </c>
      <c r="I98" s="5" t="s">
        <v>427</v>
      </c>
      <c r="J98" s="1" t="s">
        <v>428</v>
      </c>
      <c r="K98" s="5">
        <f>ROUND(Table1[[#This Row],[Duration in seconds]]/3600,2)</f>
        <v>0.21</v>
      </c>
      <c r="L98" s="6">
        <v>1</v>
      </c>
      <c r="M98" s="5">
        <f>Table1[[#This Row],[Duration in hours]]*(1-Table1[[#This Row],[Completed]])</f>
        <v>0</v>
      </c>
      <c r="N98" s="18">
        <v>45635</v>
      </c>
    </row>
    <row r="99" spans="1:14" ht="69" x14ac:dyDescent="0.35">
      <c r="A99" s="3" t="s">
        <v>429</v>
      </c>
      <c r="B99" s="3" t="s">
        <v>430</v>
      </c>
      <c r="C99" s="4" t="s">
        <v>12</v>
      </c>
      <c r="D99" s="5">
        <v>6057</v>
      </c>
      <c r="E99" s="5">
        <v>107</v>
      </c>
      <c r="F99" s="5">
        <v>23</v>
      </c>
      <c r="G99" s="5" t="s">
        <v>431</v>
      </c>
      <c r="H99" s="5">
        <v>863</v>
      </c>
      <c r="I99" s="5" t="s">
        <v>432</v>
      </c>
      <c r="J99" s="1" t="s">
        <v>433</v>
      </c>
      <c r="K99" s="5">
        <f>ROUND(Table1[[#This Row],[Duration in seconds]]/3600,2)</f>
        <v>0.24</v>
      </c>
      <c r="L99" s="6">
        <v>1</v>
      </c>
      <c r="M99" s="5">
        <f>Table1[[#This Row],[Duration in hours]]*(1-Table1[[#This Row],[Completed]])</f>
        <v>0</v>
      </c>
      <c r="N99" s="18">
        <v>45637</v>
      </c>
    </row>
    <row r="100" spans="1:14" ht="80.5" x14ac:dyDescent="0.35">
      <c r="A100" s="3" t="s">
        <v>434</v>
      </c>
      <c r="B100" s="3" t="s">
        <v>435</v>
      </c>
      <c r="C100" s="4" t="s">
        <v>12</v>
      </c>
      <c r="D100" s="5">
        <v>6710</v>
      </c>
      <c r="E100" s="5">
        <v>113</v>
      </c>
      <c r="F100" s="5">
        <v>10</v>
      </c>
      <c r="G100" s="5" t="s">
        <v>436</v>
      </c>
      <c r="H100" s="5">
        <v>693</v>
      </c>
      <c r="I100" s="5" t="s">
        <v>437</v>
      </c>
      <c r="J100" s="1" t="s">
        <v>438</v>
      </c>
      <c r="K100" s="5">
        <f>ROUND(Table1[[#This Row],[Duration in seconds]]/3600,2)</f>
        <v>0.19</v>
      </c>
      <c r="L100" s="6">
        <v>1</v>
      </c>
      <c r="M100" s="5">
        <f>Table1[[#This Row],[Duration in hours]]*(1-Table1[[#This Row],[Completed]])</f>
        <v>0</v>
      </c>
      <c r="N100" s="18">
        <v>45642</v>
      </c>
    </row>
    <row r="101" spans="1:14" ht="46" x14ac:dyDescent="0.35">
      <c r="A101" s="3" t="s">
        <v>439</v>
      </c>
      <c r="B101" s="3" t="s">
        <v>440</v>
      </c>
      <c r="C101" s="4" t="s">
        <v>12</v>
      </c>
      <c r="D101" s="5">
        <v>5830</v>
      </c>
      <c r="E101" s="5">
        <v>116</v>
      </c>
      <c r="F101" s="5">
        <v>7</v>
      </c>
      <c r="G101" s="5" t="s">
        <v>441</v>
      </c>
      <c r="H101" s="5">
        <v>1106</v>
      </c>
      <c r="I101" s="5" t="s">
        <v>442</v>
      </c>
      <c r="J101" s="1" t="s">
        <v>443</v>
      </c>
      <c r="K101" s="5">
        <f>ROUND(Table1[[#This Row],[Duration in seconds]]/3600,2)</f>
        <v>0.31</v>
      </c>
      <c r="L101" s="6">
        <v>1</v>
      </c>
      <c r="M101" s="5">
        <f>Table1[[#This Row],[Duration in hours]]*(1-Table1[[#This Row],[Completed]])</f>
        <v>0</v>
      </c>
      <c r="N101" s="18">
        <v>45642</v>
      </c>
    </row>
    <row r="102" spans="1:14" ht="23" x14ac:dyDescent="0.35">
      <c r="A102" s="3" t="s">
        <v>444</v>
      </c>
      <c r="B102" s="3" t="s">
        <v>445</v>
      </c>
      <c r="C102" s="4" t="s">
        <v>12</v>
      </c>
      <c r="D102" s="5">
        <v>5274</v>
      </c>
      <c r="E102" s="5">
        <v>88</v>
      </c>
      <c r="F102" s="5">
        <v>4</v>
      </c>
      <c r="G102" s="5" t="s">
        <v>446</v>
      </c>
      <c r="H102" s="5">
        <v>658</v>
      </c>
      <c r="I102" s="5" t="s">
        <v>447</v>
      </c>
      <c r="J102" s="1" t="s">
        <v>448</v>
      </c>
      <c r="K102" s="5">
        <f>ROUND(Table1[[#This Row],[Duration in seconds]]/3600,2)</f>
        <v>0.18</v>
      </c>
      <c r="L102" s="6">
        <v>1</v>
      </c>
      <c r="M102" s="5">
        <f>Table1[[#This Row],[Duration in hours]]*(1-Table1[[#This Row],[Completed]])</f>
        <v>0</v>
      </c>
      <c r="N102" s="18">
        <v>45642</v>
      </c>
    </row>
    <row r="103" spans="1:14" ht="69" x14ac:dyDescent="0.35">
      <c r="A103" s="3" t="s">
        <v>449</v>
      </c>
      <c r="B103" s="3" t="s">
        <v>450</v>
      </c>
      <c r="C103" s="4" t="s">
        <v>12</v>
      </c>
      <c r="D103" s="5">
        <v>5249</v>
      </c>
      <c r="E103" s="5">
        <v>92</v>
      </c>
      <c r="F103" s="5">
        <v>12</v>
      </c>
      <c r="G103" s="5" t="s">
        <v>451</v>
      </c>
      <c r="H103" s="5">
        <v>745</v>
      </c>
      <c r="I103" s="5" t="s">
        <v>452</v>
      </c>
      <c r="J103" s="1" t="s">
        <v>453</v>
      </c>
      <c r="K103" s="5">
        <f>ROUND(Table1[[#This Row],[Duration in seconds]]/3600,2)</f>
        <v>0.21</v>
      </c>
      <c r="L103" s="6">
        <v>1</v>
      </c>
      <c r="M103" s="5">
        <f>Table1[[#This Row],[Duration in hours]]*(1-Table1[[#This Row],[Completed]])</f>
        <v>0</v>
      </c>
      <c r="N103" s="18">
        <v>45642</v>
      </c>
    </row>
    <row r="104" spans="1:14" ht="23" x14ac:dyDescent="0.35">
      <c r="A104" s="3" t="s">
        <v>454</v>
      </c>
      <c r="B104" s="3" t="s">
        <v>455</v>
      </c>
      <c r="C104" s="4" t="s">
        <v>12</v>
      </c>
      <c r="D104" s="5">
        <v>6126</v>
      </c>
      <c r="E104" s="5">
        <v>106</v>
      </c>
      <c r="F104" s="5">
        <v>7</v>
      </c>
      <c r="G104" s="5" t="s">
        <v>456</v>
      </c>
      <c r="H104" s="5">
        <v>739</v>
      </c>
      <c r="I104" s="5" t="s">
        <v>457</v>
      </c>
      <c r="J104" s="1" t="s">
        <v>458</v>
      </c>
      <c r="K104" s="5">
        <f>ROUND(Table1[[#This Row],[Duration in seconds]]/3600,2)</f>
        <v>0.21</v>
      </c>
      <c r="L104" s="6">
        <v>1</v>
      </c>
      <c r="M104" s="5">
        <f>Table1[[#This Row],[Duration in hours]]*(1-Table1[[#This Row],[Completed]])</f>
        <v>0</v>
      </c>
      <c r="N104" s="18">
        <v>45642</v>
      </c>
    </row>
    <row r="105" spans="1:14" ht="57.5" x14ac:dyDescent="0.35">
      <c r="A105" s="3" t="s">
        <v>459</v>
      </c>
      <c r="B105" s="3" t="s">
        <v>460</v>
      </c>
      <c r="C105" s="4" t="s">
        <v>12</v>
      </c>
      <c r="D105" s="5">
        <v>4763</v>
      </c>
      <c r="E105" s="5">
        <v>99</v>
      </c>
      <c r="F105" s="5">
        <v>16</v>
      </c>
      <c r="G105" s="5" t="s">
        <v>461</v>
      </c>
      <c r="H105" s="5">
        <v>825</v>
      </c>
      <c r="I105" s="5" t="s">
        <v>462</v>
      </c>
      <c r="J105" s="1" t="s">
        <v>463</v>
      </c>
      <c r="K105" s="5">
        <f>ROUND(Table1[[#This Row],[Duration in seconds]]/3600,2)</f>
        <v>0.23</v>
      </c>
      <c r="L105" s="6">
        <v>1</v>
      </c>
      <c r="M105" s="5">
        <f>Table1[[#This Row],[Duration in hours]]*(1-Table1[[#This Row],[Completed]])</f>
        <v>0</v>
      </c>
      <c r="N105" s="18">
        <v>45642</v>
      </c>
    </row>
    <row r="106" spans="1:14" ht="80.5" x14ac:dyDescent="0.35">
      <c r="A106" s="3" t="s">
        <v>464</v>
      </c>
      <c r="B106" s="3" t="s">
        <v>465</v>
      </c>
      <c r="C106" s="4" t="s">
        <v>12</v>
      </c>
      <c r="D106" s="5">
        <v>4567</v>
      </c>
      <c r="E106" s="5">
        <v>85</v>
      </c>
      <c r="F106" s="5">
        <v>10</v>
      </c>
      <c r="G106" s="5" t="s">
        <v>466</v>
      </c>
      <c r="H106" s="5">
        <v>765</v>
      </c>
      <c r="I106" s="5" t="s">
        <v>467</v>
      </c>
      <c r="J106" s="1" t="s">
        <v>468</v>
      </c>
      <c r="K106" s="5">
        <f>ROUND(Table1[[#This Row],[Duration in seconds]]/3600,2)</f>
        <v>0.21</v>
      </c>
      <c r="L106" s="6">
        <v>1</v>
      </c>
      <c r="M106" s="5">
        <f>Table1[[#This Row],[Duration in hours]]*(1-Table1[[#This Row],[Completed]])</f>
        <v>0</v>
      </c>
      <c r="N106" s="18">
        <v>45642</v>
      </c>
    </row>
    <row r="107" spans="1:14" ht="23.5" thickBot="1" x14ac:dyDescent="0.4">
      <c r="A107" s="25" t="s">
        <v>469</v>
      </c>
      <c r="B107" s="25" t="s">
        <v>470</v>
      </c>
      <c r="C107" s="4" t="s">
        <v>12</v>
      </c>
      <c r="D107" s="5">
        <v>6485</v>
      </c>
      <c r="E107" s="5">
        <v>132</v>
      </c>
      <c r="F107" s="5">
        <v>27</v>
      </c>
      <c r="G107" s="26" t="s">
        <v>471</v>
      </c>
      <c r="H107" s="26">
        <v>891</v>
      </c>
      <c r="I107" s="26" t="s">
        <v>472</v>
      </c>
      <c r="J107" s="27" t="s">
        <v>473</v>
      </c>
      <c r="K107" s="26">
        <f>ROUND(Table1[[#This Row],[Duration in seconds]]/3600,2)</f>
        <v>0.25</v>
      </c>
      <c r="L107" s="28">
        <v>1</v>
      </c>
      <c r="M107" s="26">
        <f>Table1[[#This Row],[Duration in hours]]*(1-Table1[[#This Row],[Completed]])</f>
        <v>0</v>
      </c>
      <c r="N107" s="29">
        <v>45642</v>
      </c>
    </row>
    <row r="108" spans="1:14" ht="23" x14ac:dyDescent="0.35">
      <c r="A108" s="3" t="s">
        <v>474</v>
      </c>
      <c r="B108" s="3" t="s">
        <v>475</v>
      </c>
      <c r="C108" s="4" t="s">
        <v>12</v>
      </c>
      <c r="D108" s="5">
        <v>8461</v>
      </c>
      <c r="E108" s="5">
        <v>129</v>
      </c>
      <c r="F108" s="5">
        <v>8</v>
      </c>
      <c r="G108" s="5" t="s">
        <v>476</v>
      </c>
      <c r="H108" s="5">
        <v>671</v>
      </c>
      <c r="I108" s="5" t="s">
        <v>477</v>
      </c>
      <c r="J108" s="1" t="s">
        <v>478</v>
      </c>
      <c r="K108" s="5">
        <f>ROUND(Table1[[#This Row],[Duration in seconds]]/3600,2)</f>
        <v>0.19</v>
      </c>
      <c r="L108" s="6">
        <v>1</v>
      </c>
      <c r="M108" s="5">
        <f>Table1[[#This Row],[Duration in hours]]*(1-Table1[[#This Row],[Completed]])</f>
        <v>0</v>
      </c>
      <c r="N108" s="18">
        <v>45642</v>
      </c>
    </row>
    <row r="109" spans="1:14" ht="34.5" x14ac:dyDescent="0.35">
      <c r="A109" s="3" t="s">
        <v>479</v>
      </c>
      <c r="B109" s="3" t="s">
        <v>480</v>
      </c>
      <c r="C109" s="4" t="s">
        <v>12</v>
      </c>
      <c r="D109" s="5">
        <v>7003</v>
      </c>
      <c r="E109" s="5">
        <v>106</v>
      </c>
      <c r="F109" s="5">
        <v>17</v>
      </c>
      <c r="G109" s="5" t="s">
        <v>451</v>
      </c>
      <c r="H109" s="5">
        <v>745</v>
      </c>
      <c r="I109" s="5" t="s">
        <v>481</v>
      </c>
      <c r="J109" s="1" t="s">
        <v>482</v>
      </c>
      <c r="K109" s="5">
        <f>ROUND(Table1[[#This Row],[Duration in seconds]]/3600,2)</f>
        <v>0.21</v>
      </c>
      <c r="L109" s="6">
        <v>1</v>
      </c>
      <c r="M109" s="5">
        <f>Table1[[#This Row],[Duration in hours]]*(1-Table1[[#This Row],[Completed]])</f>
        <v>0</v>
      </c>
      <c r="N109" s="18">
        <v>45642</v>
      </c>
    </row>
    <row r="110" spans="1:14" ht="23" x14ac:dyDescent="0.35">
      <c r="A110" s="3" t="s">
        <v>483</v>
      </c>
      <c r="B110" s="3" t="s">
        <v>484</v>
      </c>
      <c r="C110" s="4" t="s">
        <v>12</v>
      </c>
      <c r="D110" s="5">
        <v>17890</v>
      </c>
      <c r="E110" s="5">
        <v>198</v>
      </c>
      <c r="F110" s="5">
        <v>27</v>
      </c>
      <c r="G110" s="5" t="s">
        <v>485</v>
      </c>
      <c r="H110" s="5">
        <v>584</v>
      </c>
      <c r="I110" s="5" t="s">
        <v>486</v>
      </c>
      <c r="J110" s="1" t="s">
        <v>487</v>
      </c>
      <c r="K110" s="5">
        <f>ROUND(Table1[[#This Row],[Duration in seconds]]/3600,2)</f>
        <v>0.16</v>
      </c>
      <c r="L110" s="6">
        <v>1</v>
      </c>
      <c r="M110" s="5">
        <f>Table1[[#This Row],[Duration in hours]]*(1-Table1[[#This Row],[Completed]])</f>
        <v>0</v>
      </c>
      <c r="N110" s="18">
        <v>45642</v>
      </c>
    </row>
    <row r="111" spans="1:14" ht="34.5" x14ac:dyDescent="0.35">
      <c r="A111" s="3" t="s">
        <v>488</v>
      </c>
      <c r="B111" s="3" t="s">
        <v>489</v>
      </c>
      <c r="C111" s="4" t="s">
        <v>12</v>
      </c>
      <c r="D111" s="5">
        <v>12253</v>
      </c>
      <c r="E111" s="5">
        <v>164</v>
      </c>
      <c r="F111" s="5">
        <v>12</v>
      </c>
      <c r="G111" s="5" t="s">
        <v>339</v>
      </c>
      <c r="H111" s="5">
        <v>809</v>
      </c>
      <c r="I111" s="5" t="s">
        <v>490</v>
      </c>
      <c r="J111" s="1" t="s">
        <v>491</v>
      </c>
      <c r="K111" s="5">
        <f>ROUND(Table1[[#This Row],[Duration in seconds]]/3600,2)</f>
        <v>0.22</v>
      </c>
      <c r="L111" s="6">
        <v>1</v>
      </c>
      <c r="M111" s="5">
        <f>Table1[[#This Row],[Duration in hours]]*(1-Table1[[#This Row],[Completed]])</f>
        <v>0</v>
      </c>
      <c r="N111" s="18">
        <v>45642</v>
      </c>
    </row>
    <row r="112" spans="1:14" ht="23" x14ac:dyDescent="0.35">
      <c r="A112" s="3" t="s">
        <v>492</v>
      </c>
      <c r="B112" s="3" t="s">
        <v>493</v>
      </c>
      <c r="C112" s="4" t="s">
        <v>12</v>
      </c>
      <c r="D112" s="5">
        <v>12227</v>
      </c>
      <c r="E112" s="5">
        <v>159</v>
      </c>
      <c r="F112" s="5">
        <v>10</v>
      </c>
      <c r="G112" s="5" t="s">
        <v>494</v>
      </c>
      <c r="H112" s="5">
        <v>769</v>
      </c>
      <c r="I112" s="5" t="s">
        <v>495</v>
      </c>
      <c r="J112" s="1" t="s">
        <v>496</v>
      </c>
      <c r="K112" s="5">
        <f>ROUND(Table1[[#This Row],[Duration in seconds]]/3600,2)</f>
        <v>0.21</v>
      </c>
      <c r="L112" s="6">
        <v>1</v>
      </c>
      <c r="M112" s="5">
        <f>Table1[[#This Row],[Duration in hours]]*(1-Table1[[#This Row],[Completed]])</f>
        <v>0</v>
      </c>
      <c r="N112" s="18">
        <v>45642</v>
      </c>
    </row>
    <row r="113" spans="1:14" ht="23" x14ac:dyDescent="0.35">
      <c r="A113" s="3" t="s">
        <v>497</v>
      </c>
      <c r="B113" s="3" t="s">
        <v>498</v>
      </c>
      <c r="C113" s="4" t="s">
        <v>12</v>
      </c>
      <c r="D113" s="5">
        <v>9704</v>
      </c>
      <c r="E113" s="5">
        <v>132</v>
      </c>
      <c r="F113" s="5">
        <v>7</v>
      </c>
      <c r="G113" s="5" t="s">
        <v>499</v>
      </c>
      <c r="H113" s="5">
        <v>566</v>
      </c>
      <c r="I113" s="5" t="s">
        <v>500</v>
      </c>
      <c r="J113" s="1" t="s">
        <v>501</v>
      </c>
      <c r="K113" s="5">
        <f>ROUND(Table1[[#This Row],[Duration in seconds]]/3600,2)</f>
        <v>0.16</v>
      </c>
      <c r="L113" s="6">
        <v>1</v>
      </c>
      <c r="M113" s="5">
        <f>Table1[[#This Row],[Duration in hours]]*(1-Table1[[#This Row],[Completed]])</f>
        <v>0</v>
      </c>
      <c r="N113" s="18">
        <v>45642</v>
      </c>
    </row>
    <row r="114" spans="1:14" ht="57.5" x14ac:dyDescent="0.35">
      <c r="A114" s="3" t="s">
        <v>502</v>
      </c>
      <c r="B114" s="3" t="s">
        <v>503</v>
      </c>
      <c r="C114" s="4" t="s">
        <v>12</v>
      </c>
      <c r="D114" s="5">
        <v>19374</v>
      </c>
      <c r="E114" s="5">
        <v>228</v>
      </c>
      <c r="F114" s="5">
        <v>18</v>
      </c>
      <c r="G114" s="5" t="s">
        <v>504</v>
      </c>
      <c r="H114" s="5">
        <v>992</v>
      </c>
      <c r="I114" s="5" t="s">
        <v>505</v>
      </c>
      <c r="J114" s="1" t="s">
        <v>506</v>
      </c>
      <c r="K114" s="5">
        <f>ROUND(Table1[[#This Row],[Duration in seconds]]/3600,2)</f>
        <v>0.28000000000000003</v>
      </c>
      <c r="L114" s="6">
        <v>1</v>
      </c>
      <c r="M114" s="5">
        <f>Table1[[#This Row],[Duration in hours]]*(1-Table1[[#This Row],[Completed]])</f>
        <v>0</v>
      </c>
      <c r="N114" s="18">
        <v>45643</v>
      </c>
    </row>
    <row r="115" spans="1:14" ht="34.5" x14ac:dyDescent="0.35">
      <c r="A115" s="3" t="s">
        <v>507</v>
      </c>
      <c r="B115" s="3" t="s">
        <v>508</v>
      </c>
      <c r="C115" s="4" t="s">
        <v>12</v>
      </c>
      <c r="D115" s="5">
        <v>11845</v>
      </c>
      <c r="E115" s="5">
        <v>141</v>
      </c>
      <c r="F115" s="5">
        <v>10</v>
      </c>
      <c r="G115" s="5" t="s">
        <v>509</v>
      </c>
      <c r="H115" s="5">
        <v>702</v>
      </c>
      <c r="I115" s="5" t="s">
        <v>510</v>
      </c>
      <c r="J115" s="1" t="s">
        <v>511</v>
      </c>
      <c r="K115" s="5">
        <f>ROUND(Table1[[#This Row],[Duration in seconds]]/3600,2)</f>
        <v>0.2</v>
      </c>
      <c r="L115" s="6">
        <v>1</v>
      </c>
      <c r="M115" s="5">
        <f>Table1[[#This Row],[Duration in hours]]*(1-Table1[[#This Row],[Completed]])</f>
        <v>0</v>
      </c>
      <c r="N115" s="18">
        <v>45643</v>
      </c>
    </row>
    <row r="116" spans="1:14" ht="23" x14ac:dyDescent="0.35">
      <c r="A116" s="3" t="s">
        <v>512</v>
      </c>
      <c r="B116" s="3" t="s">
        <v>513</v>
      </c>
      <c r="C116" s="4" t="s">
        <v>12</v>
      </c>
      <c r="D116" s="5">
        <v>8324</v>
      </c>
      <c r="E116" s="5">
        <v>131</v>
      </c>
      <c r="F116" s="5">
        <v>13</v>
      </c>
      <c r="G116" s="5" t="s">
        <v>514</v>
      </c>
      <c r="H116" s="5">
        <v>958</v>
      </c>
      <c r="I116" s="5" t="s">
        <v>515</v>
      </c>
      <c r="J116" s="1" t="s">
        <v>516</v>
      </c>
      <c r="K116" s="5">
        <f>ROUND(Table1[[#This Row],[Duration in seconds]]/3600,2)</f>
        <v>0.27</v>
      </c>
      <c r="L116" s="6">
        <v>1</v>
      </c>
      <c r="M116" s="5">
        <f>Table1[[#This Row],[Duration in hours]]*(1-Table1[[#This Row],[Completed]])</f>
        <v>0</v>
      </c>
      <c r="N116" s="18">
        <v>45643</v>
      </c>
    </row>
    <row r="117" spans="1:14" ht="23" x14ac:dyDescent="0.35">
      <c r="A117" s="3" t="s">
        <v>517</v>
      </c>
      <c r="B117" s="3" t="s">
        <v>518</v>
      </c>
      <c r="C117" s="4" t="s">
        <v>12</v>
      </c>
      <c r="D117" s="5">
        <v>7033</v>
      </c>
      <c r="E117" s="5">
        <v>100</v>
      </c>
      <c r="F117" s="5">
        <v>15</v>
      </c>
      <c r="G117" s="5" t="s">
        <v>519</v>
      </c>
      <c r="H117" s="5">
        <v>700</v>
      </c>
      <c r="I117" s="5" t="s">
        <v>520</v>
      </c>
      <c r="J117" s="1" t="s">
        <v>521</v>
      </c>
      <c r="K117" s="5">
        <f>ROUND(Table1[[#This Row],[Duration in seconds]]/3600,2)</f>
        <v>0.19</v>
      </c>
      <c r="L117" s="6">
        <v>1</v>
      </c>
      <c r="M117" s="5">
        <f>Table1[[#This Row],[Duration in hours]]*(1-Table1[[#This Row],[Completed]])</f>
        <v>0</v>
      </c>
      <c r="N117" s="18">
        <v>45643</v>
      </c>
    </row>
    <row r="118" spans="1:14" ht="23" x14ac:dyDescent="0.35">
      <c r="A118" s="3" t="s">
        <v>522</v>
      </c>
      <c r="B118" s="3" t="s">
        <v>523</v>
      </c>
      <c r="C118" s="4" t="s">
        <v>12</v>
      </c>
      <c r="D118" s="5">
        <v>10329</v>
      </c>
      <c r="E118" s="5">
        <v>133</v>
      </c>
      <c r="F118" s="5">
        <v>3</v>
      </c>
      <c r="G118" s="5" t="s">
        <v>524</v>
      </c>
      <c r="H118" s="5">
        <v>674</v>
      </c>
      <c r="I118" s="5" t="s">
        <v>525</v>
      </c>
      <c r="J118" s="1" t="s">
        <v>526</v>
      </c>
      <c r="K118" s="5">
        <f>ROUND(Table1[[#This Row],[Duration in seconds]]/3600,2)</f>
        <v>0.19</v>
      </c>
      <c r="L118" s="6">
        <v>1</v>
      </c>
      <c r="M118" s="5">
        <f>Table1[[#This Row],[Duration in hours]]*(1-Table1[[#This Row],[Completed]])</f>
        <v>0</v>
      </c>
      <c r="N118" s="18">
        <v>45643</v>
      </c>
    </row>
    <row r="119" spans="1:14" ht="19.399999999999999" customHeight="1" thickBot="1" x14ac:dyDescent="0.4">
      <c r="A119" s="25" t="s">
        <v>527</v>
      </c>
      <c r="B119" s="25" t="s">
        <v>528</v>
      </c>
      <c r="C119" s="4" t="s">
        <v>12</v>
      </c>
      <c r="D119" s="5">
        <v>8988</v>
      </c>
      <c r="E119" s="5">
        <v>137</v>
      </c>
      <c r="F119" s="5">
        <v>22</v>
      </c>
      <c r="G119" s="26" t="s">
        <v>529</v>
      </c>
      <c r="H119" s="26">
        <v>621</v>
      </c>
      <c r="I119" s="26" t="s">
        <v>530</v>
      </c>
      <c r="J119" s="27" t="s">
        <v>531</v>
      </c>
      <c r="K119" s="26">
        <f>ROUND(Table1[[#This Row],[Duration in seconds]]/3600,2)</f>
        <v>0.17</v>
      </c>
      <c r="L119" s="28">
        <v>1</v>
      </c>
      <c r="M119" s="26">
        <f>Table1[[#This Row],[Duration in hours]]*(1-Table1[[#This Row],[Completed]])</f>
        <v>0</v>
      </c>
      <c r="N119" s="29">
        <v>45643</v>
      </c>
    </row>
    <row r="120" spans="1:14" ht="23" hidden="1" x14ac:dyDescent="0.35">
      <c r="A120" s="3" t="s">
        <v>532</v>
      </c>
      <c r="B120" s="3" t="s">
        <v>533</v>
      </c>
      <c r="C120" s="4" t="s">
        <v>12</v>
      </c>
      <c r="D120" s="5">
        <v>80431</v>
      </c>
      <c r="E120" s="5">
        <v>392</v>
      </c>
      <c r="F120" s="5">
        <v>84</v>
      </c>
      <c r="G120" s="5" t="s">
        <v>534</v>
      </c>
      <c r="H120" s="5">
        <v>329</v>
      </c>
      <c r="I120" s="5" t="s">
        <v>535</v>
      </c>
      <c r="J120" s="1" t="s">
        <v>536</v>
      </c>
      <c r="K120" s="5">
        <f>ROUND(Table1[[#This Row],[Duration in seconds]]/3600,2)</f>
        <v>0.09</v>
      </c>
      <c r="L120" s="6">
        <v>1</v>
      </c>
      <c r="M120" s="5">
        <f>Table1[[#This Row],[Duration in hours]]*(1-Table1[[#This Row],[Completed]])</f>
        <v>0</v>
      </c>
    </row>
    <row r="121" spans="1:14" ht="23" hidden="1" x14ac:dyDescent="0.35">
      <c r="A121" s="3" t="s">
        <v>537</v>
      </c>
      <c r="B121" s="3" t="s">
        <v>538</v>
      </c>
      <c r="C121" s="4" t="s">
        <v>12</v>
      </c>
      <c r="D121" s="5">
        <v>35213</v>
      </c>
      <c r="E121" s="5">
        <v>269</v>
      </c>
      <c r="F121" s="5">
        <v>43</v>
      </c>
      <c r="G121" s="5" t="s">
        <v>426</v>
      </c>
      <c r="H121" s="5">
        <v>750</v>
      </c>
      <c r="I121" s="5" t="s">
        <v>539</v>
      </c>
      <c r="J121" s="1" t="s">
        <v>540</v>
      </c>
      <c r="K121" s="5">
        <f>ROUND(Table1[[#This Row],[Duration in seconds]]/3600,2)</f>
        <v>0.21</v>
      </c>
      <c r="L121" s="6">
        <v>1</v>
      </c>
      <c r="M121" s="5">
        <f>Table1[[#This Row],[Duration in hours]]*(1-Table1[[#This Row],[Completed]])</f>
        <v>0</v>
      </c>
    </row>
    <row r="122" spans="1:14" ht="34.5" hidden="1" x14ac:dyDescent="0.35">
      <c r="A122" s="3" t="s">
        <v>541</v>
      </c>
      <c r="B122" s="3" t="s">
        <v>542</v>
      </c>
      <c r="C122" s="4" t="s">
        <v>12</v>
      </c>
      <c r="D122" s="5">
        <v>26629</v>
      </c>
      <c r="E122" s="5">
        <v>233</v>
      </c>
      <c r="F122" s="5">
        <v>28</v>
      </c>
      <c r="G122" s="5" t="s">
        <v>543</v>
      </c>
      <c r="H122" s="5">
        <v>587</v>
      </c>
      <c r="I122" s="5" t="s">
        <v>544</v>
      </c>
      <c r="J122" s="1" t="s">
        <v>545</v>
      </c>
      <c r="K122" s="5">
        <f>ROUND(Table1[[#This Row],[Duration in seconds]]/3600,2)</f>
        <v>0.16</v>
      </c>
      <c r="L122" s="6">
        <v>1</v>
      </c>
      <c r="M122" s="5">
        <f>Table1[[#This Row],[Duration in hours]]*(1-Table1[[#This Row],[Completed]])</f>
        <v>0</v>
      </c>
    </row>
    <row r="123" spans="1:14" ht="23" hidden="1" x14ac:dyDescent="0.35">
      <c r="A123" s="3" t="s">
        <v>546</v>
      </c>
      <c r="B123" s="3" t="s">
        <v>547</v>
      </c>
      <c r="C123" s="4" t="s">
        <v>12</v>
      </c>
      <c r="D123" s="5">
        <v>27185</v>
      </c>
      <c r="E123" s="5">
        <v>251</v>
      </c>
      <c r="F123" s="5">
        <v>30</v>
      </c>
      <c r="G123" s="5" t="s">
        <v>529</v>
      </c>
      <c r="H123" s="5">
        <v>621</v>
      </c>
      <c r="I123" s="5" t="s">
        <v>548</v>
      </c>
      <c r="J123" s="1" t="s">
        <v>549</v>
      </c>
      <c r="K123" s="5">
        <f>ROUND(Table1[[#This Row],[Duration in seconds]]/3600,2)</f>
        <v>0.17</v>
      </c>
      <c r="L123" s="6">
        <v>1</v>
      </c>
      <c r="M123" s="5">
        <f>Table1[[#This Row],[Duration in hours]]*(1-Table1[[#This Row],[Completed]])</f>
        <v>0</v>
      </c>
    </row>
    <row r="124" spans="1:14" ht="23" hidden="1" x14ac:dyDescent="0.35">
      <c r="A124" s="3" t="s">
        <v>550</v>
      </c>
      <c r="B124" s="3" t="s">
        <v>551</v>
      </c>
      <c r="C124" s="4" t="s">
        <v>12</v>
      </c>
      <c r="D124" s="5">
        <v>24664</v>
      </c>
      <c r="E124" s="5">
        <v>253</v>
      </c>
      <c r="F124" s="5">
        <v>25</v>
      </c>
      <c r="G124" s="5" t="s">
        <v>77</v>
      </c>
      <c r="H124" s="5">
        <v>606</v>
      </c>
      <c r="I124" s="5" t="s">
        <v>552</v>
      </c>
      <c r="J124" s="1" t="s">
        <v>553</v>
      </c>
      <c r="K124" s="5">
        <f>ROUND(Table1[[#This Row],[Duration in seconds]]/3600,2)</f>
        <v>0.17</v>
      </c>
      <c r="L124" s="6">
        <v>1</v>
      </c>
      <c r="M124" s="5">
        <f>Table1[[#This Row],[Duration in hours]]*(1-Table1[[#This Row],[Completed]])</f>
        <v>0</v>
      </c>
    </row>
    <row r="125" spans="1:14" ht="15.5" hidden="1" x14ac:dyDescent="0.35">
      <c r="A125" s="3" t="s">
        <v>554</v>
      </c>
      <c r="B125" s="3" t="s">
        <v>555</v>
      </c>
      <c r="C125" s="4" t="s">
        <v>12</v>
      </c>
      <c r="D125" s="5">
        <v>23598</v>
      </c>
      <c r="E125" s="5">
        <v>213</v>
      </c>
      <c r="F125" s="5">
        <v>46</v>
      </c>
      <c r="G125" s="5" t="s">
        <v>543</v>
      </c>
      <c r="H125" s="5">
        <v>587</v>
      </c>
      <c r="I125" s="5" t="s">
        <v>556</v>
      </c>
      <c r="J125" s="1" t="s">
        <v>557</v>
      </c>
      <c r="K125" s="5">
        <f>ROUND(Table1[[#This Row],[Duration in seconds]]/3600,2)</f>
        <v>0.16</v>
      </c>
      <c r="L125" s="6">
        <v>1</v>
      </c>
      <c r="M125" s="5">
        <f>Table1[[#This Row],[Duration in hours]]*(1-Table1[[#This Row],[Completed]])</f>
        <v>0</v>
      </c>
    </row>
    <row r="126" spans="1:14" ht="34.5" hidden="1" x14ac:dyDescent="0.35">
      <c r="A126" s="3" t="s">
        <v>558</v>
      </c>
      <c r="B126" s="3" t="s">
        <v>559</v>
      </c>
      <c r="C126" s="4" t="s">
        <v>12</v>
      </c>
      <c r="D126" s="5">
        <v>26054</v>
      </c>
      <c r="E126" s="5">
        <v>233</v>
      </c>
      <c r="F126" s="5">
        <v>38</v>
      </c>
      <c r="G126" s="5" t="s">
        <v>275</v>
      </c>
      <c r="H126" s="5">
        <v>550</v>
      </c>
      <c r="I126" s="5" t="s">
        <v>560</v>
      </c>
      <c r="J126" s="1" t="s">
        <v>561</v>
      </c>
      <c r="K126" s="5">
        <f>ROUND(Table1[[#This Row],[Duration in seconds]]/3600,2)</f>
        <v>0.15</v>
      </c>
      <c r="L126" s="6">
        <v>1</v>
      </c>
      <c r="M126" s="5">
        <f>Table1[[#This Row],[Duration in hours]]*(1-Table1[[#This Row],[Completed]])</f>
        <v>0</v>
      </c>
    </row>
    <row r="127" spans="1:14" ht="23" hidden="1" x14ac:dyDescent="0.35">
      <c r="A127" s="3" t="s">
        <v>562</v>
      </c>
      <c r="B127" s="3" t="s">
        <v>563</v>
      </c>
      <c r="C127" s="4" t="s">
        <v>12</v>
      </c>
      <c r="D127" s="5">
        <v>20533</v>
      </c>
      <c r="E127" s="5">
        <v>198</v>
      </c>
      <c r="F127" s="5">
        <v>30</v>
      </c>
      <c r="G127" s="5" t="s">
        <v>564</v>
      </c>
      <c r="H127" s="5">
        <v>423</v>
      </c>
      <c r="I127" s="5" t="s">
        <v>565</v>
      </c>
      <c r="J127" s="1" t="s">
        <v>566</v>
      </c>
      <c r="K127" s="5">
        <f>ROUND(Table1[[#This Row],[Duration in seconds]]/3600,2)</f>
        <v>0.12</v>
      </c>
      <c r="L127" s="6">
        <v>1</v>
      </c>
      <c r="M127" s="5">
        <f>Table1[[#This Row],[Duration in hours]]*(1-Table1[[#This Row],[Completed]])</f>
        <v>0</v>
      </c>
    </row>
    <row r="128" spans="1:14" ht="23" hidden="1" x14ac:dyDescent="0.35">
      <c r="A128" s="3" t="s">
        <v>567</v>
      </c>
      <c r="B128" s="3" t="s">
        <v>568</v>
      </c>
      <c r="C128" s="4" t="s">
        <v>12</v>
      </c>
      <c r="D128" s="5">
        <v>16702</v>
      </c>
      <c r="E128" s="5">
        <v>219</v>
      </c>
      <c r="F128" s="5">
        <v>32</v>
      </c>
      <c r="G128" s="5" t="s">
        <v>569</v>
      </c>
      <c r="H128" s="5">
        <v>494</v>
      </c>
      <c r="I128" s="5" t="s">
        <v>570</v>
      </c>
      <c r="J128" s="1" t="s">
        <v>571</v>
      </c>
      <c r="K128" s="5">
        <f>ROUND(Table1[[#This Row],[Duration in seconds]]/3600,2)</f>
        <v>0.14000000000000001</v>
      </c>
      <c r="L128" s="6">
        <v>1</v>
      </c>
      <c r="M128" s="5">
        <f>Table1[[#This Row],[Duration in hours]]*(1-Table1[[#This Row],[Completed]])</f>
        <v>0</v>
      </c>
    </row>
    <row r="129" spans="1:13" ht="23" hidden="1" x14ac:dyDescent="0.35">
      <c r="A129" s="3" t="s">
        <v>572</v>
      </c>
      <c r="B129" s="3" t="s">
        <v>573</v>
      </c>
      <c r="C129" s="4" t="s">
        <v>12</v>
      </c>
      <c r="D129" s="5">
        <v>15771</v>
      </c>
      <c r="E129" s="5">
        <v>206</v>
      </c>
      <c r="F129" s="5">
        <v>40</v>
      </c>
      <c r="G129" s="5" t="s">
        <v>574</v>
      </c>
      <c r="H129" s="5">
        <v>513</v>
      </c>
      <c r="I129" s="5" t="s">
        <v>575</v>
      </c>
      <c r="J129" s="1" t="s">
        <v>576</v>
      </c>
      <c r="K129" s="5">
        <f>ROUND(Table1[[#This Row],[Duration in seconds]]/3600,2)</f>
        <v>0.14000000000000001</v>
      </c>
      <c r="L129" s="6">
        <v>1</v>
      </c>
      <c r="M129" s="5">
        <f>Table1[[#This Row],[Duration in hours]]*(1-Table1[[#This Row],[Completed]])</f>
        <v>0</v>
      </c>
    </row>
    <row r="130" spans="1:13" ht="23" hidden="1" x14ac:dyDescent="0.35">
      <c r="A130" s="3" t="s">
        <v>577</v>
      </c>
      <c r="B130" s="3" t="s">
        <v>578</v>
      </c>
      <c r="C130" s="4" t="s">
        <v>12</v>
      </c>
      <c r="D130" s="5">
        <v>16131</v>
      </c>
      <c r="E130" s="5">
        <v>195</v>
      </c>
      <c r="F130" s="5">
        <v>33</v>
      </c>
      <c r="G130" s="5" t="s">
        <v>579</v>
      </c>
      <c r="H130" s="5">
        <v>435</v>
      </c>
      <c r="I130" s="5" t="s">
        <v>580</v>
      </c>
      <c r="J130" s="1" t="s">
        <v>581</v>
      </c>
      <c r="K130" s="5">
        <f>ROUND(Table1[[#This Row],[Duration in seconds]]/3600,2)</f>
        <v>0.12</v>
      </c>
      <c r="L130" s="6">
        <v>1</v>
      </c>
      <c r="M130" s="5">
        <f>Table1[[#This Row],[Duration in hours]]*(1-Table1[[#This Row],[Completed]])</f>
        <v>0</v>
      </c>
    </row>
    <row r="131" spans="1:13" ht="23" hidden="1" x14ac:dyDescent="0.35">
      <c r="A131" s="3" t="s">
        <v>582</v>
      </c>
      <c r="B131" s="3" t="s">
        <v>583</v>
      </c>
      <c r="C131" s="4" t="s">
        <v>12</v>
      </c>
      <c r="D131" s="5">
        <v>15564</v>
      </c>
      <c r="E131" s="5">
        <v>175</v>
      </c>
      <c r="F131" s="5">
        <v>24</v>
      </c>
      <c r="G131" s="5" t="s">
        <v>509</v>
      </c>
      <c r="H131" s="5">
        <v>702</v>
      </c>
      <c r="I131" s="5" t="s">
        <v>584</v>
      </c>
      <c r="J131" s="1" t="s">
        <v>585</v>
      </c>
      <c r="K131" s="5">
        <f>ROUND(Table1[[#This Row],[Duration in seconds]]/3600,2)</f>
        <v>0.2</v>
      </c>
      <c r="L131" s="6">
        <v>1</v>
      </c>
      <c r="M131" s="5">
        <f>Table1[[#This Row],[Duration in hours]]*(1-Table1[[#This Row],[Completed]])</f>
        <v>0</v>
      </c>
    </row>
    <row r="132" spans="1:13" ht="23" hidden="1" x14ac:dyDescent="0.35">
      <c r="A132" s="3" t="s">
        <v>586</v>
      </c>
      <c r="B132" s="3" t="s">
        <v>587</v>
      </c>
      <c r="C132" s="4" t="s">
        <v>12</v>
      </c>
      <c r="D132" s="5">
        <v>15546</v>
      </c>
      <c r="E132" s="5">
        <v>204</v>
      </c>
      <c r="F132" s="5">
        <v>27</v>
      </c>
      <c r="G132" s="5" t="s">
        <v>588</v>
      </c>
      <c r="H132" s="5">
        <v>746</v>
      </c>
      <c r="I132" s="5" t="s">
        <v>589</v>
      </c>
      <c r="J132" s="1" t="s">
        <v>590</v>
      </c>
      <c r="K132" s="5">
        <f>ROUND(Table1[[#This Row],[Duration in seconds]]/3600,2)</f>
        <v>0.21</v>
      </c>
      <c r="L132" s="6">
        <v>1</v>
      </c>
      <c r="M132" s="5">
        <f>Table1[[#This Row],[Duration in hours]]*(1-Table1[[#This Row],[Completed]])</f>
        <v>0</v>
      </c>
    </row>
    <row r="133" spans="1:13" ht="15.5" hidden="1" x14ac:dyDescent="0.35">
      <c r="A133" s="3" t="s">
        <v>591</v>
      </c>
      <c r="B133" s="3" t="s">
        <v>592</v>
      </c>
      <c r="C133" s="4" t="s">
        <v>12</v>
      </c>
      <c r="D133" s="5">
        <v>16230</v>
      </c>
      <c r="E133" s="5">
        <v>160</v>
      </c>
      <c r="F133" s="5">
        <v>16</v>
      </c>
      <c r="G133" s="5" t="s">
        <v>593</v>
      </c>
      <c r="H133" s="5">
        <v>642</v>
      </c>
      <c r="I133" s="5" t="s">
        <v>594</v>
      </c>
      <c r="J133" s="1" t="s">
        <v>595</v>
      </c>
      <c r="K133" s="5">
        <f>ROUND(Table1[[#This Row],[Duration in seconds]]/3600,2)</f>
        <v>0.18</v>
      </c>
      <c r="L133" s="6">
        <v>1</v>
      </c>
      <c r="M133" s="5">
        <f>Table1[[#This Row],[Duration in hours]]*(1-Table1[[#This Row],[Completed]])</f>
        <v>0</v>
      </c>
    </row>
    <row r="134" spans="1:13" ht="15.5" hidden="1" x14ac:dyDescent="0.35">
      <c r="A134" s="3" t="s">
        <v>596</v>
      </c>
      <c r="B134" s="3" t="s">
        <v>597</v>
      </c>
      <c r="C134" s="4" t="s">
        <v>12</v>
      </c>
      <c r="D134" s="5">
        <v>13459</v>
      </c>
      <c r="E134" s="5">
        <v>144</v>
      </c>
      <c r="F134" s="5">
        <v>12</v>
      </c>
      <c r="G134" s="5" t="s">
        <v>598</v>
      </c>
      <c r="H134" s="5">
        <v>547</v>
      </c>
      <c r="I134" s="5" t="s">
        <v>599</v>
      </c>
      <c r="J134" s="1" t="s">
        <v>600</v>
      </c>
      <c r="K134" s="5">
        <f>ROUND(Table1[[#This Row],[Duration in seconds]]/3600,2)</f>
        <v>0.15</v>
      </c>
      <c r="L134" s="6">
        <v>1</v>
      </c>
      <c r="M134" s="5">
        <f>Table1[[#This Row],[Duration in hours]]*(1-Table1[[#This Row],[Completed]])</f>
        <v>0</v>
      </c>
    </row>
    <row r="135" spans="1:13" ht="23" hidden="1" x14ac:dyDescent="0.35">
      <c r="A135" s="3" t="s">
        <v>601</v>
      </c>
      <c r="B135" s="3" t="s">
        <v>602</v>
      </c>
      <c r="C135" s="4" t="s">
        <v>12</v>
      </c>
      <c r="D135" s="5">
        <v>20509</v>
      </c>
      <c r="E135" s="5">
        <v>234</v>
      </c>
      <c r="F135" s="5">
        <v>32</v>
      </c>
      <c r="G135" s="5" t="s">
        <v>603</v>
      </c>
      <c r="H135" s="5">
        <v>596</v>
      </c>
      <c r="I135" s="5" t="s">
        <v>604</v>
      </c>
      <c r="J135" s="1" t="s">
        <v>605</v>
      </c>
      <c r="K135" s="5">
        <f>ROUND(Table1[[#This Row],[Duration in seconds]]/3600,2)</f>
        <v>0.17</v>
      </c>
      <c r="L135" s="6">
        <v>1</v>
      </c>
      <c r="M135" s="5">
        <f>Table1[[#This Row],[Duration in hours]]*(1-Table1[[#This Row],[Completed]])</f>
        <v>0</v>
      </c>
    </row>
    <row r="136" spans="1:13" ht="34.5" hidden="1" x14ac:dyDescent="0.35">
      <c r="A136" s="3" t="s">
        <v>606</v>
      </c>
      <c r="B136" s="3" t="s">
        <v>607</v>
      </c>
      <c r="C136" s="4" t="s">
        <v>12</v>
      </c>
      <c r="D136" s="5">
        <v>14002</v>
      </c>
      <c r="E136" s="5">
        <v>153</v>
      </c>
      <c r="F136" s="5">
        <v>28</v>
      </c>
      <c r="G136" s="5" t="s">
        <v>608</v>
      </c>
      <c r="H136" s="5">
        <v>349</v>
      </c>
      <c r="I136" s="5" t="s">
        <v>609</v>
      </c>
      <c r="J136" s="1" t="s">
        <v>610</v>
      </c>
      <c r="K136" s="5">
        <f>ROUND(Table1[[#This Row],[Duration in seconds]]/3600,2)</f>
        <v>0.1</v>
      </c>
      <c r="L136" s="6">
        <v>1</v>
      </c>
      <c r="M136" s="5">
        <f>Table1[[#This Row],[Duration in hours]]*(1-Table1[[#This Row],[Completed]])</f>
        <v>0</v>
      </c>
    </row>
    <row r="137" spans="1:13" ht="15.5" hidden="1" x14ac:dyDescent="0.35">
      <c r="A137" s="3" t="s">
        <v>611</v>
      </c>
      <c r="B137" s="3" t="s">
        <v>612</v>
      </c>
      <c r="C137" s="4" t="s">
        <v>12</v>
      </c>
      <c r="D137" s="5">
        <v>18851</v>
      </c>
      <c r="E137" s="5">
        <v>203</v>
      </c>
      <c r="F137" s="5">
        <v>21</v>
      </c>
      <c r="G137" s="5" t="s">
        <v>231</v>
      </c>
      <c r="H137" s="5">
        <v>853</v>
      </c>
      <c r="I137" s="5" t="s">
        <v>613</v>
      </c>
      <c r="J137" s="1" t="s">
        <v>614</v>
      </c>
      <c r="K137" s="5">
        <f>ROUND(Table1[[#This Row],[Duration in seconds]]/3600,2)</f>
        <v>0.24</v>
      </c>
      <c r="L137" s="6">
        <v>1</v>
      </c>
      <c r="M137" s="5">
        <f>Table1[[#This Row],[Duration in hours]]*(1-Table1[[#This Row],[Completed]])</f>
        <v>0</v>
      </c>
    </row>
    <row r="138" spans="1:13" ht="23" hidden="1" x14ac:dyDescent="0.35">
      <c r="A138" s="3" t="s">
        <v>615</v>
      </c>
      <c r="B138" s="3" t="s">
        <v>616</v>
      </c>
      <c r="C138" s="4" t="s">
        <v>12</v>
      </c>
      <c r="D138" s="5">
        <v>17887</v>
      </c>
      <c r="E138" s="5">
        <v>182</v>
      </c>
      <c r="F138" s="5">
        <v>9</v>
      </c>
      <c r="G138" s="5" t="s">
        <v>617</v>
      </c>
      <c r="H138" s="5">
        <v>637</v>
      </c>
      <c r="I138" s="5" t="s">
        <v>618</v>
      </c>
      <c r="J138" s="1" t="s">
        <v>619</v>
      </c>
      <c r="K138" s="5">
        <f>ROUND(Table1[[#This Row],[Duration in seconds]]/3600,2)</f>
        <v>0.18</v>
      </c>
      <c r="L138" s="6">
        <v>1</v>
      </c>
      <c r="M138" s="5">
        <f>Table1[[#This Row],[Duration in hours]]*(1-Table1[[#This Row],[Completed]])</f>
        <v>0</v>
      </c>
    </row>
    <row r="139" spans="1:13" ht="23" hidden="1" x14ac:dyDescent="0.35">
      <c r="A139" s="3" t="s">
        <v>620</v>
      </c>
      <c r="B139" s="3" t="s">
        <v>621</v>
      </c>
      <c r="C139" s="4" t="s">
        <v>12</v>
      </c>
      <c r="D139" s="5">
        <v>15906</v>
      </c>
      <c r="E139" s="5">
        <v>176</v>
      </c>
      <c r="F139" s="5">
        <v>24</v>
      </c>
      <c r="G139" s="5" t="s">
        <v>622</v>
      </c>
      <c r="H139" s="5">
        <v>777</v>
      </c>
      <c r="I139" s="5" t="s">
        <v>623</v>
      </c>
      <c r="J139" s="1" t="s">
        <v>624</v>
      </c>
      <c r="K139" s="5">
        <f>ROUND(Table1[[#This Row],[Duration in seconds]]/3600,2)</f>
        <v>0.22</v>
      </c>
      <c r="L139" s="6">
        <v>1</v>
      </c>
      <c r="M139" s="5">
        <f>Table1[[#This Row],[Duration in hours]]*(1-Table1[[#This Row],[Completed]])</f>
        <v>0</v>
      </c>
    </row>
    <row r="140" spans="1:13" ht="23" hidden="1" x14ac:dyDescent="0.35">
      <c r="A140" s="3" t="s">
        <v>625</v>
      </c>
      <c r="B140" s="3" t="s">
        <v>626</v>
      </c>
      <c r="C140" s="4" t="s">
        <v>12</v>
      </c>
      <c r="D140" s="5">
        <v>13990</v>
      </c>
      <c r="E140" s="5">
        <v>146</v>
      </c>
      <c r="F140" s="5">
        <v>18</v>
      </c>
      <c r="G140" s="5" t="s">
        <v>627</v>
      </c>
      <c r="H140" s="5">
        <v>496</v>
      </c>
      <c r="I140" s="5" t="s">
        <v>628</v>
      </c>
      <c r="J140" s="1" t="s">
        <v>629</v>
      </c>
      <c r="K140" s="5">
        <f>ROUND(Table1[[#This Row],[Duration in seconds]]/3600,2)</f>
        <v>0.14000000000000001</v>
      </c>
      <c r="L140" s="6">
        <v>1</v>
      </c>
      <c r="M140" s="5">
        <f>Table1[[#This Row],[Duration in hours]]*(1-Table1[[#This Row],[Completed]])</f>
        <v>0</v>
      </c>
    </row>
    <row r="141" spans="1:13" ht="23" hidden="1" x14ac:dyDescent="0.35">
      <c r="A141" s="3" t="s">
        <v>630</v>
      </c>
      <c r="B141" s="3" t="s">
        <v>631</v>
      </c>
      <c r="C141" s="4" t="s">
        <v>12</v>
      </c>
      <c r="D141" s="5">
        <v>16370</v>
      </c>
      <c r="E141" s="5">
        <v>177</v>
      </c>
      <c r="F141" s="5">
        <v>48</v>
      </c>
      <c r="G141" s="5" t="s">
        <v>632</v>
      </c>
      <c r="H141" s="5">
        <v>507</v>
      </c>
      <c r="I141" s="5" t="s">
        <v>633</v>
      </c>
      <c r="J141" s="1" t="s">
        <v>634</v>
      </c>
      <c r="K141" s="5">
        <f>ROUND(Table1[[#This Row],[Duration in seconds]]/3600,2)</f>
        <v>0.14000000000000001</v>
      </c>
      <c r="L141" s="6">
        <v>1</v>
      </c>
      <c r="M141" s="5">
        <f>Table1[[#This Row],[Duration in hours]]*(1-Table1[[#This Row],[Completed]])</f>
        <v>0</v>
      </c>
    </row>
    <row r="142" spans="1:13" ht="34.5" hidden="1" x14ac:dyDescent="0.35">
      <c r="A142" s="3" t="s">
        <v>635</v>
      </c>
      <c r="B142" s="3" t="s">
        <v>636</v>
      </c>
      <c r="C142" s="4" t="s">
        <v>12</v>
      </c>
      <c r="D142" s="5">
        <v>16439</v>
      </c>
      <c r="E142" s="5">
        <v>184</v>
      </c>
      <c r="F142" s="5">
        <v>30</v>
      </c>
      <c r="G142" s="5" t="s">
        <v>637</v>
      </c>
      <c r="H142" s="5">
        <v>534</v>
      </c>
      <c r="I142" s="5" t="s">
        <v>638</v>
      </c>
      <c r="J142" s="1" t="s">
        <v>639</v>
      </c>
      <c r="K142" s="5">
        <f>ROUND(Table1[[#This Row],[Duration in seconds]]/3600,2)</f>
        <v>0.15</v>
      </c>
      <c r="L142" s="6">
        <v>1</v>
      </c>
      <c r="M142" s="5">
        <f>Table1[[#This Row],[Duration in hours]]*(1-Table1[[#This Row],[Completed]])</f>
        <v>0</v>
      </c>
    </row>
    <row r="143" spans="1:13" ht="23" hidden="1" x14ac:dyDescent="0.35">
      <c r="A143" s="3" t="s">
        <v>640</v>
      </c>
      <c r="B143" s="3" t="s">
        <v>641</v>
      </c>
      <c r="C143" s="4" t="s">
        <v>12</v>
      </c>
      <c r="D143" s="5">
        <v>19804</v>
      </c>
      <c r="E143" s="5">
        <v>224</v>
      </c>
      <c r="F143" s="5">
        <v>24</v>
      </c>
      <c r="G143" s="5" t="s">
        <v>275</v>
      </c>
      <c r="H143" s="5">
        <v>550</v>
      </c>
      <c r="I143" s="5" t="s">
        <v>642</v>
      </c>
      <c r="J143" s="1" t="s">
        <v>643</v>
      </c>
      <c r="K143" s="5">
        <f>ROUND(Table1[[#This Row],[Duration in seconds]]/3600,2)</f>
        <v>0.15</v>
      </c>
      <c r="L143" s="6">
        <v>1</v>
      </c>
      <c r="M143" s="5">
        <f>Table1[[#This Row],[Duration in hours]]*(1-Table1[[#This Row],[Completed]])</f>
        <v>0</v>
      </c>
    </row>
    <row r="144" spans="1:13" ht="23" hidden="1" x14ac:dyDescent="0.35">
      <c r="A144" s="3" t="s">
        <v>644</v>
      </c>
      <c r="B144" s="3" t="s">
        <v>645</v>
      </c>
      <c r="C144" s="4" t="s">
        <v>12</v>
      </c>
      <c r="D144" s="5">
        <v>14548</v>
      </c>
      <c r="E144" s="5">
        <v>154</v>
      </c>
      <c r="F144" s="5">
        <v>21</v>
      </c>
      <c r="G144" s="5" t="s">
        <v>646</v>
      </c>
      <c r="H144" s="5">
        <v>647</v>
      </c>
      <c r="I144" s="5" t="s">
        <v>647</v>
      </c>
      <c r="J144" s="1" t="s">
        <v>648</v>
      </c>
      <c r="K144" s="5">
        <f>ROUND(Table1[[#This Row],[Duration in seconds]]/3600,2)</f>
        <v>0.18</v>
      </c>
      <c r="L144" s="6">
        <v>1</v>
      </c>
      <c r="M144" s="5">
        <f>Table1[[#This Row],[Duration in hours]]*(1-Table1[[#This Row],[Completed]])</f>
        <v>0</v>
      </c>
    </row>
    <row r="145" spans="1:14" ht="23" hidden="1" x14ac:dyDescent="0.35">
      <c r="A145" s="3" t="s">
        <v>649</v>
      </c>
      <c r="B145" s="3" t="s">
        <v>650</v>
      </c>
      <c r="C145" s="4" t="s">
        <v>12</v>
      </c>
      <c r="D145" s="5">
        <v>11488</v>
      </c>
      <c r="E145" s="5">
        <v>142</v>
      </c>
      <c r="F145" s="5">
        <v>9</v>
      </c>
      <c r="G145" s="5" t="s">
        <v>157</v>
      </c>
      <c r="H145" s="5">
        <v>687</v>
      </c>
      <c r="I145" s="5" t="s">
        <v>651</v>
      </c>
      <c r="J145" s="1" t="s">
        <v>652</v>
      </c>
      <c r="K145" s="5">
        <f>ROUND(Table1[[#This Row],[Duration in seconds]]/3600,2)</f>
        <v>0.19</v>
      </c>
      <c r="L145" s="6">
        <v>1</v>
      </c>
      <c r="M145" s="5">
        <f>Table1[[#This Row],[Duration in hours]]*(1-Table1[[#This Row],[Completed]])</f>
        <v>0</v>
      </c>
    </row>
    <row r="146" spans="1:14" ht="23" hidden="1" x14ac:dyDescent="0.35">
      <c r="A146" s="3" t="s">
        <v>653</v>
      </c>
      <c r="B146" s="3" t="s">
        <v>654</v>
      </c>
      <c r="C146" s="4" t="s">
        <v>12</v>
      </c>
      <c r="D146" s="5">
        <v>10499</v>
      </c>
      <c r="E146" s="5">
        <v>131</v>
      </c>
      <c r="F146" s="5">
        <v>12</v>
      </c>
      <c r="G146" s="5" t="s">
        <v>655</v>
      </c>
      <c r="H146" s="5">
        <v>458</v>
      </c>
      <c r="I146" s="5" t="s">
        <v>656</v>
      </c>
      <c r="J146" s="1" t="s">
        <v>657</v>
      </c>
      <c r="K146" s="5">
        <f>ROUND(Table1[[#This Row],[Duration in seconds]]/3600,2)</f>
        <v>0.13</v>
      </c>
      <c r="L146" s="6">
        <v>1</v>
      </c>
      <c r="M146" s="5">
        <f>Table1[[#This Row],[Duration in hours]]*(1-Table1[[#This Row],[Completed]])</f>
        <v>0</v>
      </c>
    </row>
    <row r="147" spans="1:14" ht="15.5" hidden="1" x14ac:dyDescent="0.35">
      <c r="A147" s="3" t="s">
        <v>658</v>
      </c>
      <c r="B147" s="3" t="s">
        <v>659</v>
      </c>
      <c r="C147" s="4" t="s">
        <v>12</v>
      </c>
      <c r="D147" s="5">
        <v>11123</v>
      </c>
      <c r="E147" s="5">
        <v>151</v>
      </c>
      <c r="F147" s="5">
        <v>16</v>
      </c>
      <c r="G147" s="5" t="s">
        <v>660</v>
      </c>
      <c r="H147" s="5">
        <v>398</v>
      </c>
      <c r="I147" s="5" t="s">
        <v>661</v>
      </c>
      <c r="J147" s="1" t="s">
        <v>662</v>
      </c>
      <c r="K147" s="5">
        <f>ROUND(Table1[[#This Row],[Duration in seconds]]/3600,2)</f>
        <v>0.11</v>
      </c>
      <c r="L147" s="6">
        <v>1</v>
      </c>
      <c r="M147" s="5">
        <f>Table1[[#This Row],[Duration in hours]]*(1-Table1[[#This Row],[Completed]])</f>
        <v>0</v>
      </c>
    </row>
    <row r="148" spans="1:14" ht="34.5" hidden="1" x14ac:dyDescent="0.35">
      <c r="A148" s="3" t="s">
        <v>663</v>
      </c>
      <c r="B148" s="3" t="s">
        <v>664</v>
      </c>
      <c r="C148" s="4" t="s">
        <v>12</v>
      </c>
      <c r="D148" s="5">
        <v>15466</v>
      </c>
      <c r="E148" s="5">
        <v>184</v>
      </c>
      <c r="F148" s="5">
        <v>21</v>
      </c>
      <c r="G148" s="5" t="s">
        <v>102</v>
      </c>
      <c r="H148" s="5">
        <v>548</v>
      </c>
      <c r="I148" s="5" t="s">
        <v>665</v>
      </c>
      <c r="J148" s="1" t="s">
        <v>666</v>
      </c>
      <c r="K148" s="5">
        <f>ROUND(Table1[[#This Row],[Duration in seconds]]/3600,2)</f>
        <v>0.15</v>
      </c>
      <c r="L148" s="6">
        <v>1</v>
      </c>
      <c r="M148" s="5">
        <f>Table1[[#This Row],[Duration in hours]]*(1-Table1[[#This Row],[Completed]])</f>
        <v>0</v>
      </c>
    </row>
    <row r="149" spans="1:14" ht="15.5" hidden="1" x14ac:dyDescent="0.35">
      <c r="A149" s="3" t="s">
        <v>667</v>
      </c>
      <c r="B149" s="3" t="s">
        <v>668</v>
      </c>
      <c r="C149" s="4" t="s">
        <v>12</v>
      </c>
      <c r="D149" s="5">
        <v>11560</v>
      </c>
      <c r="E149" s="5">
        <v>163</v>
      </c>
      <c r="F149" s="5">
        <v>34</v>
      </c>
      <c r="G149" s="5" t="s">
        <v>241</v>
      </c>
      <c r="H149" s="5">
        <v>540</v>
      </c>
      <c r="I149" s="5" t="s">
        <v>669</v>
      </c>
      <c r="J149" s="1" t="s">
        <v>670</v>
      </c>
      <c r="K149" s="5">
        <f>ROUND(Table1[[#This Row],[Duration in seconds]]/3600,2)</f>
        <v>0.15</v>
      </c>
      <c r="L149" s="6">
        <v>1</v>
      </c>
      <c r="M149" s="5">
        <f>Table1[[#This Row],[Duration in hours]]*(1-Table1[[#This Row],[Completed]])</f>
        <v>0</v>
      </c>
    </row>
    <row r="150" spans="1:14" ht="23" hidden="1" x14ac:dyDescent="0.35">
      <c r="A150" s="3" t="s">
        <v>671</v>
      </c>
      <c r="B150" s="3" t="s">
        <v>672</v>
      </c>
      <c r="C150" s="4" t="s">
        <v>12</v>
      </c>
      <c r="D150" s="5">
        <v>15940</v>
      </c>
      <c r="E150" s="5">
        <v>181</v>
      </c>
      <c r="F150" s="5">
        <v>15</v>
      </c>
      <c r="G150" s="5" t="s">
        <v>499</v>
      </c>
      <c r="H150" s="5">
        <v>566</v>
      </c>
      <c r="I150" s="5" t="s">
        <v>673</v>
      </c>
      <c r="J150" s="1" t="s">
        <v>674</v>
      </c>
      <c r="K150" s="5">
        <f>ROUND(Table1[[#This Row],[Duration in seconds]]/3600,2)</f>
        <v>0.16</v>
      </c>
      <c r="L150" s="6">
        <v>1</v>
      </c>
      <c r="M150" s="5">
        <f>Table1[[#This Row],[Duration in hours]]*(1-Table1[[#This Row],[Completed]])</f>
        <v>0</v>
      </c>
    </row>
    <row r="151" spans="1:14" ht="15.5" hidden="1" x14ac:dyDescent="0.35">
      <c r="A151" s="3" t="s">
        <v>675</v>
      </c>
      <c r="B151" s="3" t="s">
        <v>676</v>
      </c>
      <c r="C151" s="4" t="s">
        <v>12</v>
      </c>
      <c r="D151" s="5">
        <v>12395</v>
      </c>
      <c r="E151" s="5">
        <v>152</v>
      </c>
      <c r="F151" s="5">
        <v>14</v>
      </c>
      <c r="G151" s="5" t="s">
        <v>677</v>
      </c>
      <c r="H151" s="5">
        <v>595</v>
      </c>
      <c r="I151" s="5" t="s">
        <v>678</v>
      </c>
      <c r="J151" s="1" t="s">
        <v>679</v>
      </c>
      <c r="K151" s="5">
        <f>ROUND(Table1[[#This Row],[Duration in seconds]]/3600,2)</f>
        <v>0.17</v>
      </c>
      <c r="L151" s="6">
        <v>1</v>
      </c>
      <c r="M151" s="5">
        <f>Table1[[#This Row],[Duration in hours]]*(1-Table1[[#This Row],[Completed]])</f>
        <v>0</v>
      </c>
    </row>
    <row r="152" spans="1:14" ht="23" hidden="1" x14ac:dyDescent="0.35">
      <c r="A152" s="3" t="s">
        <v>680</v>
      </c>
      <c r="B152" s="3" t="s">
        <v>681</v>
      </c>
      <c r="C152" s="4" t="s">
        <v>12</v>
      </c>
      <c r="D152" s="5">
        <v>11965</v>
      </c>
      <c r="E152" s="5">
        <v>145</v>
      </c>
      <c r="F152" s="5">
        <v>20</v>
      </c>
      <c r="G152" s="5" t="s">
        <v>682</v>
      </c>
      <c r="H152" s="5">
        <v>390</v>
      </c>
      <c r="I152" s="5" t="s">
        <v>683</v>
      </c>
      <c r="J152" s="1" t="s">
        <v>684</v>
      </c>
      <c r="K152" s="5">
        <f>ROUND(Table1[[#This Row],[Duration in seconds]]/3600,2)</f>
        <v>0.11</v>
      </c>
      <c r="L152" s="6">
        <v>1</v>
      </c>
      <c r="M152" s="5">
        <f>Table1[[#This Row],[Duration in hours]]*(1-Table1[[#This Row],[Completed]])</f>
        <v>0</v>
      </c>
    </row>
    <row r="153" spans="1:14" ht="23" hidden="1" x14ac:dyDescent="0.35">
      <c r="A153" s="3" t="s">
        <v>685</v>
      </c>
      <c r="B153" s="3" t="s">
        <v>686</v>
      </c>
      <c r="C153" s="4" t="s">
        <v>12</v>
      </c>
      <c r="D153" s="5">
        <v>12256</v>
      </c>
      <c r="E153" s="5">
        <v>165</v>
      </c>
      <c r="F153" s="5">
        <v>11</v>
      </c>
      <c r="G153" s="5" t="s">
        <v>411</v>
      </c>
      <c r="H153" s="5">
        <v>713</v>
      </c>
      <c r="I153" s="5" t="s">
        <v>687</v>
      </c>
      <c r="J153" s="1" t="s">
        <v>688</v>
      </c>
      <c r="K153" s="5">
        <f>ROUND(Table1[[#This Row],[Duration in seconds]]/3600,2)</f>
        <v>0.2</v>
      </c>
      <c r="L153" s="6">
        <v>1</v>
      </c>
      <c r="M153" s="5">
        <f>Table1[[#This Row],[Duration in hours]]*(1-Table1[[#This Row],[Completed]])</f>
        <v>0</v>
      </c>
    </row>
    <row r="154" spans="1:14" ht="34.5" hidden="1" x14ac:dyDescent="0.35">
      <c r="A154" s="3" t="s">
        <v>689</v>
      </c>
      <c r="B154" s="3" t="s">
        <v>690</v>
      </c>
      <c r="C154" s="4" t="s">
        <v>12</v>
      </c>
      <c r="D154" s="5">
        <v>11077</v>
      </c>
      <c r="E154" s="5">
        <v>141</v>
      </c>
      <c r="F154" s="5">
        <v>28</v>
      </c>
      <c r="G154" s="5" t="s">
        <v>691</v>
      </c>
      <c r="H154" s="5">
        <v>691</v>
      </c>
      <c r="I154" s="5" t="s">
        <v>692</v>
      </c>
      <c r="J154" s="1" t="s">
        <v>693</v>
      </c>
      <c r="K154" s="5">
        <f>ROUND(Table1[[#This Row],[Duration in seconds]]/3600,2)</f>
        <v>0.19</v>
      </c>
      <c r="L154" s="6">
        <v>1</v>
      </c>
      <c r="M154" s="5">
        <f>Table1[[#This Row],[Duration in hours]]*(1-Table1[[#This Row],[Completed]])</f>
        <v>0</v>
      </c>
      <c r="N154" s="18">
        <v>45617</v>
      </c>
    </row>
    <row r="155" spans="1:14" ht="23" hidden="1" x14ac:dyDescent="0.35">
      <c r="A155" s="3" t="s">
        <v>694</v>
      </c>
      <c r="B155" s="3" t="s">
        <v>695</v>
      </c>
      <c r="C155" s="4" t="s">
        <v>12</v>
      </c>
      <c r="D155" s="5">
        <v>10641</v>
      </c>
      <c r="E155" s="5">
        <v>145</v>
      </c>
      <c r="F155" s="5">
        <v>39</v>
      </c>
      <c r="G155" s="5" t="s">
        <v>499</v>
      </c>
      <c r="H155" s="5">
        <v>566</v>
      </c>
      <c r="I155" s="5" t="s">
        <v>696</v>
      </c>
      <c r="J155" s="1" t="s">
        <v>697</v>
      </c>
      <c r="K155" s="5">
        <f>ROUND(Table1[[#This Row],[Duration in seconds]]/3600,2)</f>
        <v>0.16</v>
      </c>
      <c r="L155" s="6">
        <v>1</v>
      </c>
      <c r="M155" s="5">
        <f>Table1[[#This Row],[Duration in hours]]*(1-Table1[[#This Row],[Completed]])</f>
        <v>0</v>
      </c>
      <c r="N155" s="18">
        <v>45617</v>
      </c>
    </row>
    <row r="156" spans="1:14" ht="23" hidden="1" x14ac:dyDescent="0.35">
      <c r="A156" s="3" t="s">
        <v>698</v>
      </c>
      <c r="B156" s="3" t="s">
        <v>699</v>
      </c>
      <c r="C156" s="4" t="s">
        <v>12</v>
      </c>
      <c r="D156" s="5">
        <v>9487</v>
      </c>
      <c r="E156" s="5">
        <v>113</v>
      </c>
      <c r="F156" s="5">
        <v>7</v>
      </c>
      <c r="G156" s="5" t="s">
        <v>700</v>
      </c>
      <c r="H156" s="5">
        <v>771</v>
      </c>
      <c r="I156" s="5" t="s">
        <v>701</v>
      </c>
      <c r="J156" s="1" t="s">
        <v>702</v>
      </c>
      <c r="K156" s="5">
        <f>ROUND(Table1[[#This Row],[Duration in seconds]]/3600,2)</f>
        <v>0.21</v>
      </c>
      <c r="L156" s="6">
        <v>1</v>
      </c>
      <c r="M156" s="5">
        <f>Table1[[#This Row],[Duration in hours]]*(1-Table1[[#This Row],[Completed]])</f>
        <v>0</v>
      </c>
      <c r="N156" s="18">
        <v>45617</v>
      </c>
    </row>
    <row r="157" spans="1:14" ht="23" hidden="1" x14ac:dyDescent="0.35">
      <c r="A157" s="3" t="s">
        <v>703</v>
      </c>
      <c r="B157" s="3" t="s">
        <v>704</v>
      </c>
      <c r="C157" s="4" t="s">
        <v>12</v>
      </c>
      <c r="D157" s="5">
        <v>7133</v>
      </c>
      <c r="E157" s="5">
        <v>100</v>
      </c>
      <c r="F157" s="5">
        <v>16</v>
      </c>
      <c r="G157" s="5" t="s">
        <v>705</v>
      </c>
      <c r="H157" s="5">
        <v>569</v>
      </c>
      <c r="I157" s="5" t="s">
        <v>706</v>
      </c>
      <c r="J157" s="1" t="s">
        <v>707</v>
      </c>
      <c r="K157" s="5">
        <f>ROUND(Table1[[#This Row],[Duration in seconds]]/3600,2)</f>
        <v>0.16</v>
      </c>
      <c r="L157" s="6">
        <v>1</v>
      </c>
      <c r="M157" s="5">
        <f>Table1[[#This Row],[Duration in hours]]*(1-Table1[[#This Row],[Completed]])</f>
        <v>0</v>
      </c>
      <c r="N157" s="18">
        <v>45617</v>
      </c>
    </row>
    <row r="158" spans="1:14" ht="34.5" hidden="1" x14ac:dyDescent="0.35">
      <c r="A158" s="3" t="s">
        <v>708</v>
      </c>
      <c r="B158" s="3" t="s">
        <v>709</v>
      </c>
      <c r="C158" s="4" t="s">
        <v>12</v>
      </c>
      <c r="D158" s="5">
        <v>7755</v>
      </c>
      <c r="E158" s="5">
        <v>107</v>
      </c>
      <c r="F158" s="5">
        <v>11</v>
      </c>
      <c r="G158" s="5" t="s">
        <v>710</v>
      </c>
      <c r="H158" s="5">
        <v>603</v>
      </c>
      <c r="I158" s="5" t="s">
        <v>711</v>
      </c>
      <c r="J158" s="1" t="s">
        <v>712</v>
      </c>
      <c r="K158" s="5">
        <f>ROUND(Table1[[#This Row],[Duration in seconds]]/3600,2)</f>
        <v>0.17</v>
      </c>
      <c r="L158" s="6">
        <v>1</v>
      </c>
      <c r="M158" s="5">
        <f>Table1[[#This Row],[Duration in hours]]*(1-Table1[[#This Row],[Completed]])</f>
        <v>0</v>
      </c>
      <c r="N158" s="18">
        <v>45617</v>
      </c>
    </row>
    <row r="159" spans="1:14" ht="23" hidden="1" x14ac:dyDescent="0.35">
      <c r="A159" s="3" t="s">
        <v>713</v>
      </c>
      <c r="B159" s="3" t="s">
        <v>714</v>
      </c>
      <c r="C159" s="4" t="s">
        <v>12</v>
      </c>
      <c r="D159" s="5">
        <v>6401</v>
      </c>
      <c r="E159" s="5">
        <v>93</v>
      </c>
      <c r="F159" s="5">
        <v>10</v>
      </c>
      <c r="G159" s="5" t="s">
        <v>92</v>
      </c>
      <c r="H159" s="5">
        <v>632</v>
      </c>
      <c r="I159" s="5" t="s">
        <v>715</v>
      </c>
      <c r="J159" s="1" t="s">
        <v>716</v>
      </c>
      <c r="K159" s="5">
        <f>ROUND(Table1[[#This Row],[Duration in seconds]]/3600,2)</f>
        <v>0.18</v>
      </c>
      <c r="L159" s="6">
        <v>1</v>
      </c>
      <c r="M159" s="5">
        <f>Table1[[#This Row],[Duration in hours]]*(1-Table1[[#This Row],[Completed]])</f>
        <v>0</v>
      </c>
      <c r="N159" s="18">
        <v>45617</v>
      </c>
    </row>
    <row r="160" spans="1:14" ht="46" hidden="1" x14ac:dyDescent="0.35">
      <c r="A160" s="3" t="s">
        <v>717</v>
      </c>
      <c r="B160" s="3" t="s">
        <v>718</v>
      </c>
      <c r="C160" s="4" t="s">
        <v>12</v>
      </c>
      <c r="D160" s="5">
        <v>5594</v>
      </c>
      <c r="E160" s="5">
        <v>103</v>
      </c>
      <c r="F160" s="5">
        <v>13</v>
      </c>
      <c r="G160" s="5" t="s">
        <v>719</v>
      </c>
      <c r="H160" s="5">
        <v>806</v>
      </c>
      <c r="I160" s="5" t="s">
        <v>720</v>
      </c>
      <c r="J160" s="1" t="s">
        <v>721</v>
      </c>
      <c r="K160" s="5">
        <f>ROUND(Table1[[#This Row],[Duration in seconds]]/3600,2)</f>
        <v>0.22</v>
      </c>
      <c r="L160" s="6">
        <v>1</v>
      </c>
      <c r="M160" s="5">
        <f>Table1[[#This Row],[Duration in hours]]*(1-Table1[[#This Row],[Completed]])</f>
        <v>0</v>
      </c>
      <c r="N160" s="18">
        <v>45617</v>
      </c>
    </row>
    <row r="161" spans="1:14" ht="34.5" hidden="1" x14ac:dyDescent="0.35">
      <c r="A161" s="3" t="s">
        <v>722</v>
      </c>
      <c r="B161" s="3" t="s">
        <v>723</v>
      </c>
      <c r="C161" s="4" t="s">
        <v>12</v>
      </c>
      <c r="D161" s="5">
        <v>5564</v>
      </c>
      <c r="E161" s="5">
        <v>93</v>
      </c>
      <c r="F161" s="5">
        <v>12</v>
      </c>
      <c r="G161" s="5" t="s">
        <v>724</v>
      </c>
      <c r="H161" s="5">
        <v>710</v>
      </c>
      <c r="I161" s="5" t="s">
        <v>725</v>
      </c>
      <c r="J161" s="1" t="s">
        <v>726</v>
      </c>
      <c r="K161" s="5">
        <f>ROUND(Table1[[#This Row],[Duration in seconds]]/3600,2)</f>
        <v>0.2</v>
      </c>
      <c r="L161" s="6">
        <v>1</v>
      </c>
      <c r="M161" s="5">
        <f>Table1[[#This Row],[Duration in hours]]*(1-Table1[[#This Row],[Completed]])</f>
        <v>0</v>
      </c>
      <c r="N161" s="18">
        <v>45617</v>
      </c>
    </row>
    <row r="162" spans="1:14" ht="23" hidden="1" x14ac:dyDescent="0.35">
      <c r="A162" s="3" t="s">
        <v>727</v>
      </c>
      <c r="B162" s="3" t="s">
        <v>728</v>
      </c>
      <c r="C162" s="4" t="s">
        <v>12</v>
      </c>
      <c r="D162" s="5">
        <v>4575</v>
      </c>
      <c r="E162" s="5">
        <v>81</v>
      </c>
      <c r="F162" s="5">
        <v>14</v>
      </c>
      <c r="G162" s="5" t="s">
        <v>729</v>
      </c>
      <c r="H162" s="5">
        <v>578</v>
      </c>
      <c r="I162" s="5" t="s">
        <v>730</v>
      </c>
      <c r="J162" s="1" t="s">
        <v>731</v>
      </c>
      <c r="K162" s="5">
        <f>ROUND(Table1[[#This Row],[Duration in seconds]]/3600,2)</f>
        <v>0.16</v>
      </c>
      <c r="L162" s="6">
        <v>1</v>
      </c>
      <c r="M162" s="5">
        <f>Table1[[#This Row],[Duration in hours]]*(1-Table1[[#This Row],[Completed]])</f>
        <v>0</v>
      </c>
      <c r="N162" s="18">
        <v>45617</v>
      </c>
    </row>
    <row r="163" spans="1:14" ht="34.5" hidden="1" x14ac:dyDescent="0.35">
      <c r="A163" s="3" t="s">
        <v>732</v>
      </c>
      <c r="B163" s="3" t="s">
        <v>733</v>
      </c>
      <c r="C163" s="4" t="s">
        <v>12</v>
      </c>
      <c r="D163" s="5">
        <v>5196</v>
      </c>
      <c r="E163" s="5">
        <v>75</v>
      </c>
      <c r="F163" s="5">
        <v>1</v>
      </c>
      <c r="G163" s="5" t="s">
        <v>734</v>
      </c>
      <c r="H163" s="5">
        <v>590</v>
      </c>
      <c r="I163" s="5" t="s">
        <v>735</v>
      </c>
      <c r="J163" s="1" t="s">
        <v>736</v>
      </c>
      <c r="K163" s="5">
        <f>ROUND(Table1[[#This Row],[Duration in seconds]]/3600,2)</f>
        <v>0.16</v>
      </c>
      <c r="L163" s="6">
        <v>1</v>
      </c>
      <c r="M163" s="5">
        <f>Table1[[#This Row],[Duration in hours]]*(1-Table1[[#This Row],[Completed]])</f>
        <v>0</v>
      </c>
      <c r="N163" s="18">
        <v>45617</v>
      </c>
    </row>
    <row r="164" spans="1:14" ht="23" hidden="1" x14ac:dyDescent="0.35">
      <c r="A164" s="3" t="s">
        <v>737</v>
      </c>
      <c r="B164" s="3" t="s">
        <v>738</v>
      </c>
      <c r="C164" s="4" t="s">
        <v>12</v>
      </c>
      <c r="D164" s="5">
        <v>4401</v>
      </c>
      <c r="E164" s="5">
        <v>73</v>
      </c>
      <c r="F164" s="5">
        <v>9</v>
      </c>
      <c r="G164" s="5" t="s">
        <v>485</v>
      </c>
      <c r="H164" s="5">
        <v>584</v>
      </c>
      <c r="I164" s="5" t="s">
        <v>739</v>
      </c>
      <c r="J164" s="1" t="s">
        <v>740</v>
      </c>
      <c r="K164" s="5">
        <f>ROUND(Table1[[#This Row],[Duration in seconds]]/3600,2)</f>
        <v>0.16</v>
      </c>
      <c r="L164" s="6">
        <v>1</v>
      </c>
      <c r="M164" s="5">
        <f>Table1[[#This Row],[Duration in hours]]*(1-Table1[[#This Row],[Completed]])</f>
        <v>0</v>
      </c>
      <c r="N164" s="18">
        <v>45617</v>
      </c>
    </row>
    <row r="165" spans="1:14" ht="23" hidden="1" x14ac:dyDescent="0.35">
      <c r="A165" s="3" t="s">
        <v>741</v>
      </c>
      <c r="B165" s="3" t="s">
        <v>742</v>
      </c>
      <c r="C165" s="4" t="s">
        <v>12</v>
      </c>
      <c r="D165" s="5">
        <v>4253</v>
      </c>
      <c r="E165" s="5">
        <v>83</v>
      </c>
      <c r="F165" s="5">
        <v>7</v>
      </c>
      <c r="G165" s="5" t="s">
        <v>485</v>
      </c>
      <c r="H165" s="5">
        <v>584</v>
      </c>
      <c r="I165" s="5" t="s">
        <v>743</v>
      </c>
      <c r="J165" s="1" t="s">
        <v>744</v>
      </c>
      <c r="K165" s="5">
        <f>ROUND(Table1[[#This Row],[Duration in seconds]]/3600,2)</f>
        <v>0.16</v>
      </c>
      <c r="L165" s="6">
        <v>1</v>
      </c>
      <c r="M165" s="5">
        <f>Table1[[#This Row],[Duration in hours]]*(1-Table1[[#This Row],[Completed]])</f>
        <v>0</v>
      </c>
      <c r="N165" s="18">
        <v>45617</v>
      </c>
    </row>
    <row r="166" spans="1:14" ht="23" hidden="1" x14ac:dyDescent="0.35">
      <c r="A166" s="3" t="s">
        <v>745</v>
      </c>
      <c r="B166" s="3" t="s">
        <v>746</v>
      </c>
      <c r="C166" s="4" t="s">
        <v>12</v>
      </c>
      <c r="D166" s="5">
        <v>4422</v>
      </c>
      <c r="E166" s="5">
        <v>74</v>
      </c>
      <c r="F166" s="5">
        <v>22</v>
      </c>
      <c r="G166" s="5" t="s">
        <v>747</v>
      </c>
      <c r="H166" s="5">
        <v>610</v>
      </c>
      <c r="I166" s="5" t="s">
        <v>748</v>
      </c>
      <c r="J166" s="1" t="s">
        <v>749</v>
      </c>
      <c r="K166" s="5">
        <f>ROUND(Table1[[#This Row],[Duration in seconds]]/3600,2)</f>
        <v>0.17</v>
      </c>
      <c r="L166" s="6">
        <v>1</v>
      </c>
      <c r="M166" s="5">
        <f>Table1[[#This Row],[Duration in hours]]*(1-Table1[[#This Row],[Completed]])</f>
        <v>0</v>
      </c>
      <c r="N166" s="18">
        <v>45618</v>
      </c>
    </row>
    <row r="167" spans="1:14" ht="23" hidden="1" x14ac:dyDescent="0.35">
      <c r="A167" s="3" t="s">
        <v>750</v>
      </c>
      <c r="B167" s="3" t="s">
        <v>751</v>
      </c>
      <c r="C167" s="4" t="s">
        <v>12</v>
      </c>
      <c r="D167" s="5">
        <v>11671</v>
      </c>
      <c r="E167" s="5">
        <v>155</v>
      </c>
      <c r="F167" s="5">
        <v>10</v>
      </c>
      <c r="G167" s="5" t="s">
        <v>13</v>
      </c>
      <c r="H167" s="5">
        <v>949</v>
      </c>
      <c r="I167" s="5" t="s">
        <v>752</v>
      </c>
      <c r="J167" s="1" t="s">
        <v>753</v>
      </c>
      <c r="K167" s="5">
        <f>ROUND(Table1[[#This Row],[Duration in seconds]]/3600,2)</f>
        <v>0.26</v>
      </c>
      <c r="L167" s="6">
        <v>1</v>
      </c>
      <c r="M167" s="5">
        <f>Table1[[#This Row],[Duration in hours]]*(1-Table1[[#This Row],[Completed]])</f>
        <v>0</v>
      </c>
      <c r="N167" s="18">
        <v>45618</v>
      </c>
    </row>
    <row r="168" spans="1:14" ht="23" hidden="1" x14ac:dyDescent="0.35">
      <c r="A168" s="3" t="s">
        <v>754</v>
      </c>
      <c r="B168" s="3" t="s">
        <v>755</v>
      </c>
      <c r="C168" s="4" t="s">
        <v>12</v>
      </c>
      <c r="D168" s="5">
        <v>8048</v>
      </c>
      <c r="E168" s="5">
        <v>123</v>
      </c>
      <c r="F168" s="5">
        <v>26</v>
      </c>
      <c r="G168" s="5" t="s">
        <v>756</v>
      </c>
      <c r="H168" s="5">
        <v>628</v>
      </c>
      <c r="I168" s="5" t="s">
        <v>757</v>
      </c>
      <c r="J168" s="1" t="s">
        <v>758</v>
      </c>
      <c r="K168" s="5">
        <f>ROUND(Table1[[#This Row],[Duration in seconds]]/3600,2)</f>
        <v>0.17</v>
      </c>
      <c r="L168" s="6">
        <v>1</v>
      </c>
      <c r="M168" s="5">
        <f>Table1[[#This Row],[Duration in hours]]*(1-Table1[[#This Row],[Completed]])</f>
        <v>0</v>
      </c>
      <c r="N168" s="18">
        <v>45618</v>
      </c>
    </row>
    <row r="169" spans="1:14" ht="23" hidden="1" x14ac:dyDescent="0.35">
      <c r="A169" s="3" t="s">
        <v>759</v>
      </c>
      <c r="B169" s="3" t="s">
        <v>760</v>
      </c>
      <c r="C169" s="4" t="s">
        <v>12</v>
      </c>
      <c r="D169" s="5">
        <v>7894</v>
      </c>
      <c r="E169" s="5">
        <v>100</v>
      </c>
      <c r="F169" s="5">
        <v>9</v>
      </c>
      <c r="G169" s="5" t="s">
        <v>761</v>
      </c>
      <c r="H169" s="5">
        <v>537</v>
      </c>
      <c r="I169" s="5" t="s">
        <v>762</v>
      </c>
      <c r="J169" s="1" t="s">
        <v>763</v>
      </c>
      <c r="K169" s="5">
        <f>ROUND(Table1[[#This Row],[Duration in seconds]]/3600,2)</f>
        <v>0.15</v>
      </c>
      <c r="L169" s="6">
        <v>1</v>
      </c>
      <c r="M169" s="5">
        <f>Table1[[#This Row],[Duration in hours]]*(1-Table1[[#This Row],[Completed]])</f>
        <v>0</v>
      </c>
      <c r="N169" s="18">
        <v>45618</v>
      </c>
    </row>
    <row r="170" spans="1:14" ht="23" hidden="1" x14ac:dyDescent="0.35">
      <c r="A170" s="3" t="s">
        <v>764</v>
      </c>
      <c r="B170" s="3" t="s">
        <v>765</v>
      </c>
      <c r="C170" s="4" t="s">
        <v>12</v>
      </c>
      <c r="D170" s="5">
        <v>7376</v>
      </c>
      <c r="E170" s="5">
        <v>98</v>
      </c>
      <c r="F170" s="5">
        <v>8</v>
      </c>
      <c r="G170" s="5" t="s">
        <v>766</v>
      </c>
      <c r="H170" s="5">
        <v>808</v>
      </c>
      <c r="I170" s="5" t="s">
        <v>767</v>
      </c>
      <c r="J170" s="1" t="s">
        <v>768</v>
      </c>
      <c r="K170" s="5">
        <f>ROUND(Table1[[#This Row],[Duration in seconds]]/3600,2)</f>
        <v>0.22</v>
      </c>
      <c r="L170" s="6">
        <v>1</v>
      </c>
      <c r="M170" s="5">
        <f>Table1[[#This Row],[Duration in hours]]*(1-Table1[[#This Row],[Completed]])</f>
        <v>0</v>
      </c>
      <c r="N170" s="18">
        <v>45618</v>
      </c>
    </row>
    <row r="171" spans="1:14" ht="23" hidden="1" x14ac:dyDescent="0.35">
      <c r="A171" s="3" t="s">
        <v>769</v>
      </c>
      <c r="B171" s="3" t="s">
        <v>770</v>
      </c>
      <c r="C171" s="4" t="s">
        <v>12</v>
      </c>
      <c r="D171" s="5">
        <v>8985</v>
      </c>
      <c r="E171" s="5">
        <v>124</v>
      </c>
      <c r="F171" s="5">
        <v>10</v>
      </c>
      <c r="G171" s="5" t="s">
        <v>771</v>
      </c>
      <c r="H171" s="5">
        <v>669</v>
      </c>
      <c r="I171" s="5" t="s">
        <v>772</v>
      </c>
      <c r="J171" s="1" t="s">
        <v>773</v>
      </c>
      <c r="K171" s="5">
        <f>ROUND(Table1[[#This Row],[Duration in seconds]]/3600,2)</f>
        <v>0.19</v>
      </c>
      <c r="L171" s="6">
        <v>1</v>
      </c>
      <c r="M171" s="5">
        <f>Table1[[#This Row],[Duration in hours]]*(1-Table1[[#This Row],[Completed]])</f>
        <v>0</v>
      </c>
      <c r="N171" s="18">
        <v>45618</v>
      </c>
    </row>
    <row r="172" spans="1:14" ht="23" hidden="1" x14ac:dyDescent="0.35">
      <c r="A172" s="3" t="s">
        <v>774</v>
      </c>
      <c r="B172" s="3" t="s">
        <v>775</v>
      </c>
      <c r="C172" s="4" t="s">
        <v>12</v>
      </c>
      <c r="D172" s="5">
        <v>7329</v>
      </c>
      <c r="E172" s="5">
        <v>99</v>
      </c>
      <c r="F172" s="5">
        <v>8</v>
      </c>
      <c r="G172" s="5" t="s">
        <v>776</v>
      </c>
      <c r="H172" s="5">
        <v>517</v>
      </c>
      <c r="I172" s="5" t="s">
        <v>777</v>
      </c>
      <c r="J172" s="1" t="s">
        <v>778</v>
      </c>
      <c r="K172" s="5">
        <f>ROUND(Table1[[#This Row],[Duration in seconds]]/3600,2)</f>
        <v>0.14000000000000001</v>
      </c>
      <c r="L172" s="6">
        <v>1</v>
      </c>
      <c r="M172" s="5">
        <f>Table1[[#This Row],[Duration in hours]]*(1-Table1[[#This Row],[Completed]])</f>
        <v>0</v>
      </c>
      <c r="N172" s="18">
        <v>45618</v>
      </c>
    </row>
    <row r="173" spans="1:14" ht="23" hidden="1" x14ac:dyDescent="0.35">
      <c r="A173" s="3" t="s">
        <v>779</v>
      </c>
      <c r="B173" s="3" t="s">
        <v>780</v>
      </c>
      <c r="C173" s="4" t="s">
        <v>12</v>
      </c>
      <c r="D173" s="5">
        <v>7633</v>
      </c>
      <c r="E173" s="5">
        <v>115</v>
      </c>
      <c r="F173" s="5">
        <v>7</v>
      </c>
      <c r="G173" s="5" t="s">
        <v>781</v>
      </c>
      <c r="H173" s="5">
        <v>1180</v>
      </c>
      <c r="I173" s="5" t="s">
        <v>782</v>
      </c>
      <c r="J173" s="1" t="s">
        <v>783</v>
      </c>
      <c r="K173" s="5">
        <f>ROUND(Table1[[#This Row],[Duration in seconds]]/3600,2)</f>
        <v>0.33</v>
      </c>
      <c r="L173" s="6">
        <v>1</v>
      </c>
      <c r="M173" s="5">
        <f>Table1[[#This Row],[Duration in hours]]*(1-Table1[[#This Row],[Completed]])</f>
        <v>0</v>
      </c>
      <c r="N173" s="18">
        <v>45618</v>
      </c>
    </row>
    <row r="174" spans="1:14" ht="46" hidden="1" x14ac:dyDescent="0.35">
      <c r="A174" s="3" t="s">
        <v>784</v>
      </c>
      <c r="B174" s="3" t="s">
        <v>785</v>
      </c>
      <c r="C174" s="4" t="s">
        <v>12</v>
      </c>
      <c r="D174" s="5">
        <v>6336</v>
      </c>
      <c r="E174" s="5">
        <v>106</v>
      </c>
      <c r="F174" s="5">
        <v>4</v>
      </c>
      <c r="G174" s="5" t="s">
        <v>786</v>
      </c>
      <c r="H174" s="5">
        <v>900</v>
      </c>
      <c r="I174" s="5" t="s">
        <v>787</v>
      </c>
      <c r="J174" s="1" t="s">
        <v>788</v>
      </c>
      <c r="K174" s="5">
        <f>ROUND(Table1[[#This Row],[Duration in seconds]]/3600,2)</f>
        <v>0.25</v>
      </c>
      <c r="L174" s="6">
        <v>1</v>
      </c>
      <c r="M174" s="5">
        <f>Table1[[#This Row],[Duration in hours]]*(1-Table1[[#This Row],[Completed]])</f>
        <v>0</v>
      </c>
      <c r="N174" s="18">
        <v>45618</v>
      </c>
    </row>
    <row r="175" spans="1:14" ht="34.5" hidden="1" x14ac:dyDescent="0.35">
      <c r="A175" s="3" t="s">
        <v>789</v>
      </c>
      <c r="B175" s="3" t="s">
        <v>790</v>
      </c>
      <c r="C175" s="4" t="s">
        <v>12</v>
      </c>
      <c r="D175" s="5">
        <v>5636</v>
      </c>
      <c r="E175" s="5">
        <v>78</v>
      </c>
      <c r="F175" s="5">
        <v>3</v>
      </c>
      <c r="G175" s="5" t="s">
        <v>791</v>
      </c>
      <c r="H175" s="5">
        <v>644</v>
      </c>
      <c r="I175" s="5" t="s">
        <v>792</v>
      </c>
      <c r="J175" s="1" t="s">
        <v>793</v>
      </c>
      <c r="K175" s="5">
        <f>ROUND(Table1[[#This Row],[Duration in seconds]]/3600,2)</f>
        <v>0.18</v>
      </c>
      <c r="L175" s="6">
        <v>1</v>
      </c>
      <c r="M175" s="5">
        <f>Table1[[#This Row],[Duration in hours]]*(1-Table1[[#This Row],[Completed]])</f>
        <v>0</v>
      </c>
      <c r="N175" s="18">
        <v>45618</v>
      </c>
    </row>
    <row r="176" spans="1:14" ht="23" hidden="1" x14ac:dyDescent="0.35">
      <c r="A176" s="3" t="s">
        <v>794</v>
      </c>
      <c r="B176" s="3" t="s">
        <v>795</v>
      </c>
      <c r="C176" s="4" t="s">
        <v>12</v>
      </c>
      <c r="D176" s="5">
        <v>5281</v>
      </c>
      <c r="E176" s="5">
        <v>83</v>
      </c>
      <c r="F176" s="5">
        <v>24</v>
      </c>
      <c r="G176" s="5" t="s">
        <v>796</v>
      </c>
      <c r="H176" s="5">
        <v>858</v>
      </c>
      <c r="I176" s="5" t="s">
        <v>797</v>
      </c>
      <c r="J176" s="1" t="s">
        <v>798</v>
      </c>
      <c r="K176" s="5">
        <f>ROUND(Table1[[#This Row],[Duration in seconds]]/3600,2)</f>
        <v>0.24</v>
      </c>
      <c r="L176" s="6">
        <v>1</v>
      </c>
      <c r="M176" s="5">
        <f>Table1[[#This Row],[Duration in hours]]*(1-Table1[[#This Row],[Completed]])</f>
        <v>0</v>
      </c>
      <c r="N176" s="18">
        <v>45618</v>
      </c>
    </row>
    <row r="177" spans="1:14" ht="23" hidden="1" x14ac:dyDescent="0.35">
      <c r="A177" s="3" t="s">
        <v>799</v>
      </c>
      <c r="B177" s="3" t="s">
        <v>800</v>
      </c>
      <c r="C177" s="4" t="s">
        <v>12</v>
      </c>
      <c r="D177" s="5">
        <v>4655</v>
      </c>
      <c r="E177" s="5">
        <v>76</v>
      </c>
      <c r="F177" s="5">
        <v>19</v>
      </c>
      <c r="G177" s="5" t="s">
        <v>801</v>
      </c>
      <c r="H177" s="5">
        <v>696</v>
      </c>
      <c r="I177" s="5" t="s">
        <v>802</v>
      </c>
      <c r="J177" s="1" t="s">
        <v>803</v>
      </c>
      <c r="K177" s="5">
        <f>ROUND(Table1[[#This Row],[Duration in seconds]]/3600,2)</f>
        <v>0.19</v>
      </c>
      <c r="L177" s="6">
        <v>1</v>
      </c>
      <c r="M177" s="5">
        <f>Table1[[#This Row],[Duration in hours]]*(1-Table1[[#This Row],[Completed]])</f>
        <v>0</v>
      </c>
      <c r="N177" s="18">
        <v>45618</v>
      </c>
    </row>
    <row r="178" spans="1:14" ht="23" hidden="1" x14ac:dyDescent="0.35">
      <c r="A178" s="3" t="s">
        <v>804</v>
      </c>
      <c r="B178" s="3" t="s">
        <v>805</v>
      </c>
      <c r="C178" s="4" t="s">
        <v>12</v>
      </c>
      <c r="D178" s="5">
        <v>4159</v>
      </c>
      <c r="E178" s="5">
        <v>79</v>
      </c>
      <c r="F178" s="5">
        <v>11</v>
      </c>
      <c r="G178" s="5" t="s">
        <v>261</v>
      </c>
      <c r="H178" s="5">
        <v>718</v>
      </c>
      <c r="I178" s="5" t="s">
        <v>806</v>
      </c>
      <c r="J178" s="1" t="s">
        <v>807</v>
      </c>
      <c r="K178" s="5">
        <f>ROUND(Table1[[#This Row],[Duration in seconds]]/3600,2)</f>
        <v>0.2</v>
      </c>
      <c r="L178" s="6">
        <v>1</v>
      </c>
      <c r="M178" s="5">
        <f>Table1[[#This Row],[Duration in hours]]*(1-Table1[[#This Row],[Completed]])</f>
        <v>0</v>
      </c>
      <c r="N178" s="18">
        <v>45618</v>
      </c>
    </row>
    <row r="179" spans="1:14" ht="23" hidden="1" x14ac:dyDescent="0.35">
      <c r="A179" s="3" t="s">
        <v>808</v>
      </c>
      <c r="B179" s="3" t="s">
        <v>809</v>
      </c>
      <c r="C179" s="4" t="s">
        <v>12</v>
      </c>
      <c r="D179" s="5">
        <v>3971</v>
      </c>
      <c r="E179" s="5">
        <v>67</v>
      </c>
      <c r="F179" s="5">
        <v>10</v>
      </c>
      <c r="G179" s="5" t="s">
        <v>810</v>
      </c>
      <c r="H179" s="5">
        <v>747</v>
      </c>
      <c r="I179" s="5" t="s">
        <v>811</v>
      </c>
      <c r="J179" s="1" t="s">
        <v>812</v>
      </c>
      <c r="K179" s="5">
        <f>ROUND(Table1[[#This Row],[Duration in seconds]]/3600,2)</f>
        <v>0.21</v>
      </c>
      <c r="L179" s="6">
        <v>1</v>
      </c>
      <c r="M179" s="5">
        <f>Table1[[#This Row],[Duration in hours]]*(1-Table1[[#This Row],[Completed]])</f>
        <v>0</v>
      </c>
      <c r="N179" s="18">
        <v>45618</v>
      </c>
    </row>
    <row r="180" spans="1:14" ht="23" hidden="1" x14ac:dyDescent="0.35">
      <c r="A180" s="13" t="s">
        <v>813</v>
      </c>
      <c r="B180" s="13" t="s">
        <v>814</v>
      </c>
      <c r="C180" s="14" t="s">
        <v>12</v>
      </c>
      <c r="D180" s="15">
        <v>4170</v>
      </c>
      <c r="E180" s="15">
        <v>80</v>
      </c>
      <c r="F180" s="15">
        <v>18</v>
      </c>
      <c r="G180" s="15" t="s">
        <v>431</v>
      </c>
      <c r="H180" s="15">
        <v>863</v>
      </c>
      <c r="I180" s="15" t="s">
        <v>815</v>
      </c>
      <c r="J180" s="16" t="s">
        <v>816</v>
      </c>
      <c r="K180" s="15">
        <f>ROUND(Table1[[#This Row],[Duration in seconds]]/3600,2)</f>
        <v>0.24</v>
      </c>
      <c r="L180" s="17">
        <v>1</v>
      </c>
      <c r="M180" s="15">
        <f>Table1[[#This Row],[Duration in hours]]*(1-Table1[[#This Row],[Completed]])</f>
        <v>0</v>
      </c>
      <c r="N180" s="19">
        <v>45618</v>
      </c>
    </row>
    <row r="181" spans="1:14" ht="15.5" hidden="1" x14ac:dyDescent="0.35">
      <c r="A181" s="3" t="s">
        <v>817</v>
      </c>
      <c r="B181" s="3" t="s">
        <v>818</v>
      </c>
      <c r="C181" s="4" t="s">
        <v>12</v>
      </c>
      <c r="D181" s="5">
        <v>2712</v>
      </c>
      <c r="E181" s="5">
        <v>62</v>
      </c>
      <c r="F181" s="5">
        <v>6</v>
      </c>
      <c r="G181" s="5" t="s">
        <v>819</v>
      </c>
      <c r="H181" s="5">
        <v>480</v>
      </c>
      <c r="I181" s="5" t="s">
        <v>820</v>
      </c>
      <c r="J181" s="1" t="s">
        <v>821</v>
      </c>
      <c r="K181" s="5">
        <f>ROUND(Table1[[#This Row],[Duration in seconds]]/3600,2)</f>
        <v>0.13</v>
      </c>
      <c r="L181" s="6">
        <v>1</v>
      </c>
      <c r="M181" s="5">
        <f>Table1[[#This Row],[Duration in hours]]*(1-Table1[[#This Row],[Completed]])</f>
        <v>0</v>
      </c>
      <c r="N181" s="18">
        <v>45621</v>
      </c>
    </row>
    <row r="182" spans="1:14" ht="23" hidden="1" x14ac:dyDescent="0.35">
      <c r="A182" s="3" t="s">
        <v>822</v>
      </c>
      <c r="B182" s="3" t="s">
        <v>823</v>
      </c>
      <c r="C182" s="4" t="s">
        <v>12</v>
      </c>
      <c r="D182" s="5">
        <v>15573</v>
      </c>
      <c r="E182" s="5">
        <v>168</v>
      </c>
      <c r="F182" s="5">
        <v>27</v>
      </c>
      <c r="G182" s="5" t="s">
        <v>824</v>
      </c>
      <c r="H182" s="5">
        <v>685</v>
      </c>
      <c r="I182" s="5" t="s">
        <v>825</v>
      </c>
      <c r="J182" s="1" t="s">
        <v>826</v>
      </c>
      <c r="K182" s="5">
        <f>ROUND(Table1[[#This Row],[Duration in seconds]]/3600,2)</f>
        <v>0.19</v>
      </c>
      <c r="L182" s="6">
        <v>1</v>
      </c>
      <c r="M182" s="5">
        <f>Table1[[#This Row],[Duration in hours]]*(1-Table1[[#This Row],[Completed]])</f>
        <v>0</v>
      </c>
      <c r="N182" s="18">
        <v>45621</v>
      </c>
    </row>
    <row r="183" spans="1:14" ht="34.5" hidden="1" x14ac:dyDescent="0.35">
      <c r="A183" s="3" t="s">
        <v>827</v>
      </c>
      <c r="B183" s="3" t="s">
        <v>828</v>
      </c>
      <c r="C183" s="4" t="s">
        <v>12</v>
      </c>
      <c r="D183" s="5">
        <v>9575</v>
      </c>
      <c r="E183" s="5">
        <v>113</v>
      </c>
      <c r="F183" s="5">
        <v>14</v>
      </c>
      <c r="G183" s="5" t="s">
        <v>829</v>
      </c>
      <c r="H183" s="5">
        <v>641</v>
      </c>
      <c r="I183" s="5" t="s">
        <v>830</v>
      </c>
      <c r="J183" s="1" t="s">
        <v>831</v>
      </c>
      <c r="K183" s="5">
        <f>ROUND(Table1[[#This Row],[Duration in seconds]]/3600,2)</f>
        <v>0.18</v>
      </c>
      <c r="L183" s="6">
        <v>1</v>
      </c>
      <c r="M183" s="5">
        <f>Table1[[#This Row],[Duration in hours]]*(1-Table1[[#This Row],[Completed]])</f>
        <v>0</v>
      </c>
      <c r="N183" s="18">
        <v>45621</v>
      </c>
    </row>
    <row r="184" spans="1:14" ht="46" hidden="1" x14ac:dyDescent="0.35">
      <c r="A184" s="3" t="s">
        <v>832</v>
      </c>
      <c r="B184" s="3" t="s">
        <v>833</v>
      </c>
      <c r="C184" s="4" t="s">
        <v>12</v>
      </c>
      <c r="D184" s="5">
        <v>9134</v>
      </c>
      <c r="E184" s="5">
        <v>102</v>
      </c>
      <c r="F184" s="5">
        <v>30</v>
      </c>
      <c r="G184" s="5" t="s">
        <v>834</v>
      </c>
      <c r="H184" s="5">
        <v>763</v>
      </c>
      <c r="I184" s="5" t="s">
        <v>835</v>
      </c>
      <c r="J184" s="1" t="s">
        <v>836</v>
      </c>
      <c r="K184" s="5">
        <f>ROUND(Table1[[#This Row],[Duration in seconds]]/3600,2)</f>
        <v>0.21</v>
      </c>
      <c r="L184" s="6">
        <v>1</v>
      </c>
      <c r="M184" s="5">
        <f>Table1[[#This Row],[Duration in hours]]*(1-Table1[[#This Row],[Completed]])</f>
        <v>0</v>
      </c>
      <c r="N184" s="18">
        <v>45621</v>
      </c>
    </row>
    <row r="185" spans="1:14" ht="23" hidden="1" x14ac:dyDescent="0.35">
      <c r="A185" s="3" t="s">
        <v>837</v>
      </c>
      <c r="B185" s="3" t="s">
        <v>838</v>
      </c>
      <c r="C185" s="4" t="s">
        <v>12</v>
      </c>
      <c r="D185" s="5">
        <v>7093</v>
      </c>
      <c r="E185" s="5">
        <v>92</v>
      </c>
      <c r="F185" s="5">
        <v>18</v>
      </c>
      <c r="G185" s="5" t="s">
        <v>603</v>
      </c>
      <c r="H185" s="5">
        <v>596</v>
      </c>
      <c r="I185" s="5" t="s">
        <v>839</v>
      </c>
      <c r="J185" s="1" t="s">
        <v>840</v>
      </c>
      <c r="K185" s="5">
        <f>ROUND(Table1[[#This Row],[Duration in seconds]]/3600,2)</f>
        <v>0.17</v>
      </c>
      <c r="L185" s="6">
        <v>1</v>
      </c>
      <c r="M185" s="5">
        <f>Table1[[#This Row],[Duration in hours]]*(1-Table1[[#This Row],[Completed]])</f>
        <v>0</v>
      </c>
      <c r="N185" s="18">
        <v>45621</v>
      </c>
    </row>
    <row r="186" spans="1:14" ht="23" hidden="1" x14ac:dyDescent="0.35">
      <c r="A186" s="3" t="s">
        <v>841</v>
      </c>
      <c r="B186" s="3" t="s">
        <v>842</v>
      </c>
      <c r="C186" s="4" t="s">
        <v>12</v>
      </c>
      <c r="D186" s="5">
        <v>6079</v>
      </c>
      <c r="E186" s="5">
        <v>94</v>
      </c>
      <c r="F186" s="5">
        <v>25</v>
      </c>
      <c r="G186" s="5" t="s">
        <v>843</v>
      </c>
      <c r="H186" s="5">
        <v>497</v>
      </c>
      <c r="I186" s="5" t="s">
        <v>844</v>
      </c>
      <c r="J186" s="1" t="s">
        <v>845</v>
      </c>
      <c r="K186" s="5">
        <f>ROUND(Table1[[#This Row],[Duration in seconds]]/3600,2)</f>
        <v>0.14000000000000001</v>
      </c>
      <c r="L186" s="6">
        <v>1</v>
      </c>
      <c r="M186" s="5">
        <f>Table1[[#This Row],[Duration in hours]]*(1-Table1[[#This Row],[Completed]])</f>
        <v>0</v>
      </c>
      <c r="N186" s="18">
        <v>45621</v>
      </c>
    </row>
    <row r="187" spans="1:14" ht="23" hidden="1" x14ac:dyDescent="0.35">
      <c r="A187" s="3" t="s">
        <v>846</v>
      </c>
      <c r="B187" s="3" t="s">
        <v>847</v>
      </c>
      <c r="C187" s="4" t="s">
        <v>12</v>
      </c>
      <c r="D187" s="5">
        <v>2957</v>
      </c>
      <c r="E187" s="5">
        <v>49</v>
      </c>
      <c r="F187" s="5">
        <v>10</v>
      </c>
      <c r="G187" s="5" t="s">
        <v>402</v>
      </c>
      <c r="H187" s="5">
        <v>1038</v>
      </c>
      <c r="I187" s="5" t="s">
        <v>848</v>
      </c>
      <c r="J187" s="1" t="s">
        <v>849</v>
      </c>
      <c r="K187" s="5">
        <f>ROUND(Table1[[#This Row],[Duration in seconds]]/3600,2)</f>
        <v>0.28999999999999998</v>
      </c>
      <c r="L187" s="6">
        <v>1</v>
      </c>
      <c r="M187" s="5">
        <f>Table1[[#This Row],[Duration in hours]]*(1-Table1[[#This Row],[Completed]])</f>
        <v>0</v>
      </c>
      <c r="N187" s="18">
        <v>45621</v>
      </c>
    </row>
    <row r="188" spans="1:14" ht="23" hidden="1" x14ac:dyDescent="0.35">
      <c r="A188" s="3" t="s">
        <v>850</v>
      </c>
      <c r="B188" s="3" t="s">
        <v>851</v>
      </c>
      <c r="C188" s="4" t="s">
        <v>12</v>
      </c>
      <c r="D188" s="5">
        <v>2609</v>
      </c>
      <c r="E188" s="5">
        <v>63</v>
      </c>
      <c r="F188" s="5">
        <v>24</v>
      </c>
      <c r="G188" s="5" t="s">
        <v>852</v>
      </c>
      <c r="H188" s="5">
        <v>798</v>
      </c>
      <c r="I188" s="5" t="s">
        <v>853</v>
      </c>
      <c r="J188" s="1" t="s">
        <v>854</v>
      </c>
      <c r="K188" s="5">
        <f>ROUND(Table1[[#This Row],[Duration in seconds]]/3600,2)</f>
        <v>0.22</v>
      </c>
      <c r="L188" s="6">
        <v>1</v>
      </c>
      <c r="M188" s="5">
        <f>Table1[[#This Row],[Duration in hours]]*(1-Table1[[#This Row],[Completed]])</f>
        <v>0</v>
      </c>
      <c r="N188" s="18">
        <v>45621</v>
      </c>
    </row>
    <row r="189" spans="1:14" ht="34.5" hidden="1" x14ac:dyDescent="0.35">
      <c r="A189" s="3" t="s">
        <v>855</v>
      </c>
      <c r="B189" s="3" t="s">
        <v>856</v>
      </c>
      <c r="C189" s="4" t="s">
        <v>12</v>
      </c>
      <c r="D189" s="5">
        <v>4767</v>
      </c>
      <c r="E189" s="5">
        <v>52</v>
      </c>
      <c r="F189" s="5">
        <v>8</v>
      </c>
      <c r="G189" s="5" t="s">
        <v>857</v>
      </c>
      <c r="H189" s="5">
        <v>570</v>
      </c>
      <c r="I189" s="5" t="s">
        <v>858</v>
      </c>
      <c r="J189" s="1" t="s">
        <v>859</v>
      </c>
      <c r="K189" s="5">
        <f>ROUND(Table1[[#This Row],[Duration in seconds]]/3600,2)</f>
        <v>0.16</v>
      </c>
      <c r="L189" s="6">
        <v>1</v>
      </c>
      <c r="M189" s="5">
        <f>Table1[[#This Row],[Duration in hours]]*(1-Table1[[#This Row],[Completed]])</f>
        <v>0</v>
      </c>
      <c r="N189" s="18">
        <v>45622</v>
      </c>
    </row>
    <row r="190" spans="1:14" ht="69" hidden="1" x14ac:dyDescent="0.35">
      <c r="A190" s="13" t="s">
        <v>860</v>
      </c>
      <c r="B190" s="13" t="s">
        <v>861</v>
      </c>
      <c r="C190" s="14" t="s">
        <v>12</v>
      </c>
      <c r="D190" s="15">
        <v>3106</v>
      </c>
      <c r="E190" s="15">
        <v>52</v>
      </c>
      <c r="F190" s="15">
        <v>11</v>
      </c>
      <c r="G190" s="15" t="s">
        <v>862</v>
      </c>
      <c r="H190" s="15">
        <v>567</v>
      </c>
      <c r="I190" s="15" t="s">
        <v>863</v>
      </c>
      <c r="J190" s="16" t="s">
        <v>864</v>
      </c>
      <c r="K190" s="15">
        <f>ROUND(Table1[[#This Row],[Duration in seconds]]/3600,2)</f>
        <v>0.16</v>
      </c>
      <c r="L190" s="17">
        <v>1</v>
      </c>
      <c r="M190" s="15">
        <f>Table1[[#This Row],[Duration in hours]]*(1-Table1[[#This Row],[Completed]])</f>
        <v>0</v>
      </c>
      <c r="N190" s="19">
        <v>45622</v>
      </c>
    </row>
    <row r="191" spans="1:14" ht="23" hidden="1" x14ac:dyDescent="0.35">
      <c r="A191" s="3" t="s">
        <v>865</v>
      </c>
      <c r="B191" s="3" t="s">
        <v>866</v>
      </c>
      <c r="C191" s="4" t="s">
        <v>12</v>
      </c>
      <c r="D191" s="5">
        <v>2675</v>
      </c>
      <c r="E191" s="5">
        <v>49</v>
      </c>
      <c r="F191" s="5">
        <v>5</v>
      </c>
      <c r="G191" s="5" t="s">
        <v>867</v>
      </c>
      <c r="H191" s="5">
        <v>845</v>
      </c>
      <c r="I191" s="5" t="s">
        <v>868</v>
      </c>
      <c r="J191" s="1" t="s">
        <v>869</v>
      </c>
      <c r="K191" s="5">
        <f>ROUND(Table1[[#This Row],[Duration in seconds]]/3600,2)</f>
        <v>0.23</v>
      </c>
      <c r="L191" s="6">
        <v>1</v>
      </c>
      <c r="M191" s="5">
        <f>Table1[[#This Row],[Duration in hours]]*(1-Table1[[#This Row],[Completed]])</f>
        <v>0</v>
      </c>
      <c r="N191" s="18">
        <v>45622</v>
      </c>
    </row>
    <row r="192" spans="1:14" ht="23" hidden="1" x14ac:dyDescent="0.35">
      <c r="A192" s="3" t="s">
        <v>870</v>
      </c>
      <c r="B192" s="3" t="s">
        <v>871</v>
      </c>
      <c r="C192" s="4" t="s">
        <v>12</v>
      </c>
      <c r="D192" s="5">
        <v>2343</v>
      </c>
      <c r="E192" s="5">
        <v>44</v>
      </c>
      <c r="F192" s="5">
        <v>5</v>
      </c>
      <c r="G192" s="5" t="s">
        <v>872</v>
      </c>
      <c r="H192" s="5">
        <v>554</v>
      </c>
      <c r="I192" s="5" t="s">
        <v>873</v>
      </c>
      <c r="J192" s="1" t="s">
        <v>874</v>
      </c>
      <c r="K192" s="5">
        <f>ROUND(Table1[[#This Row],[Duration in seconds]]/3600,2)</f>
        <v>0.15</v>
      </c>
      <c r="L192" s="6">
        <v>1</v>
      </c>
      <c r="M192" s="5">
        <f>Table1[[#This Row],[Duration in hours]]*(1-Table1[[#This Row],[Completed]])</f>
        <v>0</v>
      </c>
      <c r="N192" s="18">
        <v>45622</v>
      </c>
    </row>
    <row r="193" spans="1:14" ht="23" hidden="1" x14ac:dyDescent="0.35">
      <c r="A193" s="3" t="s">
        <v>875</v>
      </c>
      <c r="B193" s="3" t="s">
        <v>876</v>
      </c>
      <c r="C193" s="4" t="s">
        <v>12</v>
      </c>
      <c r="D193" s="5">
        <v>3094</v>
      </c>
      <c r="E193" s="5">
        <v>41</v>
      </c>
      <c r="F193" s="5">
        <v>4</v>
      </c>
      <c r="G193" s="5" t="s">
        <v>877</v>
      </c>
      <c r="H193" s="5">
        <v>629</v>
      </c>
      <c r="I193" s="5" t="s">
        <v>878</v>
      </c>
      <c r="J193" s="1" t="s">
        <v>879</v>
      </c>
      <c r="K193" s="5">
        <f>ROUND(Table1[[#This Row],[Duration in seconds]]/3600,2)</f>
        <v>0.17</v>
      </c>
      <c r="L193" s="6">
        <v>1</v>
      </c>
      <c r="M193" s="5">
        <f>Table1[[#This Row],[Duration in hours]]*(1-Table1[[#This Row],[Completed]])</f>
        <v>0</v>
      </c>
      <c r="N193" s="18">
        <v>45622</v>
      </c>
    </row>
    <row r="194" spans="1:14" ht="23" hidden="1" x14ac:dyDescent="0.35">
      <c r="A194" s="3" t="s">
        <v>880</v>
      </c>
      <c r="B194" s="3" t="s">
        <v>881</v>
      </c>
      <c r="C194" s="4" t="s">
        <v>12</v>
      </c>
      <c r="D194" s="5">
        <v>2716</v>
      </c>
      <c r="E194" s="5">
        <v>54</v>
      </c>
      <c r="F194" s="5">
        <v>8</v>
      </c>
      <c r="G194" s="5" t="s">
        <v>882</v>
      </c>
      <c r="H194" s="5">
        <v>827</v>
      </c>
      <c r="I194" s="5" t="s">
        <v>883</v>
      </c>
      <c r="J194" s="1" t="s">
        <v>884</v>
      </c>
      <c r="K194" s="5">
        <f>ROUND(Table1[[#This Row],[Duration in seconds]]/3600,2)</f>
        <v>0.23</v>
      </c>
      <c r="L194" s="6">
        <v>1</v>
      </c>
      <c r="M194" s="5">
        <f>Table1[[#This Row],[Duration in hours]]*(1-Table1[[#This Row],[Completed]])</f>
        <v>0</v>
      </c>
      <c r="N194" s="18">
        <v>45622</v>
      </c>
    </row>
    <row r="195" spans="1:14" ht="46" hidden="1" x14ac:dyDescent="0.35">
      <c r="A195" s="3" t="s">
        <v>885</v>
      </c>
      <c r="B195" s="3" t="s">
        <v>886</v>
      </c>
      <c r="C195" s="4" t="s">
        <v>12</v>
      </c>
      <c r="D195" s="5">
        <v>2632</v>
      </c>
      <c r="E195" s="5">
        <v>56</v>
      </c>
      <c r="F195" s="5">
        <v>14</v>
      </c>
      <c r="G195" s="5" t="s">
        <v>887</v>
      </c>
      <c r="H195" s="5">
        <v>1000</v>
      </c>
      <c r="I195" s="5" t="s">
        <v>888</v>
      </c>
      <c r="J195" s="1" t="s">
        <v>889</v>
      </c>
      <c r="K195" s="5">
        <f>ROUND(Table1[[#This Row],[Duration in seconds]]/3600,2)</f>
        <v>0.28000000000000003</v>
      </c>
      <c r="L195" s="6">
        <v>1</v>
      </c>
      <c r="M195" s="5">
        <f>Table1[[#This Row],[Duration in hours]]*(1-Table1[[#This Row],[Completed]])</f>
        <v>0</v>
      </c>
      <c r="N195" s="18">
        <v>45622</v>
      </c>
    </row>
    <row r="196" spans="1:14" ht="23" hidden="1" x14ac:dyDescent="0.35">
      <c r="A196" s="3" t="s">
        <v>890</v>
      </c>
      <c r="B196" s="3" t="s">
        <v>891</v>
      </c>
      <c r="C196" s="4" t="s">
        <v>12</v>
      </c>
      <c r="D196" s="5">
        <v>2544</v>
      </c>
      <c r="E196" s="5">
        <v>53</v>
      </c>
      <c r="F196" s="5">
        <v>10</v>
      </c>
      <c r="G196" s="5" t="s">
        <v>892</v>
      </c>
      <c r="H196" s="5">
        <v>868</v>
      </c>
      <c r="I196" s="5" t="s">
        <v>893</v>
      </c>
      <c r="J196" s="1" t="s">
        <v>894</v>
      </c>
      <c r="K196" s="5">
        <f>ROUND(Table1[[#This Row],[Duration in seconds]]/3600,2)</f>
        <v>0.24</v>
      </c>
      <c r="L196" s="6">
        <v>1</v>
      </c>
      <c r="M196" s="5">
        <f>Table1[[#This Row],[Duration in hours]]*(1-Table1[[#This Row],[Completed]])</f>
        <v>0</v>
      </c>
      <c r="N196" s="18">
        <v>45622</v>
      </c>
    </row>
    <row r="197" spans="1:14" ht="23" hidden="1" x14ac:dyDescent="0.35">
      <c r="A197" s="3" t="s">
        <v>895</v>
      </c>
      <c r="B197" s="3" t="s">
        <v>896</v>
      </c>
      <c r="C197" s="4" t="s">
        <v>12</v>
      </c>
      <c r="D197" s="5">
        <v>9872</v>
      </c>
      <c r="E197" s="5">
        <v>140</v>
      </c>
      <c r="F197" s="5">
        <v>38</v>
      </c>
      <c r="G197" s="5" t="s">
        <v>897</v>
      </c>
      <c r="H197" s="5">
        <v>864</v>
      </c>
      <c r="I197" s="5" t="s">
        <v>898</v>
      </c>
      <c r="J197" s="1" t="s">
        <v>899</v>
      </c>
      <c r="K197" s="5">
        <f>ROUND(Table1[[#This Row],[Duration in seconds]]/3600,2)</f>
        <v>0.24</v>
      </c>
      <c r="L197" s="6">
        <v>1</v>
      </c>
      <c r="M197" s="5">
        <f>Table1[[#This Row],[Duration in hours]]*(1-Table1[[#This Row],[Completed]])</f>
        <v>0</v>
      </c>
      <c r="N197" s="18">
        <v>45622</v>
      </c>
    </row>
    <row r="198" spans="1:14" ht="23" hidden="1" x14ac:dyDescent="0.35">
      <c r="A198" s="3" t="s">
        <v>900</v>
      </c>
      <c r="B198" s="3" t="s">
        <v>901</v>
      </c>
      <c r="C198" s="4" t="s">
        <v>12</v>
      </c>
      <c r="D198" s="5">
        <v>3308</v>
      </c>
      <c r="E198" s="5">
        <v>68</v>
      </c>
      <c r="F198" s="5">
        <v>37</v>
      </c>
      <c r="G198" s="5" t="s">
        <v>902</v>
      </c>
      <c r="H198" s="5">
        <v>501</v>
      </c>
      <c r="I198" s="5" t="s">
        <v>903</v>
      </c>
      <c r="J198" s="1" t="s">
        <v>904</v>
      </c>
      <c r="K198" s="5">
        <f>ROUND(Table1[[#This Row],[Duration in seconds]]/3600,2)</f>
        <v>0.14000000000000001</v>
      </c>
      <c r="L198" s="6">
        <v>1</v>
      </c>
      <c r="M198" s="5">
        <f>Table1[[#This Row],[Duration in hours]]*(1-Table1[[#This Row],[Completed]])</f>
        <v>0</v>
      </c>
      <c r="N198" s="18">
        <v>45623</v>
      </c>
    </row>
    <row r="199" spans="1:14" ht="23" hidden="1" x14ac:dyDescent="0.35">
      <c r="A199" s="13" t="s">
        <v>905</v>
      </c>
      <c r="B199" s="13" t="s">
        <v>906</v>
      </c>
      <c r="C199" s="14" t="s">
        <v>12</v>
      </c>
      <c r="D199" s="15">
        <v>6250</v>
      </c>
      <c r="E199" s="15">
        <v>94</v>
      </c>
      <c r="F199" s="15">
        <v>22</v>
      </c>
      <c r="G199" s="15" t="s">
        <v>907</v>
      </c>
      <c r="H199" s="15">
        <v>855</v>
      </c>
      <c r="I199" s="15" t="s">
        <v>908</v>
      </c>
      <c r="J199" s="16" t="s">
        <v>909</v>
      </c>
      <c r="K199" s="15">
        <f>ROUND(Table1[[#This Row],[Duration in seconds]]/3600,2)</f>
        <v>0.24</v>
      </c>
      <c r="L199" s="17">
        <v>1</v>
      </c>
      <c r="M199" s="15">
        <f>Table1[[#This Row],[Duration in hours]]*(1-Table1[[#This Row],[Completed]])</f>
        <v>0</v>
      </c>
      <c r="N199" s="18">
        <v>45623</v>
      </c>
    </row>
    <row r="200" spans="1:14" ht="15.5" hidden="1" x14ac:dyDescent="0.35">
      <c r="A200" s="3" t="s">
        <v>910</v>
      </c>
      <c r="B200" s="3" t="s">
        <v>911</v>
      </c>
      <c r="C200" s="4" t="s">
        <v>12</v>
      </c>
      <c r="D200" s="5">
        <v>4569</v>
      </c>
      <c r="E200" s="5">
        <v>99</v>
      </c>
      <c r="F200" s="5">
        <v>26</v>
      </c>
      <c r="G200" s="5" t="s">
        <v>912</v>
      </c>
      <c r="H200" s="5">
        <v>917</v>
      </c>
      <c r="I200" s="5" t="s">
        <v>913</v>
      </c>
      <c r="J200" s="1" t="s">
        <v>914</v>
      </c>
      <c r="K200" s="5">
        <f>ROUND(Table1[[#This Row],[Duration in seconds]]/3600,2)</f>
        <v>0.25</v>
      </c>
      <c r="L200" s="6">
        <v>1</v>
      </c>
      <c r="M200" s="5">
        <f>Table1[[#This Row],[Duration in hours]]*(1-Table1[[#This Row],[Completed]])</f>
        <v>0</v>
      </c>
      <c r="N200" s="18">
        <v>45623</v>
      </c>
    </row>
    <row r="201" spans="1:14" ht="46" hidden="1" x14ac:dyDescent="0.35">
      <c r="A201" s="3" t="s">
        <v>915</v>
      </c>
      <c r="B201" s="3" t="s">
        <v>916</v>
      </c>
      <c r="C201" s="4" t="s">
        <v>12</v>
      </c>
      <c r="D201" s="5">
        <v>3601</v>
      </c>
      <c r="E201" s="5">
        <v>76</v>
      </c>
      <c r="F201" s="5">
        <v>8</v>
      </c>
      <c r="G201" s="5" t="s">
        <v>912</v>
      </c>
      <c r="H201" s="5">
        <v>917</v>
      </c>
      <c r="I201" s="5" t="s">
        <v>917</v>
      </c>
      <c r="J201" s="1" t="s">
        <v>918</v>
      </c>
      <c r="K201" s="5">
        <f>ROUND(Table1[[#This Row],[Duration in seconds]]/3600,2)</f>
        <v>0.25</v>
      </c>
      <c r="L201" s="6">
        <v>1</v>
      </c>
      <c r="M201" s="5">
        <f>Table1[[#This Row],[Duration in hours]]*(1-Table1[[#This Row],[Completed]])</f>
        <v>0</v>
      </c>
      <c r="N201" s="18">
        <v>45623</v>
      </c>
    </row>
    <row r="202" spans="1:14" ht="34.5" hidden="1" x14ac:dyDescent="0.35">
      <c r="A202" s="3" t="s">
        <v>919</v>
      </c>
      <c r="B202" s="3" t="s">
        <v>920</v>
      </c>
      <c r="C202" s="4" t="s">
        <v>12</v>
      </c>
      <c r="D202" s="5">
        <v>2583</v>
      </c>
      <c r="E202" s="5">
        <v>67</v>
      </c>
      <c r="F202" s="5">
        <v>3</v>
      </c>
      <c r="G202" s="5" t="s">
        <v>921</v>
      </c>
      <c r="H202" s="5">
        <v>888</v>
      </c>
      <c r="I202" s="5" t="s">
        <v>922</v>
      </c>
      <c r="J202" s="1" t="s">
        <v>923</v>
      </c>
      <c r="K202" s="5">
        <f>ROUND(Table1[[#This Row],[Duration in seconds]]/3600,2)</f>
        <v>0.25</v>
      </c>
      <c r="L202" s="6">
        <v>1</v>
      </c>
      <c r="M202" s="5">
        <f>Table1[[#This Row],[Duration in hours]]*(1-Table1[[#This Row],[Completed]])</f>
        <v>0</v>
      </c>
      <c r="N202" s="18">
        <v>45623</v>
      </c>
    </row>
    <row r="203" spans="1:14" ht="23" hidden="1" x14ac:dyDescent="0.35">
      <c r="A203" s="3" t="s">
        <v>924</v>
      </c>
      <c r="B203" s="3" t="s">
        <v>925</v>
      </c>
      <c r="C203" s="4" t="s">
        <v>12</v>
      </c>
      <c r="D203" s="5">
        <v>2275</v>
      </c>
      <c r="E203" s="5">
        <v>63</v>
      </c>
      <c r="F203" s="5">
        <v>5</v>
      </c>
      <c r="G203" s="5" t="s">
        <v>926</v>
      </c>
      <c r="H203" s="5">
        <v>499</v>
      </c>
      <c r="I203" s="5" t="s">
        <v>927</v>
      </c>
      <c r="J203" s="1" t="s">
        <v>928</v>
      </c>
      <c r="K203" s="5">
        <f>ROUND(Table1[[#This Row],[Duration in seconds]]/3600,2)</f>
        <v>0.14000000000000001</v>
      </c>
      <c r="L203" s="6">
        <v>1</v>
      </c>
      <c r="M203" s="5">
        <f>Table1[[#This Row],[Duration in hours]]*(1-Table1[[#This Row],[Completed]])</f>
        <v>0</v>
      </c>
      <c r="N203" s="18">
        <v>45623</v>
      </c>
    </row>
    <row r="204" spans="1:14" ht="23" hidden="1" x14ac:dyDescent="0.35">
      <c r="A204" s="3" t="s">
        <v>929</v>
      </c>
      <c r="B204" s="3" t="s">
        <v>930</v>
      </c>
      <c r="C204" s="4" t="s">
        <v>12</v>
      </c>
      <c r="D204" s="5">
        <v>2195</v>
      </c>
      <c r="E204" s="5">
        <v>66</v>
      </c>
      <c r="F204" s="5">
        <v>2</v>
      </c>
      <c r="G204" s="5" t="s">
        <v>931</v>
      </c>
      <c r="H204" s="5">
        <v>780</v>
      </c>
      <c r="I204" s="5" t="s">
        <v>932</v>
      </c>
      <c r="J204" s="1" t="s">
        <v>933</v>
      </c>
      <c r="K204" s="5">
        <f>ROUND(Table1[[#This Row],[Duration in seconds]]/3600,2)</f>
        <v>0.22</v>
      </c>
      <c r="L204" s="6">
        <v>1</v>
      </c>
      <c r="M204" s="5">
        <f>Table1[[#This Row],[Duration in hours]]*(1-Table1[[#This Row],[Completed]])</f>
        <v>0</v>
      </c>
      <c r="N204" s="18">
        <v>45623</v>
      </c>
    </row>
    <row r="205" spans="1:14" ht="46" hidden="1" x14ac:dyDescent="0.35">
      <c r="A205" s="3" t="s">
        <v>934</v>
      </c>
      <c r="B205" s="3" t="s">
        <v>935</v>
      </c>
      <c r="C205" s="4" t="s">
        <v>12</v>
      </c>
      <c r="D205" s="5">
        <v>2147</v>
      </c>
      <c r="E205" s="5">
        <v>65</v>
      </c>
      <c r="F205" s="5">
        <v>0</v>
      </c>
      <c r="G205" s="5" t="s">
        <v>936</v>
      </c>
      <c r="H205" s="5">
        <v>837</v>
      </c>
      <c r="I205" s="5" t="s">
        <v>937</v>
      </c>
      <c r="J205" s="1" t="s">
        <v>938</v>
      </c>
      <c r="K205" s="5">
        <f>ROUND(Table1[[#This Row],[Duration in seconds]]/3600,2)</f>
        <v>0.23</v>
      </c>
      <c r="L205" s="6">
        <v>1</v>
      </c>
      <c r="M205" s="5">
        <f>Table1[[#This Row],[Duration in hours]]*(1-Table1[[#This Row],[Completed]])</f>
        <v>0</v>
      </c>
      <c r="N205" s="18">
        <v>45623</v>
      </c>
    </row>
    <row r="206" spans="1:14" ht="23" hidden="1" x14ac:dyDescent="0.35">
      <c r="A206" s="13" t="s">
        <v>939</v>
      </c>
      <c r="B206" s="13" t="s">
        <v>940</v>
      </c>
      <c r="C206" s="14" t="s">
        <v>12</v>
      </c>
      <c r="D206" s="15">
        <v>2163</v>
      </c>
      <c r="E206" s="15">
        <v>60</v>
      </c>
      <c r="F206" s="15">
        <v>5</v>
      </c>
      <c r="G206" s="15" t="s">
        <v>941</v>
      </c>
      <c r="H206" s="15">
        <v>675</v>
      </c>
      <c r="I206" s="15" t="s">
        <v>942</v>
      </c>
      <c r="J206" s="16" t="s">
        <v>943</v>
      </c>
      <c r="K206" s="15">
        <f>ROUND(Table1[[#This Row],[Duration in seconds]]/3600,2)</f>
        <v>0.19</v>
      </c>
      <c r="L206" s="17">
        <v>1</v>
      </c>
      <c r="M206" s="15">
        <f>Table1[[#This Row],[Duration in hours]]*(1-Table1[[#This Row],[Completed]])</f>
        <v>0</v>
      </c>
      <c r="N206" s="18">
        <v>45623</v>
      </c>
    </row>
    <row r="207" spans="1:14" ht="69" hidden="1" x14ac:dyDescent="0.35">
      <c r="A207" s="3" t="s">
        <v>944</v>
      </c>
      <c r="B207" s="3" t="s">
        <v>945</v>
      </c>
      <c r="C207" s="4" t="s">
        <v>12</v>
      </c>
      <c r="D207" s="5">
        <v>2242</v>
      </c>
      <c r="E207" s="5">
        <v>62</v>
      </c>
      <c r="F207" s="5">
        <v>8</v>
      </c>
      <c r="G207" s="5" t="s">
        <v>251</v>
      </c>
      <c r="H207" s="5">
        <v>758</v>
      </c>
      <c r="I207" s="5" t="s">
        <v>946</v>
      </c>
      <c r="J207" s="1" t="s">
        <v>947</v>
      </c>
      <c r="K207" s="5">
        <f>ROUND(Table1[[#This Row],[Duration in seconds]]/3600,2)</f>
        <v>0.21</v>
      </c>
      <c r="L207" s="6">
        <v>1</v>
      </c>
      <c r="M207" s="5">
        <f>Table1[[#This Row],[Duration in hours]]*(1-Table1[[#This Row],[Completed]])</f>
        <v>0</v>
      </c>
      <c r="N207" s="18">
        <v>45623</v>
      </c>
    </row>
    <row r="208" spans="1:14" ht="69" hidden="1" x14ac:dyDescent="0.35">
      <c r="A208" s="3" t="s">
        <v>948</v>
      </c>
      <c r="B208" s="3" t="s">
        <v>949</v>
      </c>
      <c r="C208" s="4" t="s">
        <v>12</v>
      </c>
      <c r="D208" s="5">
        <v>1926</v>
      </c>
      <c r="E208" s="5">
        <v>51</v>
      </c>
      <c r="F208" s="5">
        <v>2</v>
      </c>
      <c r="G208" s="5" t="s">
        <v>950</v>
      </c>
      <c r="H208" s="5">
        <v>735</v>
      </c>
      <c r="I208" s="5" t="s">
        <v>951</v>
      </c>
      <c r="J208" s="1" t="s">
        <v>952</v>
      </c>
      <c r="K208" s="5">
        <f>ROUND(Table1[[#This Row],[Duration in seconds]]/3600,2)</f>
        <v>0.2</v>
      </c>
      <c r="L208" s="6">
        <v>1</v>
      </c>
      <c r="M208" s="5">
        <f>Table1[[#This Row],[Duration in hours]]*(1-Table1[[#This Row],[Completed]])</f>
        <v>0</v>
      </c>
      <c r="N208" s="18">
        <v>45623</v>
      </c>
    </row>
    <row r="209" spans="1:14" ht="103.5" hidden="1" x14ac:dyDescent="0.35">
      <c r="A209" s="3" t="s">
        <v>953</v>
      </c>
      <c r="B209" s="3" t="s">
        <v>954</v>
      </c>
      <c r="C209" s="4" t="s">
        <v>12</v>
      </c>
      <c r="D209" s="5">
        <v>2292</v>
      </c>
      <c r="E209" s="5">
        <v>69</v>
      </c>
      <c r="F209" s="5">
        <v>23</v>
      </c>
      <c r="G209" s="5" t="s">
        <v>955</v>
      </c>
      <c r="H209" s="5">
        <v>956</v>
      </c>
      <c r="I209" s="5" t="s">
        <v>956</v>
      </c>
      <c r="J209" s="1" t="s">
        <v>957</v>
      </c>
      <c r="K209" s="5">
        <f>ROUND(Table1[[#This Row],[Duration in seconds]]/3600,2)</f>
        <v>0.27</v>
      </c>
      <c r="L209" s="6">
        <v>1</v>
      </c>
      <c r="M209" s="5">
        <f>Table1[[#This Row],[Duration in hours]]*(1-Table1[[#This Row],[Completed]])</f>
        <v>0</v>
      </c>
      <c r="N209" s="18">
        <v>45623</v>
      </c>
    </row>
    <row r="210" spans="1:14" ht="34.5" x14ac:dyDescent="0.35">
      <c r="A210" s="3" t="s">
        <v>959</v>
      </c>
      <c r="B210" s="3" t="s">
        <v>960</v>
      </c>
      <c r="C210" s="4" t="s">
        <v>12</v>
      </c>
      <c r="D210" s="5">
        <v>44819</v>
      </c>
      <c r="E210" s="5">
        <v>275</v>
      </c>
      <c r="F210" s="5">
        <v>47</v>
      </c>
      <c r="G210" s="5" t="s">
        <v>961</v>
      </c>
      <c r="H210" s="5">
        <v>824</v>
      </c>
      <c r="I210" s="5" t="s">
        <v>962</v>
      </c>
      <c r="J210" s="1" t="s">
        <v>963</v>
      </c>
      <c r="K210" s="5">
        <f>ROUND(Table1[[#This Row],[Duration in seconds]]/3600,2)</f>
        <v>0.23</v>
      </c>
      <c r="L210" s="6">
        <v>1</v>
      </c>
      <c r="M210" s="5">
        <f>Table1[[#This Row],[Duration in hours]]*(1-Table1[[#This Row],[Completed]])</f>
        <v>0</v>
      </c>
      <c r="N210" s="18">
        <v>45643</v>
      </c>
    </row>
    <row r="211" spans="1:14" ht="46" x14ac:dyDescent="0.35">
      <c r="A211" s="3" t="s">
        <v>964</v>
      </c>
      <c r="B211" s="3" t="s">
        <v>965</v>
      </c>
      <c r="C211" s="4" t="s">
        <v>12</v>
      </c>
      <c r="D211" s="5">
        <v>15652</v>
      </c>
      <c r="E211" s="5">
        <v>151</v>
      </c>
      <c r="F211" s="5">
        <v>7</v>
      </c>
      <c r="G211" s="5" t="s">
        <v>966</v>
      </c>
      <c r="H211" s="5">
        <v>776</v>
      </c>
      <c r="I211" s="5" t="s">
        <v>967</v>
      </c>
      <c r="J211" s="1" t="s">
        <v>968</v>
      </c>
      <c r="K211" s="5">
        <f>ROUND(Table1[[#This Row],[Duration in seconds]]/3600,2)</f>
        <v>0.22</v>
      </c>
      <c r="L211" s="6"/>
      <c r="M211" s="5">
        <f>Table1[[#This Row],[Duration in hours]]*(1-Table1[[#This Row],[Completed]])</f>
        <v>0.22</v>
      </c>
    </row>
    <row r="212" spans="1:14" ht="23" x14ac:dyDescent="0.35">
      <c r="A212" s="3" t="s">
        <v>969</v>
      </c>
      <c r="B212" s="3" t="s">
        <v>970</v>
      </c>
      <c r="C212" s="4" t="s">
        <v>12</v>
      </c>
      <c r="D212" s="5">
        <v>12673</v>
      </c>
      <c r="E212" s="5">
        <v>156</v>
      </c>
      <c r="F212" s="5">
        <v>13</v>
      </c>
      <c r="G212" s="5" t="s">
        <v>971</v>
      </c>
      <c r="H212" s="5">
        <v>835</v>
      </c>
      <c r="I212" s="5" t="s">
        <v>972</v>
      </c>
      <c r="J212" s="1" t="s">
        <v>973</v>
      </c>
      <c r="K212" s="5">
        <f>ROUND(Table1[[#This Row],[Duration in seconds]]/3600,2)</f>
        <v>0.23</v>
      </c>
      <c r="L212" s="6"/>
      <c r="M212" s="5">
        <f>Table1[[#This Row],[Duration in hours]]*(1-Table1[[#This Row],[Completed]])</f>
        <v>0.23</v>
      </c>
    </row>
    <row r="213" spans="1:14" ht="23" x14ac:dyDescent="0.35">
      <c r="A213" s="3" t="s">
        <v>974</v>
      </c>
      <c r="B213" s="3" t="s">
        <v>975</v>
      </c>
      <c r="C213" s="4" t="s">
        <v>12</v>
      </c>
      <c r="D213" s="5">
        <v>11243</v>
      </c>
      <c r="E213" s="5">
        <v>133</v>
      </c>
      <c r="F213" s="5">
        <v>8</v>
      </c>
      <c r="G213" s="5" t="s">
        <v>976</v>
      </c>
      <c r="H213" s="5">
        <v>523</v>
      </c>
      <c r="I213" s="5" t="s">
        <v>977</v>
      </c>
      <c r="J213" s="1" t="s">
        <v>978</v>
      </c>
      <c r="K213" s="5">
        <f>ROUND(Table1[[#This Row],[Duration in seconds]]/3600,2)</f>
        <v>0.15</v>
      </c>
      <c r="L213" s="6"/>
      <c r="M213" s="5">
        <f>Table1[[#This Row],[Duration in hours]]*(1-Table1[[#This Row],[Completed]])</f>
        <v>0.15</v>
      </c>
    </row>
    <row r="214" spans="1:14" ht="23" x14ac:dyDescent="0.35">
      <c r="A214" s="3" t="s">
        <v>979</v>
      </c>
      <c r="B214" s="3" t="s">
        <v>980</v>
      </c>
      <c r="C214" s="4" t="s">
        <v>12</v>
      </c>
      <c r="D214" s="5">
        <v>9510</v>
      </c>
      <c r="E214" s="5">
        <v>125</v>
      </c>
      <c r="F214" s="5">
        <v>8</v>
      </c>
      <c r="G214" s="5" t="s">
        <v>981</v>
      </c>
      <c r="H214" s="5">
        <v>662</v>
      </c>
      <c r="I214" s="5" t="s">
        <v>982</v>
      </c>
      <c r="J214" s="1" t="s">
        <v>983</v>
      </c>
      <c r="K214" s="5">
        <f>ROUND(Table1[[#This Row],[Duration in seconds]]/3600,2)</f>
        <v>0.18</v>
      </c>
      <c r="L214" s="6"/>
      <c r="M214" s="5">
        <f>Table1[[#This Row],[Duration in hours]]*(1-Table1[[#This Row],[Completed]])</f>
        <v>0.18</v>
      </c>
    </row>
    <row r="215" spans="1:14" ht="23" x14ac:dyDescent="0.35">
      <c r="A215" s="3" t="s">
        <v>984</v>
      </c>
      <c r="B215" s="3" t="s">
        <v>985</v>
      </c>
      <c r="C215" s="4" t="s">
        <v>12</v>
      </c>
      <c r="D215" s="5">
        <v>9182</v>
      </c>
      <c r="E215" s="5">
        <v>129</v>
      </c>
      <c r="F215" s="5">
        <v>26</v>
      </c>
      <c r="G215" s="5" t="s">
        <v>897</v>
      </c>
      <c r="H215" s="5">
        <v>864</v>
      </c>
      <c r="I215" s="5" t="s">
        <v>986</v>
      </c>
      <c r="J215" s="1" t="s">
        <v>987</v>
      </c>
      <c r="K215" s="5">
        <f>ROUND(Table1[[#This Row],[Duration in seconds]]/3600,2)</f>
        <v>0.24</v>
      </c>
      <c r="L215" s="6"/>
      <c r="M215" s="5">
        <f>Table1[[#This Row],[Duration in hours]]*(1-Table1[[#This Row],[Completed]])</f>
        <v>0.24</v>
      </c>
    </row>
    <row r="216" spans="1:14" ht="46" x14ac:dyDescent="0.35">
      <c r="A216" s="3" t="s">
        <v>988</v>
      </c>
      <c r="B216" s="3" t="s">
        <v>989</v>
      </c>
      <c r="C216" s="4" t="s">
        <v>12</v>
      </c>
      <c r="D216" s="5">
        <v>9479</v>
      </c>
      <c r="E216" s="5">
        <v>121</v>
      </c>
      <c r="F216" s="5">
        <v>13</v>
      </c>
      <c r="G216" s="5" t="s">
        <v>226</v>
      </c>
      <c r="H216" s="5">
        <v>800</v>
      </c>
      <c r="I216" s="5" t="s">
        <v>990</v>
      </c>
      <c r="J216" s="1" t="s">
        <v>991</v>
      </c>
      <c r="K216" s="5">
        <f>ROUND(Table1[[#This Row],[Duration in seconds]]/3600,2)</f>
        <v>0.22</v>
      </c>
      <c r="L216" s="6"/>
      <c r="M216" s="5">
        <f>Table1[[#This Row],[Duration in hours]]*(1-Table1[[#This Row],[Completed]])</f>
        <v>0.22</v>
      </c>
    </row>
    <row r="217" spans="1:14" ht="57.5" x14ac:dyDescent="0.35">
      <c r="A217" s="3" t="s">
        <v>992</v>
      </c>
      <c r="B217" s="3" t="s">
        <v>993</v>
      </c>
      <c r="C217" s="4" t="s">
        <v>12</v>
      </c>
      <c r="D217" s="5">
        <v>11175</v>
      </c>
      <c r="E217" s="5">
        <v>139</v>
      </c>
      <c r="F217" s="5">
        <v>9</v>
      </c>
      <c r="G217" s="5" t="s">
        <v>994</v>
      </c>
      <c r="H217" s="5">
        <v>953</v>
      </c>
      <c r="I217" s="5" t="s">
        <v>995</v>
      </c>
      <c r="J217" s="1" t="s">
        <v>996</v>
      </c>
      <c r="K217" s="5">
        <f>ROUND(Table1[[#This Row],[Duration in seconds]]/3600,2)</f>
        <v>0.26</v>
      </c>
      <c r="L217" s="6"/>
      <c r="M217" s="5">
        <f>Table1[[#This Row],[Duration in hours]]*(1-Table1[[#This Row],[Completed]])</f>
        <v>0.26</v>
      </c>
    </row>
    <row r="218" spans="1:14" ht="57.5" x14ac:dyDescent="0.35">
      <c r="A218" s="3" t="s">
        <v>997</v>
      </c>
      <c r="B218" s="3" t="s">
        <v>998</v>
      </c>
      <c r="C218" s="4" t="s">
        <v>12</v>
      </c>
      <c r="D218" s="5">
        <v>12427</v>
      </c>
      <c r="E218" s="5">
        <v>135</v>
      </c>
      <c r="F218" s="5">
        <v>13</v>
      </c>
      <c r="G218" s="5" t="s">
        <v>999</v>
      </c>
      <c r="H218" s="5">
        <v>1039</v>
      </c>
      <c r="I218" s="5" t="s">
        <v>1000</v>
      </c>
      <c r="J218" s="1" t="s">
        <v>1001</v>
      </c>
      <c r="K218" s="5">
        <f>ROUND(Table1[[#This Row],[Duration in seconds]]/3600,2)</f>
        <v>0.28999999999999998</v>
      </c>
      <c r="L218" s="6"/>
      <c r="M218" s="5">
        <f>Table1[[#This Row],[Duration in hours]]*(1-Table1[[#This Row],[Completed]])</f>
        <v>0.28999999999999998</v>
      </c>
    </row>
    <row r="219" spans="1:14" ht="23" x14ac:dyDescent="0.35">
      <c r="A219" s="3" t="s">
        <v>1002</v>
      </c>
      <c r="B219" s="3" t="s">
        <v>1003</v>
      </c>
      <c r="C219" s="4" t="s">
        <v>12</v>
      </c>
      <c r="D219" s="5">
        <v>9941</v>
      </c>
      <c r="E219" s="5">
        <v>134</v>
      </c>
      <c r="F219" s="5">
        <v>18</v>
      </c>
      <c r="G219" s="5" t="s">
        <v>966</v>
      </c>
      <c r="H219" s="5">
        <v>776</v>
      </c>
      <c r="I219" s="5" t="s">
        <v>1004</v>
      </c>
      <c r="J219" s="1" t="s">
        <v>1005</v>
      </c>
      <c r="K219" s="5">
        <f>ROUND(Table1[[#This Row],[Duration in seconds]]/3600,2)</f>
        <v>0.22</v>
      </c>
      <c r="L219" s="6"/>
      <c r="M219" s="5">
        <f>Table1[[#This Row],[Duration in hours]]*(1-Table1[[#This Row],[Completed]])</f>
        <v>0.22</v>
      </c>
    </row>
    <row r="220" spans="1:14" ht="46" x14ac:dyDescent="0.35">
      <c r="A220" s="3" t="s">
        <v>1006</v>
      </c>
      <c r="B220" s="3" t="s">
        <v>1007</v>
      </c>
      <c r="C220" s="4" t="s">
        <v>12</v>
      </c>
      <c r="D220" s="5">
        <v>11863</v>
      </c>
      <c r="E220" s="5">
        <v>144</v>
      </c>
      <c r="F220" s="5">
        <v>39</v>
      </c>
      <c r="G220" s="5" t="s">
        <v>1008</v>
      </c>
      <c r="H220" s="5">
        <v>1099</v>
      </c>
      <c r="I220" s="5" t="s">
        <v>1009</v>
      </c>
      <c r="J220" s="1" t="s">
        <v>1010</v>
      </c>
      <c r="K220" s="5">
        <f>ROUND(Table1[[#This Row],[Duration in seconds]]/3600,2)</f>
        <v>0.31</v>
      </c>
      <c r="L220" s="6"/>
      <c r="M220" s="5">
        <f>Table1[[#This Row],[Duration in hours]]*(1-Table1[[#This Row],[Completed]])</f>
        <v>0.31</v>
      </c>
    </row>
    <row r="221" spans="1:14" ht="23" x14ac:dyDescent="0.35">
      <c r="A221" s="3" t="s">
        <v>1011</v>
      </c>
      <c r="B221" s="3" t="s">
        <v>1012</v>
      </c>
      <c r="C221" s="4" t="s">
        <v>12</v>
      </c>
      <c r="D221" s="5">
        <v>9320</v>
      </c>
      <c r="E221" s="5">
        <v>131</v>
      </c>
      <c r="F221" s="5">
        <v>24</v>
      </c>
      <c r="G221" s="5" t="s">
        <v>1013</v>
      </c>
      <c r="H221" s="5">
        <v>1186</v>
      </c>
      <c r="I221" s="5" t="s">
        <v>1014</v>
      </c>
      <c r="J221" s="1" t="s">
        <v>1015</v>
      </c>
      <c r="K221" s="5">
        <f>ROUND(Table1[[#This Row],[Duration in seconds]]/3600,2)</f>
        <v>0.33</v>
      </c>
      <c r="L221" s="6"/>
      <c r="M221" s="5">
        <f>Table1[[#This Row],[Duration in hours]]*(1-Table1[[#This Row],[Completed]])</f>
        <v>0.33</v>
      </c>
    </row>
    <row r="222" spans="1:14" ht="23" x14ac:dyDescent="0.35">
      <c r="A222" s="3" t="s">
        <v>1016</v>
      </c>
      <c r="B222" s="3" t="s">
        <v>1017</v>
      </c>
      <c r="C222" s="4" t="s">
        <v>12</v>
      </c>
      <c r="D222" s="5">
        <v>6606</v>
      </c>
      <c r="E222" s="5">
        <v>94</v>
      </c>
      <c r="F222" s="5">
        <v>3</v>
      </c>
      <c r="G222" s="5" t="s">
        <v>1018</v>
      </c>
      <c r="H222" s="5">
        <v>732</v>
      </c>
      <c r="I222" s="5" t="s">
        <v>1019</v>
      </c>
      <c r="J222" s="1" t="s">
        <v>1020</v>
      </c>
      <c r="K222" s="5">
        <f>ROUND(Table1[[#This Row],[Duration in seconds]]/3600,2)</f>
        <v>0.2</v>
      </c>
      <c r="L222" s="6"/>
      <c r="M222" s="5">
        <f>Table1[[#This Row],[Duration in hours]]*(1-Table1[[#This Row],[Completed]])</f>
        <v>0.2</v>
      </c>
    </row>
    <row r="223" spans="1:14" ht="23" x14ac:dyDescent="0.35">
      <c r="A223" s="3" t="s">
        <v>1021</v>
      </c>
      <c r="B223" s="3" t="s">
        <v>1022</v>
      </c>
      <c r="C223" s="4" t="s">
        <v>12</v>
      </c>
      <c r="D223" s="5">
        <v>5949</v>
      </c>
      <c r="E223" s="5">
        <v>90</v>
      </c>
      <c r="F223" s="5">
        <v>35</v>
      </c>
      <c r="G223" s="5" t="s">
        <v>1023</v>
      </c>
      <c r="H223" s="5">
        <v>1051</v>
      </c>
      <c r="I223" s="5" t="s">
        <v>1024</v>
      </c>
      <c r="J223" s="1" t="s">
        <v>1025</v>
      </c>
      <c r="K223" s="5">
        <f>ROUND(Table1[[#This Row],[Duration in seconds]]/3600,2)</f>
        <v>0.28999999999999998</v>
      </c>
      <c r="L223" s="6"/>
      <c r="M223" s="5">
        <f>Table1[[#This Row],[Duration in hours]]*(1-Table1[[#This Row],[Completed]])</f>
        <v>0.28999999999999998</v>
      </c>
    </row>
    <row r="224" spans="1:14" ht="23" x14ac:dyDescent="0.35">
      <c r="A224" s="3" t="s">
        <v>1026</v>
      </c>
      <c r="B224" s="3" t="s">
        <v>1027</v>
      </c>
      <c r="C224" s="4" t="s">
        <v>12</v>
      </c>
      <c r="D224" s="5">
        <v>12942</v>
      </c>
      <c r="E224" s="5">
        <v>167</v>
      </c>
      <c r="F224" s="5">
        <v>11</v>
      </c>
      <c r="G224" s="5" t="s">
        <v>1028</v>
      </c>
      <c r="H224" s="5">
        <v>976</v>
      </c>
      <c r="I224" s="5" t="s">
        <v>1029</v>
      </c>
      <c r="J224" s="1" t="s">
        <v>1030</v>
      </c>
      <c r="K224" s="5">
        <f>ROUND(Table1[[#This Row],[Duration in seconds]]/3600,2)</f>
        <v>0.27</v>
      </c>
      <c r="L224" s="6"/>
      <c r="M224" s="5">
        <f>Table1[[#This Row],[Duration in hours]]*(1-Table1[[#This Row],[Completed]])</f>
        <v>0.27</v>
      </c>
    </row>
    <row r="225" spans="1:13" ht="23" x14ac:dyDescent="0.35">
      <c r="A225" s="3" t="s">
        <v>1031</v>
      </c>
      <c r="B225" s="3" t="s">
        <v>1032</v>
      </c>
      <c r="C225" s="4" t="s">
        <v>12</v>
      </c>
      <c r="D225" s="5">
        <v>8352</v>
      </c>
      <c r="E225" s="5">
        <v>122</v>
      </c>
      <c r="F225" s="5">
        <v>7</v>
      </c>
      <c r="G225" s="5" t="s">
        <v>1033</v>
      </c>
      <c r="H225" s="5">
        <v>840</v>
      </c>
      <c r="I225" s="5" t="s">
        <v>1034</v>
      </c>
      <c r="J225" s="1" t="s">
        <v>1035</v>
      </c>
      <c r="K225" s="5">
        <f>ROUND(Table1[[#This Row],[Duration in seconds]]/3600,2)</f>
        <v>0.23</v>
      </c>
      <c r="L225" s="6"/>
      <c r="M225" s="5">
        <f>Table1[[#This Row],[Duration in hours]]*(1-Table1[[#This Row],[Completed]])</f>
        <v>0.23</v>
      </c>
    </row>
    <row r="226" spans="1:13" ht="23" x14ac:dyDescent="0.35">
      <c r="A226" s="3" t="s">
        <v>1036</v>
      </c>
      <c r="B226" s="3" t="s">
        <v>1037</v>
      </c>
      <c r="C226" s="4" t="s">
        <v>12</v>
      </c>
      <c r="D226" s="5">
        <v>9800</v>
      </c>
      <c r="E226" s="5">
        <v>121</v>
      </c>
      <c r="F226" s="5">
        <v>6</v>
      </c>
      <c r="G226" s="5" t="s">
        <v>1038</v>
      </c>
      <c r="H226" s="5">
        <v>742</v>
      </c>
      <c r="I226" s="5" t="s">
        <v>1039</v>
      </c>
      <c r="J226" s="1" t="s">
        <v>1040</v>
      </c>
      <c r="K226" s="5">
        <f>ROUND(Table1[[#This Row],[Duration in seconds]]/3600,2)</f>
        <v>0.21</v>
      </c>
      <c r="L226" s="6"/>
      <c r="M226" s="5">
        <f>Table1[[#This Row],[Duration in hours]]*(1-Table1[[#This Row],[Completed]])</f>
        <v>0.21</v>
      </c>
    </row>
    <row r="227" spans="1:13" ht="34.5" x14ac:dyDescent="0.35">
      <c r="A227" s="3" t="s">
        <v>1041</v>
      </c>
      <c r="B227" s="3" t="s">
        <v>1042</v>
      </c>
      <c r="C227" s="4" t="s">
        <v>12</v>
      </c>
      <c r="D227" s="5">
        <v>8635</v>
      </c>
      <c r="E227" s="5">
        <v>126</v>
      </c>
      <c r="F227" s="5">
        <v>25</v>
      </c>
      <c r="G227" s="5" t="s">
        <v>1043</v>
      </c>
      <c r="H227" s="5">
        <v>705</v>
      </c>
      <c r="I227" s="5" t="s">
        <v>1044</v>
      </c>
      <c r="J227" s="1" t="s">
        <v>1045</v>
      </c>
      <c r="K227" s="5">
        <f>ROUND(Table1[[#This Row],[Duration in seconds]]/3600,2)</f>
        <v>0.2</v>
      </c>
      <c r="L227" s="6"/>
      <c r="M227" s="5">
        <f>Table1[[#This Row],[Duration in hours]]*(1-Table1[[#This Row],[Completed]])</f>
        <v>0.2</v>
      </c>
    </row>
    <row r="228" spans="1:13" ht="23" x14ac:dyDescent="0.35">
      <c r="A228" s="3" t="s">
        <v>1046</v>
      </c>
      <c r="B228" s="3" t="s">
        <v>1047</v>
      </c>
      <c r="C228" s="4" t="s">
        <v>12</v>
      </c>
      <c r="D228" s="5">
        <v>6479</v>
      </c>
      <c r="E228" s="5">
        <v>97</v>
      </c>
      <c r="F228" s="5">
        <v>20</v>
      </c>
      <c r="G228" s="5" t="s">
        <v>1048</v>
      </c>
      <c r="H228" s="5">
        <v>526</v>
      </c>
      <c r="I228" s="5" t="s">
        <v>1049</v>
      </c>
      <c r="J228" s="1" t="s">
        <v>1050</v>
      </c>
      <c r="K228" s="5">
        <f>ROUND(Table1[[#This Row],[Duration in seconds]]/3600,2)</f>
        <v>0.15</v>
      </c>
      <c r="L228" s="6"/>
      <c r="M228" s="5">
        <f>Table1[[#This Row],[Duration in hours]]*(1-Table1[[#This Row],[Completed]])</f>
        <v>0.15</v>
      </c>
    </row>
    <row r="229" spans="1:13" ht="23" x14ac:dyDescent="0.35">
      <c r="A229" s="3" t="s">
        <v>1051</v>
      </c>
      <c r="B229" s="3" t="s">
        <v>1052</v>
      </c>
      <c r="C229" s="4" t="s">
        <v>12</v>
      </c>
      <c r="D229" s="5">
        <v>6837</v>
      </c>
      <c r="E229" s="5">
        <v>104</v>
      </c>
      <c r="F229" s="5">
        <v>9</v>
      </c>
      <c r="G229" s="5" t="s">
        <v>829</v>
      </c>
      <c r="H229" s="5">
        <v>641</v>
      </c>
      <c r="I229" s="5" t="s">
        <v>1053</v>
      </c>
      <c r="J229" s="1" t="s">
        <v>1054</v>
      </c>
      <c r="K229" s="5">
        <f>ROUND(Table1[[#This Row],[Duration in seconds]]/3600,2)</f>
        <v>0.18</v>
      </c>
      <c r="L229" s="6"/>
      <c r="M229" s="5">
        <f>Table1[[#This Row],[Duration in hours]]*(1-Table1[[#This Row],[Completed]])</f>
        <v>0.18</v>
      </c>
    </row>
    <row r="230" spans="1:13" ht="23" x14ac:dyDescent="0.35">
      <c r="A230" s="3" t="s">
        <v>1055</v>
      </c>
      <c r="B230" s="3" t="s">
        <v>1056</v>
      </c>
      <c r="C230" s="4" t="s">
        <v>12</v>
      </c>
      <c r="D230" s="5">
        <v>5389</v>
      </c>
      <c r="E230" s="5">
        <v>93</v>
      </c>
      <c r="F230" s="5">
        <v>5</v>
      </c>
      <c r="G230" s="5" t="s">
        <v>305</v>
      </c>
      <c r="H230" s="5">
        <v>680</v>
      </c>
      <c r="I230" s="5" t="s">
        <v>1057</v>
      </c>
      <c r="J230" s="1" t="s">
        <v>1058</v>
      </c>
      <c r="K230" s="5">
        <f>ROUND(Table1[[#This Row],[Duration in seconds]]/3600,2)</f>
        <v>0.19</v>
      </c>
      <c r="L230" s="6"/>
      <c r="M230" s="5">
        <f>Table1[[#This Row],[Duration in hours]]*(1-Table1[[#This Row],[Completed]])</f>
        <v>0.19</v>
      </c>
    </row>
    <row r="231" spans="1:13" ht="23" x14ac:dyDescent="0.35">
      <c r="A231" s="3" t="s">
        <v>1059</v>
      </c>
      <c r="B231" s="3" t="s">
        <v>1060</v>
      </c>
      <c r="C231" s="4" t="s">
        <v>12</v>
      </c>
      <c r="D231" s="5">
        <v>5337</v>
      </c>
      <c r="E231" s="5">
        <v>96</v>
      </c>
      <c r="F231" s="5">
        <v>25</v>
      </c>
      <c r="G231" s="5" t="s">
        <v>102</v>
      </c>
      <c r="H231" s="5">
        <v>548</v>
      </c>
      <c r="I231" s="5" t="s">
        <v>1061</v>
      </c>
      <c r="J231" s="1" t="s">
        <v>1062</v>
      </c>
      <c r="K231" s="5">
        <f>ROUND(Table1[[#This Row],[Duration in seconds]]/3600,2)</f>
        <v>0.15</v>
      </c>
      <c r="L231" s="6"/>
      <c r="M231" s="5">
        <f>Table1[[#This Row],[Duration in hours]]*(1-Table1[[#This Row],[Completed]])</f>
        <v>0.15</v>
      </c>
    </row>
    <row r="232" spans="1:13" ht="23" x14ac:dyDescent="0.35">
      <c r="A232" s="3" t="s">
        <v>1063</v>
      </c>
      <c r="B232" s="3" t="s">
        <v>1064</v>
      </c>
      <c r="C232" s="4" t="s">
        <v>12</v>
      </c>
      <c r="D232" s="5">
        <v>6773</v>
      </c>
      <c r="E232" s="5">
        <v>104</v>
      </c>
      <c r="F232" s="5">
        <v>4</v>
      </c>
      <c r="G232" s="5" t="s">
        <v>1065</v>
      </c>
      <c r="H232" s="5">
        <v>1003</v>
      </c>
      <c r="I232" s="5" t="s">
        <v>1066</v>
      </c>
      <c r="J232" s="1" t="s">
        <v>1067</v>
      </c>
      <c r="K232" s="5">
        <f>ROUND(Table1[[#This Row],[Duration in seconds]]/3600,2)</f>
        <v>0.28000000000000003</v>
      </c>
      <c r="L232" s="6"/>
      <c r="M232" s="5">
        <f>Table1[[#This Row],[Duration in hours]]*(1-Table1[[#This Row],[Completed]])</f>
        <v>0.28000000000000003</v>
      </c>
    </row>
    <row r="233" spans="1:13" ht="23" x14ac:dyDescent="0.35">
      <c r="A233" s="3" t="s">
        <v>1068</v>
      </c>
      <c r="B233" s="3" t="s">
        <v>1069</v>
      </c>
      <c r="C233" s="4" t="s">
        <v>12</v>
      </c>
      <c r="D233" s="5">
        <v>5387</v>
      </c>
      <c r="E233" s="5">
        <v>98</v>
      </c>
      <c r="F233" s="5">
        <v>10</v>
      </c>
      <c r="G233" s="5" t="s">
        <v>1070</v>
      </c>
      <c r="H233" s="5">
        <v>544</v>
      </c>
      <c r="I233" s="5" t="s">
        <v>1071</v>
      </c>
      <c r="J233" s="1" t="s">
        <v>1072</v>
      </c>
      <c r="K233" s="5">
        <f>ROUND(Table1[[#This Row],[Duration in seconds]]/3600,2)</f>
        <v>0.15</v>
      </c>
      <c r="L233" s="6"/>
      <c r="M233" s="5">
        <f>Table1[[#This Row],[Duration in hours]]*(1-Table1[[#This Row],[Completed]])</f>
        <v>0.15</v>
      </c>
    </row>
    <row r="234" spans="1:13" ht="46" x14ac:dyDescent="0.35">
      <c r="A234" s="3" t="s">
        <v>1073</v>
      </c>
      <c r="B234" s="3" t="s">
        <v>1074</v>
      </c>
      <c r="C234" s="4" t="s">
        <v>12</v>
      </c>
      <c r="D234" s="5">
        <v>8066</v>
      </c>
      <c r="E234" s="5">
        <v>107</v>
      </c>
      <c r="F234" s="5">
        <v>4</v>
      </c>
      <c r="G234" s="5" t="s">
        <v>1075</v>
      </c>
      <c r="H234" s="5">
        <v>634</v>
      </c>
      <c r="I234" s="5" t="s">
        <v>1076</v>
      </c>
      <c r="J234" s="1" t="s">
        <v>1077</v>
      </c>
      <c r="K234" s="5">
        <f>ROUND(Table1[[#This Row],[Duration in seconds]]/3600,2)</f>
        <v>0.18</v>
      </c>
      <c r="L234" s="6"/>
      <c r="M234" s="5">
        <f>Table1[[#This Row],[Duration in hours]]*(1-Table1[[#This Row],[Completed]])</f>
        <v>0.18</v>
      </c>
    </row>
    <row r="235" spans="1:13" ht="23" x14ac:dyDescent="0.35">
      <c r="A235" s="3" t="s">
        <v>1078</v>
      </c>
      <c r="B235" s="3" t="s">
        <v>1079</v>
      </c>
      <c r="C235" s="4" t="s">
        <v>12</v>
      </c>
      <c r="D235" s="5">
        <v>6940</v>
      </c>
      <c r="E235" s="5">
        <v>105</v>
      </c>
      <c r="F235" s="5">
        <v>8</v>
      </c>
      <c r="G235" s="5" t="s">
        <v>310</v>
      </c>
      <c r="H235" s="5">
        <v>797</v>
      </c>
      <c r="I235" s="5" t="s">
        <v>1080</v>
      </c>
      <c r="J235" s="1" t="s">
        <v>1081</v>
      </c>
      <c r="K235" s="5">
        <f>ROUND(Table1[[#This Row],[Duration in seconds]]/3600,2)</f>
        <v>0.22</v>
      </c>
      <c r="L235" s="6"/>
      <c r="M235" s="5">
        <f>Table1[[#This Row],[Duration in hours]]*(1-Table1[[#This Row],[Completed]])</f>
        <v>0.22</v>
      </c>
    </row>
    <row r="236" spans="1:13" ht="23" x14ac:dyDescent="0.35">
      <c r="A236" s="3" t="s">
        <v>1082</v>
      </c>
      <c r="B236" s="3" t="s">
        <v>1083</v>
      </c>
      <c r="C236" s="4" t="s">
        <v>12</v>
      </c>
      <c r="D236" s="5">
        <v>5224</v>
      </c>
      <c r="E236" s="5">
        <v>93</v>
      </c>
      <c r="F236" s="5">
        <v>13</v>
      </c>
      <c r="G236" s="5" t="s">
        <v>1084</v>
      </c>
      <c r="H236" s="5">
        <v>856</v>
      </c>
      <c r="I236" s="5" t="s">
        <v>1085</v>
      </c>
      <c r="J236" s="1" t="s">
        <v>1086</v>
      </c>
      <c r="K236" s="5">
        <f>ROUND(Table1[[#This Row],[Duration in seconds]]/3600,2)</f>
        <v>0.24</v>
      </c>
      <c r="L236" s="6"/>
      <c r="M236" s="5">
        <f>Table1[[#This Row],[Duration in hours]]*(1-Table1[[#This Row],[Completed]])</f>
        <v>0.24</v>
      </c>
    </row>
    <row r="237" spans="1:13" ht="15.5" x14ac:dyDescent="0.35">
      <c r="A237" s="3" t="s">
        <v>1087</v>
      </c>
      <c r="B237" s="3" t="s">
        <v>1088</v>
      </c>
      <c r="C237" s="4" t="s">
        <v>12</v>
      </c>
      <c r="D237" s="5">
        <v>4926</v>
      </c>
      <c r="E237" s="5">
        <v>85</v>
      </c>
      <c r="F237" s="5">
        <v>20</v>
      </c>
      <c r="G237" s="5" t="s">
        <v>1089</v>
      </c>
      <c r="H237" s="5">
        <v>899</v>
      </c>
      <c r="I237" s="5" t="s">
        <v>1090</v>
      </c>
      <c r="J237" s="1" t="s">
        <v>1091</v>
      </c>
      <c r="K237" s="5">
        <f>ROUND(Table1[[#This Row],[Duration in seconds]]/3600,2)</f>
        <v>0.25</v>
      </c>
      <c r="L237" s="6"/>
      <c r="M237" s="5">
        <f>Table1[[#This Row],[Duration in hours]]*(1-Table1[[#This Row],[Completed]])</f>
        <v>0.25</v>
      </c>
    </row>
    <row r="238" spans="1:13" ht="34.5" x14ac:dyDescent="0.35">
      <c r="A238" s="3" t="s">
        <v>1092</v>
      </c>
      <c r="B238" s="3" t="s">
        <v>1093</v>
      </c>
      <c r="C238" s="4" t="s">
        <v>12</v>
      </c>
      <c r="D238" s="5">
        <v>4384</v>
      </c>
      <c r="E238" s="5">
        <v>86</v>
      </c>
      <c r="F238" s="5">
        <v>9</v>
      </c>
      <c r="G238" s="5" t="s">
        <v>801</v>
      </c>
      <c r="H238" s="5">
        <v>696</v>
      </c>
      <c r="I238" s="5" t="s">
        <v>1094</v>
      </c>
      <c r="J238" s="1" t="s">
        <v>1095</v>
      </c>
      <c r="K238" s="5">
        <f>ROUND(Table1[[#This Row],[Duration in seconds]]/3600,2)</f>
        <v>0.19</v>
      </c>
      <c r="L238" s="6"/>
      <c r="M238" s="5">
        <f>Table1[[#This Row],[Duration in hours]]*(1-Table1[[#This Row],[Completed]])</f>
        <v>0.19</v>
      </c>
    </row>
    <row r="239" spans="1:13" ht="23" x14ac:dyDescent="0.35">
      <c r="A239" s="3" t="s">
        <v>1096</v>
      </c>
      <c r="B239" s="3" t="s">
        <v>1097</v>
      </c>
      <c r="C239" s="4" t="s">
        <v>12</v>
      </c>
      <c r="D239" s="5">
        <v>5536</v>
      </c>
      <c r="E239" s="5">
        <v>95</v>
      </c>
      <c r="F239" s="5">
        <v>6</v>
      </c>
      <c r="G239" s="5" t="s">
        <v>1098</v>
      </c>
      <c r="H239" s="5">
        <v>539</v>
      </c>
      <c r="I239" s="5" t="s">
        <v>1099</v>
      </c>
      <c r="J239" s="1" t="s">
        <v>1100</v>
      </c>
      <c r="K239" s="5">
        <f>ROUND(Table1[[#This Row],[Duration in seconds]]/3600,2)</f>
        <v>0.15</v>
      </c>
      <c r="L239" s="6"/>
      <c r="M239" s="5">
        <f>Table1[[#This Row],[Duration in hours]]*(1-Table1[[#This Row],[Completed]])</f>
        <v>0.15</v>
      </c>
    </row>
    <row r="240" spans="1:13" ht="80.5" x14ac:dyDescent="0.35">
      <c r="A240" s="3" t="s">
        <v>1101</v>
      </c>
      <c r="B240" s="3" t="s">
        <v>1102</v>
      </c>
      <c r="C240" s="4" t="s">
        <v>12</v>
      </c>
      <c r="D240" s="5">
        <v>8833</v>
      </c>
      <c r="E240" s="5">
        <v>131</v>
      </c>
      <c r="F240" s="5">
        <v>9</v>
      </c>
      <c r="G240" s="5" t="s">
        <v>1103</v>
      </c>
      <c r="H240" s="5">
        <v>962</v>
      </c>
      <c r="I240" s="5" t="s">
        <v>1104</v>
      </c>
      <c r="J240" s="1" t="s">
        <v>1105</v>
      </c>
      <c r="K240" s="5">
        <f>ROUND(Table1[[#This Row],[Duration in seconds]]/3600,2)</f>
        <v>0.27</v>
      </c>
      <c r="L240" s="6"/>
      <c r="M240" s="5">
        <f>Table1[[#This Row],[Duration in hours]]*(1-Table1[[#This Row],[Completed]])</f>
        <v>0.27</v>
      </c>
    </row>
    <row r="241" spans="1:13" ht="34.5" x14ac:dyDescent="0.35">
      <c r="A241" s="3" t="s">
        <v>1106</v>
      </c>
      <c r="B241" s="3" t="s">
        <v>1107</v>
      </c>
      <c r="C241" s="4" t="s">
        <v>12</v>
      </c>
      <c r="D241" s="5">
        <v>5528</v>
      </c>
      <c r="E241" s="5">
        <v>101</v>
      </c>
      <c r="F241" s="5">
        <v>9</v>
      </c>
      <c r="G241" s="5" t="s">
        <v>1108</v>
      </c>
      <c r="H241" s="5">
        <v>874</v>
      </c>
      <c r="I241" s="5" t="s">
        <v>1109</v>
      </c>
      <c r="J241" s="1" t="s">
        <v>1110</v>
      </c>
      <c r="K241" s="5">
        <f>ROUND(Table1[[#This Row],[Duration in seconds]]/3600,2)</f>
        <v>0.24</v>
      </c>
      <c r="L241" s="6"/>
      <c r="M241" s="5">
        <f>Table1[[#This Row],[Duration in hours]]*(1-Table1[[#This Row],[Completed]])</f>
        <v>0.24</v>
      </c>
    </row>
    <row r="242" spans="1:13" ht="34.5" x14ac:dyDescent="0.35">
      <c r="A242" s="3" t="s">
        <v>1111</v>
      </c>
      <c r="B242" s="3" t="s">
        <v>1112</v>
      </c>
      <c r="C242" s="4" t="s">
        <v>12</v>
      </c>
      <c r="D242" s="5">
        <v>5034</v>
      </c>
      <c r="E242" s="5">
        <v>89</v>
      </c>
      <c r="F242" s="5">
        <v>3</v>
      </c>
      <c r="G242" s="5" t="s">
        <v>1113</v>
      </c>
      <c r="H242" s="5">
        <v>688</v>
      </c>
      <c r="I242" s="5" t="s">
        <v>1114</v>
      </c>
      <c r="J242" s="1" t="s">
        <v>1115</v>
      </c>
      <c r="K242" s="5">
        <f>ROUND(Table1[[#This Row],[Duration in seconds]]/3600,2)</f>
        <v>0.19</v>
      </c>
      <c r="L242" s="6"/>
      <c r="M242" s="5">
        <f>Table1[[#This Row],[Duration in hours]]*(1-Table1[[#This Row],[Completed]])</f>
        <v>0.19</v>
      </c>
    </row>
    <row r="243" spans="1:13" ht="23" x14ac:dyDescent="0.35">
      <c r="A243" s="3" t="s">
        <v>1116</v>
      </c>
      <c r="B243" s="3" t="s">
        <v>1117</v>
      </c>
      <c r="C243" s="4" t="s">
        <v>12</v>
      </c>
      <c r="D243" s="5">
        <v>5439</v>
      </c>
      <c r="E243" s="5">
        <v>93</v>
      </c>
      <c r="F243" s="5">
        <v>5</v>
      </c>
      <c r="G243" s="5" t="s">
        <v>167</v>
      </c>
      <c r="H243" s="5">
        <v>576</v>
      </c>
      <c r="I243" s="5" t="s">
        <v>1118</v>
      </c>
      <c r="J243" s="1" t="s">
        <v>1119</v>
      </c>
      <c r="K243" s="5">
        <f>ROUND(Table1[[#This Row],[Duration in seconds]]/3600,2)</f>
        <v>0.16</v>
      </c>
      <c r="L243" s="6"/>
      <c r="M243" s="5">
        <f>Table1[[#This Row],[Duration in hours]]*(1-Table1[[#This Row],[Completed]])</f>
        <v>0.16</v>
      </c>
    </row>
    <row r="244" spans="1:13" ht="23" x14ac:dyDescent="0.35">
      <c r="A244" s="3" t="s">
        <v>1120</v>
      </c>
      <c r="B244" s="3" t="s">
        <v>1121</v>
      </c>
      <c r="C244" s="4" t="s">
        <v>12</v>
      </c>
      <c r="D244" s="5">
        <v>7422</v>
      </c>
      <c r="E244" s="5">
        <v>115</v>
      </c>
      <c r="F244" s="5">
        <v>5</v>
      </c>
      <c r="G244" s="5" t="s">
        <v>1122</v>
      </c>
      <c r="H244" s="5">
        <v>880</v>
      </c>
      <c r="I244" s="5" t="s">
        <v>1123</v>
      </c>
      <c r="J244" s="1" t="s">
        <v>1124</v>
      </c>
      <c r="K244" s="5">
        <f>ROUND(Table1[[#This Row],[Duration in seconds]]/3600,2)</f>
        <v>0.24</v>
      </c>
      <c r="L244" s="6"/>
      <c r="M244" s="5">
        <f>Table1[[#This Row],[Duration in hours]]*(1-Table1[[#This Row],[Completed]])</f>
        <v>0.24</v>
      </c>
    </row>
    <row r="245" spans="1:13" ht="23" x14ac:dyDescent="0.35">
      <c r="A245" s="3" t="s">
        <v>1125</v>
      </c>
      <c r="B245" s="3" t="s">
        <v>1126</v>
      </c>
      <c r="C245" s="4" t="s">
        <v>12</v>
      </c>
      <c r="D245" s="5">
        <v>9605</v>
      </c>
      <c r="E245" s="5">
        <v>137</v>
      </c>
      <c r="F245" s="5">
        <v>38</v>
      </c>
      <c r="G245" s="5" t="s">
        <v>1127</v>
      </c>
      <c r="H245" s="5">
        <v>1254</v>
      </c>
      <c r="I245" s="5" t="s">
        <v>1128</v>
      </c>
      <c r="J245" s="1" t="s">
        <v>1129</v>
      </c>
      <c r="K245" s="5">
        <f>ROUND(Table1[[#This Row],[Duration in seconds]]/3600,2)</f>
        <v>0.35</v>
      </c>
      <c r="L245" s="6"/>
      <c r="M245" s="5">
        <f>Table1[[#This Row],[Duration in hours]]*(1-Table1[[#This Row],[Completed]])</f>
        <v>0.35</v>
      </c>
    </row>
    <row r="246" spans="1:13" ht="46" x14ac:dyDescent="0.35">
      <c r="A246" s="3" t="s">
        <v>1130</v>
      </c>
      <c r="B246" s="3" t="s">
        <v>1131</v>
      </c>
      <c r="C246" s="4" t="s">
        <v>12</v>
      </c>
      <c r="D246" s="5">
        <v>4632</v>
      </c>
      <c r="E246" s="5">
        <v>78</v>
      </c>
      <c r="F246" s="5">
        <v>4</v>
      </c>
      <c r="G246" s="5" t="s">
        <v>603</v>
      </c>
      <c r="H246" s="5">
        <v>596</v>
      </c>
      <c r="I246" s="5" t="s">
        <v>1132</v>
      </c>
      <c r="J246" s="1" t="s">
        <v>1133</v>
      </c>
      <c r="K246" s="5">
        <f>ROUND(Table1[[#This Row],[Duration in seconds]]/3600,2)</f>
        <v>0.17</v>
      </c>
      <c r="L246" s="6"/>
      <c r="M246" s="5">
        <f>Table1[[#This Row],[Duration in hours]]*(1-Table1[[#This Row],[Completed]])</f>
        <v>0.17</v>
      </c>
    </row>
    <row r="247" spans="1:13" ht="23" x14ac:dyDescent="0.35">
      <c r="A247" s="3" t="s">
        <v>1134</v>
      </c>
      <c r="B247" s="3" t="s">
        <v>1135</v>
      </c>
      <c r="C247" s="4" t="s">
        <v>12</v>
      </c>
      <c r="D247" s="5">
        <v>4400</v>
      </c>
      <c r="E247" s="5">
        <v>78</v>
      </c>
      <c r="F247" s="5">
        <v>10</v>
      </c>
      <c r="G247" s="5" t="s">
        <v>1136</v>
      </c>
      <c r="H247" s="5">
        <v>709</v>
      </c>
      <c r="I247" s="5" t="s">
        <v>1137</v>
      </c>
      <c r="J247" s="1" t="s">
        <v>1138</v>
      </c>
      <c r="K247" s="5">
        <f>ROUND(Table1[[#This Row],[Duration in seconds]]/3600,2)</f>
        <v>0.2</v>
      </c>
      <c r="L247" s="6"/>
      <c r="M247" s="5">
        <f>Table1[[#This Row],[Duration in hours]]*(1-Table1[[#This Row],[Completed]])</f>
        <v>0.2</v>
      </c>
    </row>
    <row r="248" spans="1:13" ht="23" x14ac:dyDescent="0.35">
      <c r="A248" s="3" t="s">
        <v>1139</v>
      </c>
      <c r="B248" s="3" t="s">
        <v>1140</v>
      </c>
      <c r="C248" s="4" t="s">
        <v>12</v>
      </c>
      <c r="D248" s="5">
        <v>15099</v>
      </c>
      <c r="E248" s="5">
        <v>138</v>
      </c>
      <c r="F248" s="5">
        <v>14</v>
      </c>
      <c r="G248" s="5" t="s">
        <v>1141</v>
      </c>
      <c r="H248" s="5">
        <v>520</v>
      </c>
      <c r="I248" s="5" t="s">
        <v>1142</v>
      </c>
      <c r="J248" s="1" t="s">
        <v>1143</v>
      </c>
      <c r="K248" s="5">
        <f>ROUND(Table1[[#This Row],[Duration in seconds]]/3600,2)</f>
        <v>0.14000000000000001</v>
      </c>
      <c r="L248" s="6"/>
      <c r="M248" s="5">
        <f>Table1[[#This Row],[Duration in hours]]*(1-Table1[[#This Row],[Completed]])</f>
        <v>0.14000000000000001</v>
      </c>
    </row>
    <row r="249" spans="1:13" ht="23" x14ac:dyDescent="0.35">
      <c r="A249" s="3" t="s">
        <v>1144</v>
      </c>
      <c r="B249" s="3" t="s">
        <v>1145</v>
      </c>
      <c r="C249" s="4" t="s">
        <v>12</v>
      </c>
      <c r="D249" s="5">
        <v>10110</v>
      </c>
      <c r="E249" s="5">
        <v>123</v>
      </c>
      <c r="F249" s="5">
        <v>9</v>
      </c>
      <c r="G249" s="5" t="s">
        <v>485</v>
      </c>
      <c r="H249" s="5">
        <v>584</v>
      </c>
      <c r="I249" s="5" t="s">
        <v>1146</v>
      </c>
      <c r="J249" s="1" t="s">
        <v>1147</v>
      </c>
      <c r="K249" s="5">
        <f>ROUND(Table1[[#This Row],[Duration in seconds]]/3600,2)</f>
        <v>0.16</v>
      </c>
      <c r="L249" s="6"/>
      <c r="M249" s="5">
        <f>Table1[[#This Row],[Duration in hours]]*(1-Table1[[#This Row],[Completed]])</f>
        <v>0.16</v>
      </c>
    </row>
    <row r="250" spans="1:13" ht="23" x14ac:dyDescent="0.35">
      <c r="A250" s="3" t="s">
        <v>1148</v>
      </c>
      <c r="B250" s="3" t="s">
        <v>1149</v>
      </c>
      <c r="C250" s="4" t="s">
        <v>12</v>
      </c>
      <c r="D250" s="5">
        <v>10546</v>
      </c>
      <c r="E250" s="5">
        <v>133</v>
      </c>
      <c r="F250" s="5">
        <v>8</v>
      </c>
      <c r="G250" s="5" t="s">
        <v>771</v>
      </c>
      <c r="H250" s="5">
        <v>669</v>
      </c>
      <c r="I250" s="5" t="s">
        <v>1150</v>
      </c>
      <c r="J250" s="1" t="s">
        <v>1151</v>
      </c>
      <c r="K250" s="5">
        <f>ROUND(Table1[[#This Row],[Duration in seconds]]/3600,2)</f>
        <v>0.19</v>
      </c>
      <c r="L250" s="6"/>
      <c r="M250" s="5">
        <f>Table1[[#This Row],[Duration in hours]]*(1-Table1[[#This Row],[Completed]])</f>
        <v>0.19</v>
      </c>
    </row>
    <row r="251" spans="1:13" ht="46" x14ac:dyDescent="0.35">
      <c r="A251" s="3" t="s">
        <v>1152</v>
      </c>
      <c r="B251" s="3" t="s">
        <v>1153</v>
      </c>
      <c r="C251" s="4" t="s">
        <v>12</v>
      </c>
      <c r="D251" s="5">
        <v>8960</v>
      </c>
      <c r="E251" s="5">
        <v>112</v>
      </c>
      <c r="F251" s="5">
        <v>16</v>
      </c>
      <c r="G251" s="5" t="s">
        <v>1154</v>
      </c>
      <c r="H251" s="5">
        <v>529</v>
      </c>
      <c r="I251" s="5" t="s">
        <v>1155</v>
      </c>
      <c r="J251" s="1" t="s">
        <v>1156</v>
      </c>
      <c r="K251" s="5">
        <f>ROUND(Table1[[#This Row],[Duration in seconds]]/3600,2)</f>
        <v>0.15</v>
      </c>
      <c r="L251" s="6"/>
      <c r="M251" s="5">
        <f>Table1[[#This Row],[Duration in hours]]*(1-Table1[[#This Row],[Completed]])</f>
        <v>0.15</v>
      </c>
    </row>
    <row r="252" spans="1:13" ht="23" x14ac:dyDescent="0.35">
      <c r="A252" s="3" t="s">
        <v>1157</v>
      </c>
      <c r="B252" s="3" t="s">
        <v>1158</v>
      </c>
      <c r="C252" s="4" t="s">
        <v>12</v>
      </c>
      <c r="D252" s="5">
        <v>10311</v>
      </c>
      <c r="E252" s="5">
        <v>108</v>
      </c>
      <c r="F252" s="5">
        <v>11</v>
      </c>
      <c r="G252" s="5" t="s">
        <v>1159</v>
      </c>
      <c r="H252" s="5">
        <v>622</v>
      </c>
      <c r="I252" s="5" t="s">
        <v>1160</v>
      </c>
      <c r="J252" s="1" t="s">
        <v>1161</v>
      </c>
      <c r="K252" s="5">
        <f>ROUND(Table1[[#This Row],[Duration in seconds]]/3600,2)</f>
        <v>0.17</v>
      </c>
      <c r="L252" s="6"/>
      <c r="M252" s="5">
        <f>Table1[[#This Row],[Duration in hours]]*(1-Table1[[#This Row],[Completed]])</f>
        <v>0.17</v>
      </c>
    </row>
    <row r="253" spans="1:13" ht="23" x14ac:dyDescent="0.35">
      <c r="A253" s="3" t="s">
        <v>1162</v>
      </c>
      <c r="B253" s="3" t="s">
        <v>1163</v>
      </c>
      <c r="C253" s="4" t="s">
        <v>12</v>
      </c>
      <c r="D253" s="5">
        <v>7987</v>
      </c>
      <c r="E253" s="5">
        <v>99</v>
      </c>
      <c r="F253" s="5">
        <v>18</v>
      </c>
      <c r="G253" s="5" t="s">
        <v>976</v>
      </c>
      <c r="H253" s="5">
        <v>523</v>
      </c>
      <c r="I253" s="5" t="s">
        <v>1164</v>
      </c>
      <c r="J253" s="1" t="s">
        <v>1165</v>
      </c>
      <c r="K253" s="5">
        <f>ROUND(Table1[[#This Row],[Duration in seconds]]/3600,2)</f>
        <v>0.15</v>
      </c>
      <c r="L253" s="6"/>
      <c r="M253" s="5">
        <f>Table1[[#This Row],[Duration in hours]]*(1-Table1[[#This Row],[Completed]])</f>
        <v>0.15</v>
      </c>
    </row>
    <row r="254" spans="1:13" ht="46" x14ac:dyDescent="0.35">
      <c r="A254" s="3" t="s">
        <v>1166</v>
      </c>
      <c r="B254" s="3" t="s">
        <v>1167</v>
      </c>
      <c r="C254" s="4" t="s">
        <v>12</v>
      </c>
      <c r="D254" s="5">
        <v>8784</v>
      </c>
      <c r="E254" s="5">
        <v>107</v>
      </c>
      <c r="F254" s="5">
        <v>5</v>
      </c>
      <c r="G254" s="5" t="s">
        <v>747</v>
      </c>
      <c r="H254" s="5">
        <v>610</v>
      </c>
      <c r="I254" s="5" t="s">
        <v>1168</v>
      </c>
      <c r="J254" s="1" t="s">
        <v>1169</v>
      </c>
      <c r="K254" s="5">
        <f>ROUND(Table1[[#This Row],[Duration in seconds]]/3600,2)</f>
        <v>0.17</v>
      </c>
      <c r="L254" s="6"/>
      <c r="M254" s="5">
        <f>Table1[[#This Row],[Duration in hours]]*(1-Table1[[#This Row],[Completed]])</f>
        <v>0.17</v>
      </c>
    </row>
    <row r="255" spans="1:13" ht="34.5" x14ac:dyDescent="0.35">
      <c r="A255" s="3" t="s">
        <v>1170</v>
      </c>
      <c r="B255" s="3" t="s">
        <v>1171</v>
      </c>
      <c r="C255" s="4" t="s">
        <v>12</v>
      </c>
      <c r="D255" s="5">
        <v>7755</v>
      </c>
      <c r="E255" s="5">
        <v>110</v>
      </c>
      <c r="F255" s="5">
        <v>14</v>
      </c>
      <c r="G255" s="5" t="s">
        <v>1172</v>
      </c>
      <c r="H255" s="5">
        <v>698</v>
      </c>
      <c r="I255" s="5" t="s">
        <v>1173</v>
      </c>
      <c r="J255" s="1" t="s">
        <v>1174</v>
      </c>
      <c r="K255" s="5">
        <f>ROUND(Table1[[#This Row],[Duration in seconds]]/3600,2)</f>
        <v>0.19</v>
      </c>
      <c r="L255" s="6"/>
      <c r="M255" s="5">
        <f>Table1[[#This Row],[Duration in hours]]*(1-Table1[[#This Row],[Completed]])</f>
        <v>0.19</v>
      </c>
    </row>
    <row r="256" spans="1:13" ht="46" x14ac:dyDescent="0.35">
      <c r="A256" s="3" t="s">
        <v>1175</v>
      </c>
      <c r="B256" s="3" t="s">
        <v>1176</v>
      </c>
      <c r="C256" s="4" t="s">
        <v>12</v>
      </c>
      <c r="D256" s="5">
        <v>7426</v>
      </c>
      <c r="E256" s="5">
        <v>100</v>
      </c>
      <c r="F256" s="5">
        <v>13</v>
      </c>
      <c r="G256" s="5" t="s">
        <v>1177</v>
      </c>
      <c r="H256" s="5">
        <v>579</v>
      </c>
      <c r="I256" s="5" t="s">
        <v>1178</v>
      </c>
      <c r="J256" s="1" t="s">
        <v>1179</v>
      </c>
      <c r="K256" s="5">
        <f>ROUND(Table1[[#This Row],[Duration in seconds]]/3600,2)</f>
        <v>0.16</v>
      </c>
      <c r="L256" s="6"/>
      <c r="M256" s="5">
        <f>Table1[[#This Row],[Duration in hours]]*(1-Table1[[#This Row],[Completed]])</f>
        <v>0.16</v>
      </c>
    </row>
    <row r="257" spans="1:13" ht="23" x14ac:dyDescent="0.35">
      <c r="A257" s="3" t="s">
        <v>1180</v>
      </c>
      <c r="B257" s="3" t="s">
        <v>1181</v>
      </c>
      <c r="C257" s="4" t="s">
        <v>12</v>
      </c>
      <c r="D257" s="5">
        <v>7534</v>
      </c>
      <c r="E257" s="5">
        <v>97</v>
      </c>
      <c r="F257" s="5">
        <v>1</v>
      </c>
      <c r="G257" s="5" t="s">
        <v>127</v>
      </c>
      <c r="H257" s="5">
        <v>767</v>
      </c>
      <c r="I257" s="5" t="s">
        <v>1182</v>
      </c>
      <c r="J257" s="1" t="s">
        <v>5344</v>
      </c>
      <c r="K257" s="5">
        <f>ROUND(Table1[[#This Row],[Duration in seconds]]/3600,2)</f>
        <v>0.21</v>
      </c>
      <c r="L257" s="6"/>
      <c r="M257" s="5">
        <f>Table1[[#This Row],[Duration in hours]]*(1-Table1[[#This Row],[Completed]])</f>
        <v>0.21</v>
      </c>
    </row>
    <row r="258" spans="1:13" ht="23" x14ac:dyDescent="0.35">
      <c r="A258" s="3" t="s">
        <v>1183</v>
      </c>
      <c r="B258" s="3" t="s">
        <v>1184</v>
      </c>
      <c r="C258" s="4" t="s">
        <v>12</v>
      </c>
      <c r="D258" s="5">
        <v>6369</v>
      </c>
      <c r="E258" s="5">
        <v>93</v>
      </c>
      <c r="F258" s="5">
        <v>5</v>
      </c>
      <c r="G258" s="5" t="s">
        <v>17</v>
      </c>
      <c r="H258" s="5">
        <v>626</v>
      </c>
      <c r="I258" s="5" t="s">
        <v>1185</v>
      </c>
      <c r="J258" s="1" t="s">
        <v>1186</v>
      </c>
      <c r="K258" s="5">
        <f>ROUND(Table1[[#This Row],[Duration in seconds]]/3600,2)</f>
        <v>0.17</v>
      </c>
      <c r="L258" s="6"/>
      <c r="M258" s="5">
        <f>Table1[[#This Row],[Duration in hours]]*(1-Table1[[#This Row],[Completed]])</f>
        <v>0.17</v>
      </c>
    </row>
    <row r="259" spans="1:13" ht="23" x14ac:dyDescent="0.35">
      <c r="A259" s="3" t="s">
        <v>1187</v>
      </c>
      <c r="B259" s="3" t="s">
        <v>1188</v>
      </c>
      <c r="C259" s="4" t="s">
        <v>12</v>
      </c>
      <c r="D259" s="5">
        <v>6075</v>
      </c>
      <c r="E259" s="5">
        <v>102</v>
      </c>
      <c r="F259" s="5">
        <v>11</v>
      </c>
      <c r="G259" s="5" t="s">
        <v>936</v>
      </c>
      <c r="H259" s="5">
        <v>837</v>
      </c>
      <c r="I259" s="5" t="s">
        <v>1189</v>
      </c>
      <c r="J259" s="1" t="s">
        <v>1190</v>
      </c>
      <c r="K259" s="5">
        <f>ROUND(Table1[[#This Row],[Duration in seconds]]/3600,2)</f>
        <v>0.23</v>
      </c>
      <c r="L259" s="6"/>
      <c r="M259" s="5">
        <f>Table1[[#This Row],[Duration in hours]]*(1-Table1[[#This Row],[Completed]])</f>
        <v>0.23</v>
      </c>
    </row>
    <row r="260" spans="1:13" ht="23" x14ac:dyDescent="0.35">
      <c r="A260" s="3" t="s">
        <v>1191</v>
      </c>
      <c r="B260" s="3" t="s">
        <v>1192</v>
      </c>
      <c r="C260" s="4" t="s">
        <v>12</v>
      </c>
      <c r="D260" s="5">
        <v>6534</v>
      </c>
      <c r="E260" s="5">
        <v>96</v>
      </c>
      <c r="F260" s="5">
        <v>2</v>
      </c>
      <c r="G260" s="5" t="s">
        <v>77</v>
      </c>
      <c r="H260" s="5">
        <v>606</v>
      </c>
      <c r="I260" s="5" t="s">
        <v>1193</v>
      </c>
      <c r="J260" s="1" t="s">
        <v>1194</v>
      </c>
      <c r="K260" s="5">
        <f>ROUND(Table1[[#This Row],[Duration in seconds]]/3600,2)</f>
        <v>0.17</v>
      </c>
      <c r="L260" s="6"/>
      <c r="M260" s="5">
        <f>Table1[[#This Row],[Duration in hours]]*(1-Table1[[#This Row],[Completed]])</f>
        <v>0.17</v>
      </c>
    </row>
    <row r="261" spans="1:13" ht="23" x14ac:dyDescent="0.35">
      <c r="A261" s="3" t="s">
        <v>1195</v>
      </c>
      <c r="B261" s="3" t="s">
        <v>1196</v>
      </c>
      <c r="C261" s="4" t="s">
        <v>12</v>
      </c>
      <c r="D261" s="5">
        <v>5831</v>
      </c>
      <c r="E261" s="5">
        <v>95</v>
      </c>
      <c r="F261" s="5">
        <v>13</v>
      </c>
      <c r="G261" s="5" t="s">
        <v>1197</v>
      </c>
      <c r="H261" s="5">
        <v>832</v>
      </c>
      <c r="I261" s="5" t="s">
        <v>1198</v>
      </c>
      <c r="J261" s="1" t="s">
        <v>1199</v>
      </c>
      <c r="K261" s="5">
        <f>ROUND(Table1[[#This Row],[Duration in seconds]]/3600,2)</f>
        <v>0.23</v>
      </c>
      <c r="L261" s="6"/>
      <c r="M261" s="5">
        <f>Table1[[#This Row],[Duration in hours]]*(1-Table1[[#This Row],[Completed]])</f>
        <v>0.23</v>
      </c>
    </row>
    <row r="262" spans="1:13" ht="23" x14ac:dyDescent="0.35">
      <c r="A262" s="3" t="s">
        <v>1200</v>
      </c>
      <c r="B262" s="3" t="s">
        <v>1201</v>
      </c>
      <c r="C262" s="4" t="s">
        <v>12</v>
      </c>
      <c r="D262" s="5">
        <v>6189</v>
      </c>
      <c r="E262" s="5">
        <v>98</v>
      </c>
      <c r="F262" s="5">
        <v>5</v>
      </c>
      <c r="G262" s="5" t="s">
        <v>1202</v>
      </c>
      <c r="H262" s="5">
        <v>803</v>
      </c>
      <c r="I262" s="5" t="s">
        <v>1203</v>
      </c>
      <c r="J262" s="1" t="s">
        <v>1204</v>
      </c>
      <c r="K262" s="5">
        <f>ROUND(Table1[[#This Row],[Duration in seconds]]/3600,2)</f>
        <v>0.22</v>
      </c>
      <c r="L262" s="6"/>
      <c r="M262" s="5">
        <f>Table1[[#This Row],[Duration in hours]]*(1-Table1[[#This Row],[Completed]])</f>
        <v>0.22</v>
      </c>
    </row>
    <row r="263" spans="1:13" ht="46" x14ac:dyDescent="0.35">
      <c r="A263" s="3" t="s">
        <v>1205</v>
      </c>
      <c r="B263" s="3" t="s">
        <v>1206</v>
      </c>
      <c r="C263" s="4" t="s">
        <v>12</v>
      </c>
      <c r="D263" s="5">
        <v>8700</v>
      </c>
      <c r="E263" s="5">
        <v>118</v>
      </c>
      <c r="F263" s="5">
        <v>11</v>
      </c>
      <c r="G263" s="5" t="s">
        <v>1207</v>
      </c>
      <c r="H263" s="5">
        <v>754</v>
      </c>
      <c r="I263" s="5" t="s">
        <v>1208</v>
      </c>
      <c r="J263" s="1" t="s">
        <v>1209</v>
      </c>
      <c r="K263" s="5">
        <f>ROUND(Table1[[#This Row],[Duration in seconds]]/3600,2)</f>
        <v>0.21</v>
      </c>
      <c r="L263" s="6"/>
      <c r="M263" s="5">
        <f>Table1[[#This Row],[Duration in hours]]*(1-Table1[[#This Row],[Completed]])</f>
        <v>0.21</v>
      </c>
    </row>
    <row r="264" spans="1:13" ht="46" x14ac:dyDescent="0.35">
      <c r="A264" s="3" t="s">
        <v>1210</v>
      </c>
      <c r="B264" s="3" t="s">
        <v>1211</v>
      </c>
      <c r="C264" s="4" t="s">
        <v>12</v>
      </c>
      <c r="D264" s="5">
        <v>6611</v>
      </c>
      <c r="E264" s="5">
        <v>92</v>
      </c>
      <c r="F264" s="5">
        <v>10</v>
      </c>
      <c r="G264" s="5" t="s">
        <v>359</v>
      </c>
      <c r="H264" s="5">
        <v>522</v>
      </c>
      <c r="I264" s="5" t="s">
        <v>1212</v>
      </c>
      <c r="J264" s="1" t="s">
        <v>1213</v>
      </c>
      <c r="K264" s="5">
        <f>ROUND(Table1[[#This Row],[Duration in seconds]]/3600,2)</f>
        <v>0.15</v>
      </c>
      <c r="L264" s="6"/>
      <c r="M264" s="5">
        <f>Table1[[#This Row],[Duration in hours]]*(1-Table1[[#This Row],[Completed]])</f>
        <v>0.15</v>
      </c>
    </row>
    <row r="265" spans="1:13" ht="23" x14ac:dyDescent="0.35">
      <c r="A265" s="3" t="s">
        <v>1214</v>
      </c>
      <c r="B265" s="3" t="s">
        <v>1215</v>
      </c>
      <c r="C265" s="4" t="s">
        <v>12</v>
      </c>
      <c r="D265" s="5">
        <v>6660</v>
      </c>
      <c r="E265" s="5">
        <v>94</v>
      </c>
      <c r="F265" s="5">
        <v>9</v>
      </c>
      <c r="G265" s="5" t="s">
        <v>1216</v>
      </c>
      <c r="H265" s="5">
        <v>1026</v>
      </c>
      <c r="I265" s="5" t="s">
        <v>1217</v>
      </c>
      <c r="J265" s="1" t="s">
        <v>1218</v>
      </c>
      <c r="K265" s="5">
        <f>ROUND(Table1[[#This Row],[Duration in seconds]]/3600,2)</f>
        <v>0.28999999999999998</v>
      </c>
      <c r="L265" s="6"/>
      <c r="M265" s="5">
        <f>Table1[[#This Row],[Duration in hours]]*(1-Table1[[#This Row],[Completed]])</f>
        <v>0.28999999999999998</v>
      </c>
    </row>
    <row r="266" spans="1:13" ht="23" x14ac:dyDescent="0.35">
      <c r="A266" s="3" t="s">
        <v>1219</v>
      </c>
      <c r="B266" s="3" t="s">
        <v>1220</v>
      </c>
      <c r="C266" s="4" t="s">
        <v>12</v>
      </c>
      <c r="D266" s="5">
        <v>6207</v>
      </c>
      <c r="E266" s="5">
        <v>83</v>
      </c>
      <c r="F266" s="5">
        <v>13</v>
      </c>
      <c r="G266" s="5" t="s">
        <v>1221</v>
      </c>
      <c r="H266" s="5">
        <v>955</v>
      </c>
      <c r="I266" s="5" t="s">
        <v>1222</v>
      </c>
      <c r="J266" s="1" t="s">
        <v>1223</v>
      </c>
      <c r="K266" s="5">
        <f>ROUND(Table1[[#This Row],[Duration in seconds]]/3600,2)</f>
        <v>0.27</v>
      </c>
      <c r="L266" s="6"/>
      <c r="M266" s="5">
        <f>Table1[[#This Row],[Duration in hours]]*(1-Table1[[#This Row],[Completed]])</f>
        <v>0.27</v>
      </c>
    </row>
    <row r="267" spans="1:13" ht="23" x14ac:dyDescent="0.35">
      <c r="A267" s="3" t="s">
        <v>1224</v>
      </c>
      <c r="B267" s="3" t="s">
        <v>1225</v>
      </c>
      <c r="C267" s="4" t="s">
        <v>12</v>
      </c>
      <c r="D267" s="5">
        <v>5826</v>
      </c>
      <c r="E267" s="5">
        <v>81</v>
      </c>
      <c r="F267" s="5">
        <v>5</v>
      </c>
      <c r="G267" s="5" t="s">
        <v>1226</v>
      </c>
      <c r="H267" s="5">
        <v>819</v>
      </c>
      <c r="I267" s="5" t="s">
        <v>1227</v>
      </c>
      <c r="J267" s="1" t="s">
        <v>1228</v>
      </c>
      <c r="K267" s="5">
        <f>ROUND(Table1[[#This Row],[Duration in seconds]]/3600,2)</f>
        <v>0.23</v>
      </c>
      <c r="L267" s="6"/>
      <c r="M267" s="5">
        <f>Table1[[#This Row],[Duration in hours]]*(1-Table1[[#This Row],[Completed]])</f>
        <v>0.23</v>
      </c>
    </row>
    <row r="268" spans="1:13" ht="57.5" x14ac:dyDescent="0.35">
      <c r="A268" s="3" t="s">
        <v>1229</v>
      </c>
      <c r="B268" s="3" t="s">
        <v>1230</v>
      </c>
      <c r="C268" s="4" t="s">
        <v>12</v>
      </c>
      <c r="D268" s="5">
        <v>5991</v>
      </c>
      <c r="E268" s="5">
        <v>93</v>
      </c>
      <c r="F268" s="5">
        <v>9</v>
      </c>
      <c r="G268" s="5" t="s">
        <v>494</v>
      </c>
      <c r="H268" s="5">
        <v>769</v>
      </c>
      <c r="I268" s="5" t="s">
        <v>1231</v>
      </c>
      <c r="J268" s="1" t="s">
        <v>1232</v>
      </c>
      <c r="K268" s="5">
        <f>ROUND(Table1[[#This Row],[Duration in seconds]]/3600,2)</f>
        <v>0.21</v>
      </c>
      <c r="L268" s="6"/>
      <c r="M268" s="5">
        <f>Table1[[#This Row],[Duration in hours]]*(1-Table1[[#This Row],[Completed]])</f>
        <v>0.21</v>
      </c>
    </row>
    <row r="269" spans="1:13" ht="69" x14ac:dyDescent="0.35">
      <c r="A269" s="3" t="s">
        <v>1233</v>
      </c>
      <c r="B269" s="3" t="s">
        <v>1234</v>
      </c>
      <c r="C269" s="4" t="s">
        <v>12</v>
      </c>
      <c r="D269" s="5">
        <v>5589</v>
      </c>
      <c r="E269" s="5">
        <v>88</v>
      </c>
      <c r="F269" s="5">
        <v>16</v>
      </c>
      <c r="G269" s="5" t="s">
        <v>1235</v>
      </c>
      <c r="H269" s="5">
        <v>728</v>
      </c>
      <c r="I269" s="5" t="s">
        <v>1236</v>
      </c>
      <c r="J269" s="1" t="s">
        <v>1237</v>
      </c>
      <c r="K269" s="5">
        <f>ROUND(Table1[[#This Row],[Duration in seconds]]/3600,2)</f>
        <v>0.2</v>
      </c>
      <c r="L269" s="6"/>
      <c r="M269" s="5">
        <f>Table1[[#This Row],[Duration in hours]]*(1-Table1[[#This Row],[Completed]])</f>
        <v>0.2</v>
      </c>
    </row>
    <row r="270" spans="1:13" ht="34.5" x14ac:dyDescent="0.35">
      <c r="A270" s="3" t="s">
        <v>1238</v>
      </c>
      <c r="B270" s="3" t="s">
        <v>1239</v>
      </c>
      <c r="C270" s="4" t="s">
        <v>12</v>
      </c>
      <c r="D270" s="5">
        <v>6375</v>
      </c>
      <c r="E270" s="5">
        <v>88</v>
      </c>
      <c r="F270" s="5">
        <v>4</v>
      </c>
      <c r="G270" s="5" t="s">
        <v>231</v>
      </c>
      <c r="H270" s="5">
        <v>853</v>
      </c>
      <c r="I270" s="5" t="s">
        <v>1240</v>
      </c>
      <c r="J270" s="1" t="s">
        <v>1241</v>
      </c>
      <c r="K270" s="5">
        <f>ROUND(Table1[[#This Row],[Duration in seconds]]/3600,2)</f>
        <v>0.24</v>
      </c>
      <c r="L270" s="6"/>
      <c r="M270" s="5">
        <f>Table1[[#This Row],[Duration in hours]]*(1-Table1[[#This Row],[Completed]])</f>
        <v>0.24</v>
      </c>
    </row>
    <row r="271" spans="1:13" ht="46" x14ac:dyDescent="0.35">
      <c r="A271" s="3" t="s">
        <v>1242</v>
      </c>
      <c r="B271" s="3" t="s">
        <v>1243</v>
      </c>
      <c r="C271" s="4" t="s">
        <v>12</v>
      </c>
      <c r="D271" s="5">
        <v>6134</v>
      </c>
      <c r="E271" s="5">
        <v>76</v>
      </c>
      <c r="F271" s="5">
        <v>6</v>
      </c>
      <c r="G271" s="5" t="s">
        <v>1244</v>
      </c>
      <c r="H271" s="5">
        <v>753</v>
      </c>
      <c r="I271" s="5" t="s">
        <v>1245</v>
      </c>
      <c r="J271" s="1" t="s">
        <v>1246</v>
      </c>
      <c r="K271" s="5">
        <f>ROUND(Table1[[#This Row],[Duration in seconds]]/3600,2)</f>
        <v>0.21</v>
      </c>
      <c r="L271" s="6"/>
      <c r="M271" s="5">
        <f>Table1[[#This Row],[Duration in hours]]*(1-Table1[[#This Row],[Completed]])</f>
        <v>0.21</v>
      </c>
    </row>
    <row r="272" spans="1:13" ht="34.5" x14ac:dyDescent="0.35">
      <c r="A272" s="3" t="s">
        <v>1247</v>
      </c>
      <c r="B272" s="3" t="s">
        <v>1248</v>
      </c>
      <c r="C272" s="4" t="s">
        <v>12</v>
      </c>
      <c r="D272" s="5">
        <v>6076</v>
      </c>
      <c r="E272" s="5">
        <v>57</v>
      </c>
      <c r="F272" s="5">
        <v>16</v>
      </c>
      <c r="G272" s="5" t="s">
        <v>1249</v>
      </c>
      <c r="H272" s="5">
        <v>614</v>
      </c>
      <c r="I272" s="5" t="s">
        <v>1250</v>
      </c>
      <c r="J272" s="1" t="s">
        <v>1251</v>
      </c>
      <c r="K272" s="5">
        <f>ROUND(Table1[[#This Row],[Duration in seconds]]/3600,2)</f>
        <v>0.17</v>
      </c>
      <c r="L272" s="6"/>
      <c r="M272" s="5">
        <f>Table1[[#This Row],[Duration in hours]]*(1-Table1[[#This Row],[Completed]])</f>
        <v>0.17</v>
      </c>
    </row>
    <row r="273" spans="1:13" ht="34.5" x14ac:dyDescent="0.35">
      <c r="A273" s="3" t="s">
        <v>1252</v>
      </c>
      <c r="B273" s="3" t="s">
        <v>1253</v>
      </c>
      <c r="C273" s="4" t="s">
        <v>12</v>
      </c>
      <c r="D273" s="5">
        <v>5458</v>
      </c>
      <c r="E273" s="5">
        <v>60</v>
      </c>
      <c r="F273" s="5">
        <v>8</v>
      </c>
      <c r="G273" s="5" t="s">
        <v>1254</v>
      </c>
      <c r="H273" s="5">
        <v>667</v>
      </c>
      <c r="I273" s="5" t="s">
        <v>1255</v>
      </c>
      <c r="J273" s="1" t="s">
        <v>1256</v>
      </c>
      <c r="K273" s="5">
        <f>ROUND(Table1[[#This Row],[Duration in seconds]]/3600,2)</f>
        <v>0.19</v>
      </c>
      <c r="L273" s="6"/>
      <c r="M273" s="5">
        <f>Table1[[#This Row],[Duration in hours]]*(1-Table1[[#This Row],[Completed]])</f>
        <v>0.19</v>
      </c>
    </row>
    <row r="274" spans="1:13" ht="34.5" x14ac:dyDescent="0.35">
      <c r="A274" s="3" t="s">
        <v>1257</v>
      </c>
      <c r="B274" s="3" t="s">
        <v>1258</v>
      </c>
      <c r="C274" s="4" t="s">
        <v>12</v>
      </c>
      <c r="D274" s="5">
        <v>5101</v>
      </c>
      <c r="E274" s="5">
        <v>68</v>
      </c>
      <c r="F274" s="5">
        <v>11</v>
      </c>
      <c r="G274" s="5" t="s">
        <v>231</v>
      </c>
      <c r="H274" s="5">
        <v>853</v>
      </c>
      <c r="I274" s="5" t="s">
        <v>1259</v>
      </c>
      <c r="J274" s="1" t="s">
        <v>1260</v>
      </c>
      <c r="K274" s="5">
        <f>ROUND(Table1[[#This Row],[Duration in seconds]]/3600,2)</f>
        <v>0.24</v>
      </c>
      <c r="L274" s="6"/>
      <c r="M274" s="5">
        <f>Table1[[#This Row],[Duration in hours]]*(1-Table1[[#This Row],[Completed]])</f>
        <v>0.24</v>
      </c>
    </row>
    <row r="275" spans="1:13" ht="34.5" x14ac:dyDescent="0.35">
      <c r="A275" s="3" t="s">
        <v>1261</v>
      </c>
      <c r="B275" s="3" t="s">
        <v>1262</v>
      </c>
      <c r="C275" s="4" t="s">
        <v>12</v>
      </c>
      <c r="D275" s="5">
        <v>5129</v>
      </c>
      <c r="E275" s="5">
        <v>67</v>
      </c>
      <c r="F275" s="5">
        <v>9</v>
      </c>
      <c r="G275" s="5" t="s">
        <v>747</v>
      </c>
      <c r="H275" s="5">
        <v>610</v>
      </c>
      <c r="I275" s="5" t="s">
        <v>1263</v>
      </c>
      <c r="J275" s="1" t="s">
        <v>1264</v>
      </c>
      <c r="K275" s="5">
        <f>ROUND(Table1[[#This Row],[Duration in seconds]]/3600,2)</f>
        <v>0.17</v>
      </c>
      <c r="L275" s="6"/>
      <c r="M275" s="5">
        <f>Table1[[#This Row],[Duration in hours]]*(1-Table1[[#This Row],[Completed]])</f>
        <v>0.17</v>
      </c>
    </row>
    <row r="276" spans="1:13" ht="46" x14ac:dyDescent="0.35">
      <c r="A276" s="3" t="s">
        <v>1265</v>
      </c>
      <c r="B276" s="3" t="s">
        <v>1266</v>
      </c>
      <c r="C276" s="4" t="s">
        <v>12</v>
      </c>
      <c r="D276" s="5">
        <v>4503</v>
      </c>
      <c r="E276" s="5">
        <v>64</v>
      </c>
      <c r="F276" s="5">
        <v>14</v>
      </c>
      <c r="G276" s="5" t="s">
        <v>1267</v>
      </c>
      <c r="H276" s="5">
        <v>925</v>
      </c>
      <c r="I276" s="5" t="s">
        <v>1268</v>
      </c>
      <c r="J276" s="1" t="s">
        <v>1269</v>
      </c>
      <c r="K276" s="5">
        <f>ROUND(Table1[[#This Row],[Duration in seconds]]/3600,2)</f>
        <v>0.26</v>
      </c>
      <c r="L276" s="6"/>
      <c r="M276" s="5">
        <f>Table1[[#This Row],[Duration in hours]]*(1-Table1[[#This Row],[Completed]])</f>
        <v>0.26</v>
      </c>
    </row>
    <row r="277" spans="1:13" ht="34.5" x14ac:dyDescent="0.35">
      <c r="A277" s="3" t="s">
        <v>1270</v>
      </c>
      <c r="B277" s="3" t="s">
        <v>1271</v>
      </c>
      <c r="C277" s="4" t="s">
        <v>12</v>
      </c>
      <c r="D277" s="5">
        <v>4699</v>
      </c>
      <c r="E277" s="5">
        <v>68</v>
      </c>
      <c r="F277" s="5">
        <v>2</v>
      </c>
      <c r="G277" s="5" t="s">
        <v>1272</v>
      </c>
      <c r="H277" s="5">
        <v>919</v>
      </c>
      <c r="I277" s="5" t="s">
        <v>1273</v>
      </c>
      <c r="J277" s="1" t="s">
        <v>1274</v>
      </c>
      <c r="K277" s="5">
        <f>ROUND(Table1[[#This Row],[Duration in seconds]]/3600,2)</f>
        <v>0.26</v>
      </c>
      <c r="L277" s="6"/>
      <c r="M277" s="5">
        <f>Table1[[#This Row],[Duration in hours]]*(1-Table1[[#This Row],[Completed]])</f>
        <v>0.26</v>
      </c>
    </row>
    <row r="278" spans="1:13" ht="34.5" x14ac:dyDescent="0.35">
      <c r="A278" s="3" t="s">
        <v>1275</v>
      </c>
      <c r="B278" s="3" t="s">
        <v>1276</v>
      </c>
      <c r="C278" s="4" t="s">
        <v>12</v>
      </c>
      <c r="D278" s="5">
        <v>4279</v>
      </c>
      <c r="E278" s="5">
        <v>61</v>
      </c>
      <c r="F278" s="5">
        <v>10</v>
      </c>
      <c r="G278" s="5" t="s">
        <v>1277</v>
      </c>
      <c r="H278" s="5">
        <v>969</v>
      </c>
      <c r="I278" s="5" t="s">
        <v>1278</v>
      </c>
      <c r="J278" s="1" t="s">
        <v>1279</v>
      </c>
      <c r="K278" s="5">
        <f>ROUND(Table1[[#This Row],[Duration in seconds]]/3600,2)</f>
        <v>0.27</v>
      </c>
      <c r="L278" s="6"/>
      <c r="M278" s="5">
        <f>Table1[[#This Row],[Duration in hours]]*(1-Table1[[#This Row],[Completed]])</f>
        <v>0.27</v>
      </c>
    </row>
    <row r="279" spans="1:13" ht="23" x14ac:dyDescent="0.35">
      <c r="A279" s="3" t="s">
        <v>1280</v>
      </c>
      <c r="B279" s="3" t="s">
        <v>1281</v>
      </c>
      <c r="C279" s="4" t="s">
        <v>12</v>
      </c>
      <c r="D279" s="5">
        <v>4275</v>
      </c>
      <c r="E279" s="5">
        <v>76</v>
      </c>
      <c r="F279" s="5">
        <v>9</v>
      </c>
      <c r="G279" s="5" t="s">
        <v>1282</v>
      </c>
      <c r="H279" s="5">
        <v>784</v>
      </c>
      <c r="I279" s="5" t="s">
        <v>1283</v>
      </c>
      <c r="J279" s="1" t="s">
        <v>1284</v>
      </c>
      <c r="K279" s="5">
        <f>ROUND(Table1[[#This Row],[Duration in seconds]]/3600,2)</f>
        <v>0.22</v>
      </c>
      <c r="L279" s="6"/>
      <c r="M279" s="5">
        <f>Table1[[#This Row],[Duration in hours]]*(1-Table1[[#This Row],[Completed]])</f>
        <v>0.22</v>
      </c>
    </row>
    <row r="280" spans="1:13" ht="34.5" x14ac:dyDescent="0.35">
      <c r="A280" s="3" t="s">
        <v>1285</v>
      </c>
      <c r="B280" s="3" t="s">
        <v>1286</v>
      </c>
      <c r="C280" s="4" t="s">
        <v>12</v>
      </c>
      <c r="D280" s="5">
        <v>8043</v>
      </c>
      <c r="E280" s="5">
        <v>101</v>
      </c>
      <c r="F280" s="5">
        <v>20</v>
      </c>
      <c r="G280" s="5" t="s">
        <v>796</v>
      </c>
      <c r="H280" s="5">
        <v>858</v>
      </c>
      <c r="I280" s="5" t="s">
        <v>1287</v>
      </c>
      <c r="J280" s="1" t="s">
        <v>1288</v>
      </c>
      <c r="K280" s="5">
        <f>ROUND(Table1[[#This Row],[Duration in seconds]]/3600,2)</f>
        <v>0.24</v>
      </c>
      <c r="L280" s="6"/>
      <c r="M280" s="5">
        <f>Table1[[#This Row],[Duration in hours]]*(1-Table1[[#This Row],[Completed]])</f>
        <v>0.24</v>
      </c>
    </row>
    <row r="281" spans="1:13" ht="23" x14ac:dyDescent="0.35">
      <c r="A281" s="3" t="s">
        <v>1289</v>
      </c>
      <c r="B281" s="3" t="s">
        <v>1290</v>
      </c>
      <c r="C281" s="4" t="s">
        <v>12</v>
      </c>
      <c r="D281" s="5">
        <v>7612</v>
      </c>
      <c r="E281" s="5">
        <v>88</v>
      </c>
      <c r="F281" s="5">
        <v>4</v>
      </c>
      <c r="G281" s="5" t="s">
        <v>1291</v>
      </c>
      <c r="H281" s="5">
        <v>720</v>
      </c>
      <c r="I281" s="5" t="s">
        <v>1292</v>
      </c>
      <c r="J281" s="1" t="s">
        <v>1293</v>
      </c>
      <c r="K281" s="5">
        <f>ROUND(Table1[[#This Row],[Duration in seconds]]/3600,2)</f>
        <v>0.2</v>
      </c>
      <c r="L281" s="6"/>
      <c r="M281" s="5">
        <f>Table1[[#This Row],[Duration in hours]]*(1-Table1[[#This Row],[Completed]])</f>
        <v>0.2</v>
      </c>
    </row>
    <row r="282" spans="1:13" ht="23" x14ac:dyDescent="0.35">
      <c r="A282" s="3" t="s">
        <v>1294</v>
      </c>
      <c r="B282" s="3" t="s">
        <v>1295</v>
      </c>
      <c r="C282" s="4" t="s">
        <v>12</v>
      </c>
      <c r="D282" s="5">
        <v>6268</v>
      </c>
      <c r="E282" s="5">
        <v>74</v>
      </c>
      <c r="F282" s="5">
        <v>11</v>
      </c>
      <c r="G282" s="5" t="s">
        <v>270</v>
      </c>
      <c r="H282" s="5">
        <v>783</v>
      </c>
      <c r="I282" s="5" t="s">
        <v>1296</v>
      </c>
      <c r="J282" s="1" t="s">
        <v>1297</v>
      </c>
      <c r="K282" s="5">
        <f>ROUND(Table1[[#This Row],[Duration in seconds]]/3600,2)</f>
        <v>0.22</v>
      </c>
      <c r="L282" s="6"/>
      <c r="M282" s="5">
        <f>Table1[[#This Row],[Duration in hours]]*(1-Table1[[#This Row],[Completed]])</f>
        <v>0.22</v>
      </c>
    </row>
    <row r="283" spans="1:13" ht="23" x14ac:dyDescent="0.35">
      <c r="A283" s="3" t="s">
        <v>1298</v>
      </c>
      <c r="B283" s="3" t="s">
        <v>1299</v>
      </c>
      <c r="C283" s="4" t="s">
        <v>12</v>
      </c>
      <c r="D283" s="5">
        <v>5878</v>
      </c>
      <c r="E283" s="5">
        <v>78</v>
      </c>
      <c r="F283" s="5">
        <v>6</v>
      </c>
      <c r="G283" s="5" t="s">
        <v>810</v>
      </c>
      <c r="H283" s="5">
        <v>747</v>
      </c>
      <c r="I283" s="5" t="s">
        <v>1300</v>
      </c>
      <c r="J283" s="1" t="s">
        <v>1301</v>
      </c>
      <c r="K283" s="5">
        <f>ROUND(Table1[[#This Row],[Duration in seconds]]/3600,2)</f>
        <v>0.21</v>
      </c>
      <c r="L283" s="6"/>
      <c r="M283" s="5">
        <f>Table1[[#This Row],[Duration in hours]]*(1-Table1[[#This Row],[Completed]])</f>
        <v>0.21</v>
      </c>
    </row>
    <row r="284" spans="1:13" ht="23" x14ac:dyDescent="0.35">
      <c r="A284" s="3" t="s">
        <v>1302</v>
      </c>
      <c r="B284" s="3" t="s">
        <v>1303</v>
      </c>
      <c r="C284" s="4" t="s">
        <v>12</v>
      </c>
      <c r="D284" s="5">
        <v>6245</v>
      </c>
      <c r="E284" s="5">
        <v>71</v>
      </c>
      <c r="F284" s="5">
        <v>16</v>
      </c>
      <c r="G284" s="5" t="s">
        <v>1304</v>
      </c>
      <c r="H284" s="5">
        <v>1016</v>
      </c>
      <c r="I284" s="5" t="s">
        <v>1305</v>
      </c>
      <c r="J284" s="1" t="s">
        <v>1306</v>
      </c>
      <c r="K284" s="5">
        <f>ROUND(Table1[[#This Row],[Duration in seconds]]/3600,2)</f>
        <v>0.28000000000000003</v>
      </c>
      <c r="L284" s="6"/>
      <c r="M284" s="5">
        <f>Table1[[#This Row],[Duration in hours]]*(1-Table1[[#This Row],[Completed]])</f>
        <v>0.28000000000000003</v>
      </c>
    </row>
    <row r="285" spans="1:13" ht="23" x14ac:dyDescent="0.35">
      <c r="A285" s="3" t="s">
        <v>1307</v>
      </c>
      <c r="B285" s="3" t="s">
        <v>1308</v>
      </c>
      <c r="C285" s="4" t="s">
        <v>12</v>
      </c>
      <c r="D285" s="5">
        <v>5606</v>
      </c>
      <c r="E285" s="5">
        <v>70</v>
      </c>
      <c r="F285" s="5">
        <v>9</v>
      </c>
      <c r="G285" s="5" t="s">
        <v>1309</v>
      </c>
      <c r="H285" s="5">
        <v>503</v>
      </c>
      <c r="I285" s="5" t="s">
        <v>1310</v>
      </c>
      <c r="J285" s="1" t="s">
        <v>1311</v>
      </c>
      <c r="K285" s="5">
        <f>ROUND(Table1[[#This Row],[Duration in seconds]]/3600,2)</f>
        <v>0.14000000000000001</v>
      </c>
      <c r="L285" s="6"/>
      <c r="M285" s="5">
        <f>Table1[[#This Row],[Duration in hours]]*(1-Table1[[#This Row],[Completed]])</f>
        <v>0.14000000000000001</v>
      </c>
    </row>
    <row r="286" spans="1:13" ht="23" x14ac:dyDescent="0.35">
      <c r="A286" s="3" t="s">
        <v>1312</v>
      </c>
      <c r="B286" s="3" t="s">
        <v>1313</v>
      </c>
      <c r="C286" s="4" t="s">
        <v>12</v>
      </c>
      <c r="D286" s="5">
        <v>5280</v>
      </c>
      <c r="E286" s="5">
        <v>62</v>
      </c>
      <c r="F286" s="5">
        <v>6</v>
      </c>
      <c r="G286" s="5" t="s">
        <v>1314</v>
      </c>
      <c r="H286" s="5">
        <v>1007</v>
      </c>
      <c r="I286" s="5" t="s">
        <v>1315</v>
      </c>
      <c r="J286" s="1" t="s">
        <v>1316</v>
      </c>
      <c r="K286" s="5">
        <f>ROUND(Table1[[#This Row],[Duration in seconds]]/3600,2)</f>
        <v>0.28000000000000003</v>
      </c>
      <c r="L286" s="6"/>
      <c r="M286" s="5">
        <f>Table1[[#This Row],[Duration in hours]]*(1-Table1[[#This Row],[Completed]])</f>
        <v>0.28000000000000003</v>
      </c>
    </row>
    <row r="287" spans="1:13" ht="34.5" x14ac:dyDescent="0.35">
      <c r="A287" s="3" t="s">
        <v>1317</v>
      </c>
      <c r="B287" s="3" t="s">
        <v>1318</v>
      </c>
      <c r="C287" s="4" t="s">
        <v>12</v>
      </c>
      <c r="D287" s="5">
        <v>4200</v>
      </c>
      <c r="E287" s="5">
        <v>56</v>
      </c>
      <c r="F287" s="5">
        <v>2</v>
      </c>
      <c r="G287" s="5" t="s">
        <v>1319</v>
      </c>
      <c r="H287" s="5">
        <v>1173</v>
      </c>
      <c r="I287" s="5" t="s">
        <v>1320</v>
      </c>
      <c r="J287" s="1" t="s">
        <v>1321</v>
      </c>
      <c r="K287" s="5">
        <f>ROUND(Table1[[#This Row],[Duration in seconds]]/3600,2)</f>
        <v>0.33</v>
      </c>
      <c r="L287" s="6"/>
      <c r="M287" s="5">
        <f>Table1[[#This Row],[Duration in hours]]*(1-Table1[[#This Row],[Completed]])</f>
        <v>0.33</v>
      </c>
    </row>
    <row r="288" spans="1:13" ht="23" x14ac:dyDescent="0.35">
      <c r="A288" s="3" t="s">
        <v>1322</v>
      </c>
      <c r="B288" s="3" t="s">
        <v>1323</v>
      </c>
      <c r="C288" s="4" t="s">
        <v>12</v>
      </c>
      <c r="D288" s="5">
        <v>3904</v>
      </c>
      <c r="E288" s="5">
        <v>63</v>
      </c>
      <c r="F288" s="5">
        <v>8</v>
      </c>
      <c r="G288" s="5" t="s">
        <v>1324</v>
      </c>
      <c r="H288" s="5">
        <v>1262</v>
      </c>
      <c r="I288" s="5" t="s">
        <v>1325</v>
      </c>
      <c r="J288" s="1" t="s">
        <v>1326</v>
      </c>
      <c r="K288" s="5">
        <f>ROUND(Table1[[#This Row],[Duration in seconds]]/3600,2)</f>
        <v>0.35</v>
      </c>
      <c r="L288" s="6"/>
      <c r="M288" s="5">
        <f>Table1[[#This Row],[Duration in hours]]*(1-Table1[[#This Row],[Completed]])</f>
        <v>0.35</v>
      </c>
    </row>
    <row r="289" spans="1:13" ht="23" x14ac:dyDescent="0.35">
      <c r="A289" s="3" t="s">
        <v>1327</v>
      </c>
      <c r="B289" s="3" t="s">
        <v>1328</v>
      </c>
      <c r="C289" s="4" t="s">
        <v>12</v>
      </c>
      <c r="D289" s="5">
        <v>3477</v>
      </c>
      <c r="E289" s="5">
        <v>58</v>
      </c>
      <c r="F289" s="5">
        <v>12</v>
      </c>
      <c r="G289" s="5" t="s">
        <v>1329</v>
      </c>
      <c r="H289" s="5">
        <v>650</v>
      </c>
      <c r="I289" s="5" t="s">
        <v>1330</v>
      </c>
      <c r="J289" s="1" t="s">
        <v>1331</v>
      </c>
      <c r="K289" s="5">
        <f>ROUND(Table1[[#This Row],[Duration in seconds]]/3600,2)</f>
        <v>0.18</v>
      </c>
      <c r="L289" s="6"/>
      <c r="M289" s="5">
        <f>Table1[[#This Row],[Duration in hours]]*(1-Table1[[#This Row],[Completed]])</f>
        <v>0.18</v>
      </c>
    </row>
    <row r="290" spans="1:13" ht="23" x14ac:dyDescent="0.35">
      <c r="A290" s="3" t="s">
        <v>1332</v>
      </c>
      <c r="B290" s="3" t="s">
        <v>1333</v>
      </c>
      <c r="C290" s="4" t="s">
        <v>12</v>
      </c>
      <c r="D290" s="5">
        <v>3462</v>
      </c>
      <c r="E290" s="5">
        <v>52</v>
      </c>
      <c r="F290" s="5">
        <v>7</v>
      </c>
      <c r="G290" s="5" t="s">
        <v>1334</v>
      </c>
      <c r="H290" s="5">
        <v>852</v>
      </c>
      <c r="I290" s="5" t="s">
        <v>1335</v>
      </c>
      <c r="J290" s="1" t="s">
        <v>1336</v>
      </c>
      <c r="K290" s="5">
        <f>ROUND(Table1[[#This Row],[Duration in seconds]]/3600,2)</f>
        <v>0.24</v>
      </c>
      <c r="L290" s="6"/>
      <c r="M290" s="5">
        <f>Table1[[#This Row],[Duration in hours]]*(1-Table1[[#This Row],[Completed]])</f>
        <v>0.24</v>
      </c>
    </row>
    <row r="291" spans="1:13" ht="23" x14ac:dyDescent="0.35">
      <c r="A291" s="3" t="s">
        <v>1337</v>
      </c>
      <c r="B291" s="3" t="s">
        <v>1338</v>
      </c>
      <c r="C291" s="4" t="s">
        <v>12</v>
      </c>
      <c r="D291" s="5">
        <v>3765</v>
      </c>
      <c r="E291" s="5">
        <v>56</v>
      </c>
      <c r="F291" s="5">
        <v>7</v>
      </c>
      <c r="G291" s="5" t="s">
        <v>397</v>
      </c>
      <c r="H291" s="5">
        <v>841</v>
      </c>
      <c r="I291" s="5" t="s">
        <v>1339</v>
      </c>
      <c r="J291" s="1" t="s">
        <v>1340</v>
      </c>
      <c r="K291" s="5">
        <f>ROUND(Table1[[#This Row],[Duration in seconds]]/3600,2)</f>
        <v>0.23</v>
      </c>
      <c r="L291" s="6"/>
      <c r="M291" s="5">
        <f>Table1[[#This Row],[Duration in hours]]*(1-Table1[[#This Row],[Completed]])</f>
        <v>0.23</v>
      </c>
    </row>
    <row r="292" spans="1:13" ht="46" x14ac:dyDescent="0.35">
      <c r="A292" s="3" t="s">
        <v>1341</v>
      </c>
      <c r="B292" s="3" t="s">
        <v>1342</v>
      </c>
      <c r="C292" s="4" t="s">
        <v>12</v>
      </c>
      <c r="D292" s="5">
        <v>3853</v>
      </c>
      <c r="E292" s="5">
        <v>48</v>
      </c>
      <c r="F292" s="5">
        <v>3</v>
      </c>
      <c r="G292" s="5" t="s">
        <v>1343</v>
      </c>
      <c r="H292" s="5">
        <v>519</v>
      </c>
      <c r="I292" s="5" t="s">
        <v>1344</v>
      </c>
      <c r="J292" s="1" t="s">
        <v>1345</v>
      </c>
      <c r="K292" s="5">
        <f>ROUND(Table1[[#This Row],[Duration in seconds]]/3600,2)</f>
        <v>0.14000000000000001</v>
      </c>
      <c r="L292" s="6"/>
      <c r="M292" s="5">
        <f>Table1[[#This Row],[Duration in hours]]*(1-Table1[[#This Row],[Completed]])</f>
        <v>0.14000000000000001</v>
      </c>
    </row>
    <row r="293" spans="1:13" ht="34.5" x14ac:dyDescent="0.35">
      <c r="A293" s="3" t="s">
        <v>1346</v>
      </c>
      <c r="B293" s="3" t="s">
        <v>1347</v>
      </c>
      <c r="C293" s="4" t="s">
        <v>12</v>
      </c>
      <c r="D293" s="5">
        <v>3394</v>
      </c>
      <c r="E293" s="5">
        <v>46</v>
      </c>
      <c r="F293" s="5">
        <v>3</v>
      </c>
      <c r="G293" s="5" t="s">
        <v>1348</v>
      </c>
      <c r="H293" s="5">
        <v>684</v>
      </c>
      <c r="I293" s="5" t="s">
        <v>1349</v>
      </c>
      <c r="J293" s="1" t="s">
        <v>1350</v>
      </c>
      <c r="K293" s="5">
        <f>ROUND(Table1[[#This Row],[Duration in seconds]]/3600,2)</f>
        <v>0.19</v>
      </c>
      <c r="L293" s="6"/>
      <c r="M293" s="5">
        <f>Table1[[#This Row],[Duration in hours]]*(1-Table1[[#This Row],[Completed]])</f>
        <v>0.19</v>
      </c>
    </row>
    <row r="294" spans="1:13" ht="34.5" x14ac:dyDescent="0.35">
      <c r="A294" s="3" t="s">
        <v>1351</v>
      </c>
      <c r="B294" s="3" t="s">
        <v>1352</v>
      </c>
      <c r="C294" s="4" t="s">
        <v>12</v>
      </c>
      <c r="D294" s="5">
        <v>3199</v>
      </c>
      <c r="E294" s="5">
        <v>47</v>
      </c>
      <c r="F294" s="5">
        <v>7</v>
      </c>
      <c r="G294" s="5" t="s">
        <v>1353</v>
      </c>
      <c r="H294" s="5">
        <v>1069</v>
      </c>
      <c r="I294" s="5" t="s">
        <v>1354</v>
      </c>
      <c r="J294" s="1" t="s">
        <v>1355</v>
      </c>
      <c r="K294" s="5">
        <f>ROUND(Table1[[#This Row],[Duration in seconds]]/3600,2)</f>
        <v>0.3</v>
      </c>
      <c r="L294" s="6"/>
      <c r="M294" s="5">
        <f>Table1[[#This Row],[Duration in hours]]*(1-Table1[[#This Row],[Completed]])</f>
        <v>0.3</v>
      </c>
    </row>
    <row r="295" spans="1:13" ht="23" x14ac:dyDescent="0.35">
      <c r="A295" s="3" t="s">
        <v>1356</v>
      </c>
      <c r="B295" s="3" t="s">
        <v>1357</v>
      </c>
      <c r="C295" s="4" t="s">
        <v>12</v>
      </c>
      <c r="D295" s="5">
        <v>3147</v>
      </c>
      <c r="E295" s="5">
        <v>52</v>
      </c>
      <c r="F295" s="5">
        <v>5</v>
      </c>
      <c r="G295" s="5" t="s">
        <v>1358</v>
      </c>
      <c r="H295" s="5">
        <v>545</v>
      </c>
      <c r="I295" s="5" t="s">
        <v>1359</v>
      </c>
      <c r="J295" s="1" t="s">
        <v>1360</v>
      </c>
      <c r="K295" s="5">
        <f>ROUND(Table1[[#This Row],[Duration in seconds]]/3600,2)</f>
        <v>0.15</v>
      </c>
      <c r="L295" s="6"/>
      <c r="M295" s="5">
        <f>Table1[[#This Row],[Duration in hours]]*(1-Table1[[#This Row],[Completed]])</f>
        <v>0.15</v>
      </c>
    </row>
    <row r="296" spans="1:13" ht="23" x14ac:dyDescent="0.35">
      <c r="A296" s="3" t="s">
        <v>1361</v>
      </c>
      <c r="B296" s="3" t="s">
        <v>1362</v>
      </c>
      <c r="C296" s="4" t="s">
        <v>12</v>
      </c>
      <c r="D296" s="5">
        <v>4581</v>
      </c>
      <c r="E296" s="5">
        <v>60</v>
      </c>
      <c r="F296" s="5">
        <v>1</v>
      </c>
      <c r="G296" s="5" t="s">
        <v>1363</v>
      </c>
      <c r="H296" s="5">
        <v>869</v>
      </c>
      <c r="I296" s="5" t="s">
        <v>1364</v>
      </c>
      <c r="J296" s="1" t="s">
        <v>1365</v>
      </c>
      <c r="K296" s="5">
        <f>ROUND(Table1[[#This Row],[Duration in seconds]]/3600,2)</f>
        <v>0.24</v>
      </c>
      <c r="L296" s="6"/>
      <c r="M296" s="5">
        <f>Table1[[#This Row],[Duration in hours]]*(1-Table1[[#This Row],[Completed]])</f>
        <v>0.24</v>
      </c>
    </row>
    <row r="297" spans="1:13" ht="34.5" x14ac:dyDescent="0.35">
      <c r="A297" s="3" t="s">
        <v>1366</v>
      </c>
      <c r="B297" s="3" t="s">
        <v>1367</v>
      </c>
      <c r="C297" s="4" t="s">
        <v>12</v>
      </c>
      <c r="D297" s="5">
        <v>4153</v>
      </c>
      <c r="E297" s="5">
        <v>44</v>
      </c>
      <c r="F297" s="5">
        <v>6</v>
      </c>
      <c r="G297" s="5" t="s">
        <v>305</v>
      </c>
      <c r="H297" s="5">
        <v>680</v>
      </c>
      <c r="I297" s="5" t="s">
        <v>1368</v>
      </c>
      <c r="J297" s="1" t="s">
        <v>1369</v>
      </c>
      <c r="K297" s="5">
        <f>ROUND(Table1[[#This Row],[Duration in seconds]]/3600,2)</f>
        <v>0.19</v>
      </c>
      <c r="L297" s="6"/>
      <c r="M297" s="5">
        <f>Table1[[#This Row],[Duration in hours]]*(1-Table1[[#This Row],[Completed]])</f>
        <v>0.19</v>
      </c>
    </row>
    <row r="298" spans="1:13" ht="23" x14ac:dyDescent="0.35">
      <c r="A298" s="3" t="s">
        <v>1370</v>
      </c>
      <c r="B298" s="3" t="s">
        <v>1371</v>
      </c>
      <c r="C298" s="4" t="s">
        <v>12</v>
      </c>
      <c r="D298" s="5">
        <v>4026</v>
      </c>
      <c r="E298" s="5">
        <v>52</v>
      </c>
      <c r="F298" s="5">
        <v>2</v>
      </c>
      <c r="G298" s="5" t="s">
        <v>569</v>
      </c>
      <c r="H298" s="5">
        <v>494</v>
      </c>
      <c r="I298" s="5" t="s">
        <v>1372</v>
      </c>
      <c r="J298" s="1" t="s">
        <v>1373</v>
      </c>
      <c r="K298" s="5">
        <f>ROUND(Table1[[#This Row],[Duration in seconds]]/3600,2)</f>
        <v>0.14000000000000001</v>
      </c>
      <c r="L298" s="6"/>
      <c r="M298" s="5">
        <f>Table1[[#This Row],[Duration in hours]]*(1-Table1[[#This Row],[Completed]])</f>
        <v>0.14000000000000001</v>
      </c>
    </row>
    <row r="299" spans="1:13" ht="23" x14ac:dyDescent="0.35">
      <c r="A299" s="3" t="s">
        <v>1374</v>
      </c>
      <c r="B299" s="3" t="s">
        <v>1375</v>
      </c>
      <c r="C299" s="4" t="s">
        <v>12</v>
      </c>
      <c r="D299" s="5">
        <v>3645</v>
      </c>
      <c r="E299" s="5">
        <v>57</v>
      </c>
      <c r="F299" s="5">
        <v>12</v>
      </c>
      <c r="G299" s="5" t="s">
        <v>710</v>
      </c>
      <c r="H299" s="5">
        <v>603</v>
      </c>
      <c r="I299" s="5" t="s">
        <v>1376</v>
      </c>
      <c r="J299" s="1" t="s">
        <v>1377</v>
      </c>
      <c r="K299" s="5">
        <f>ROUND(Table1[[#This Row],[Duration in seconds]]/3600,2)</f>
        <v>0.17</v>
      </c>
      <c r="L299" s="6"/>
      <c r="M299" s="5">
        <f>Table1[[#This Row],[Duration in hours]]*(1-Table1[[#This Row],[Completed]])</f>
        <v>0.17</v>
      </c>
    </row>
    <row r="300" spans="1:13" ht="23" x14ac:dyDescent="0.35">
      <c r="A300" s="3" t="s">
        <v>1378</v>
      </c>
      <c r="B300" s="3" t="s">
        <v>1379</v>
      </c>
      <c r="C300" s="4" t="s">
        <v>12</v>
      </c>
      <c r="D300" s="5">
        <v>3842</v>
      </c>
      <c r="E300" s="5">
        <v>51</v>
      </c>
      <c r="F300" s="5">
        <v>9</v>
      </c>
      <c r="G300" s="5" t="s">
        <v>593</v>
      </c>
      <c r="H300" s="5">
        <v>642</v>
      </c>
      <c r="I300" s="5" t="s">
        <v>1380</v>
      </c>
      <c r="J300" s="1" t="s">
        <v>1381</v>
      </c>
      <c r="K300" s="5">
        <f>ROUND(Table1[[#This Row],[Duration in seconds]]/3600,2)</f>
        <v>0.18</v>
      </c>
      <c r="L300" s="6"/>
      <c r="M300" s="5">
        <f>Table1[[#This Row],[Duration in hours]]*(1-Table1[[#This Row],[Completed]])</f>
        <v>0.18</v>
      </c>
    </row>
    <row r="301" spans="1:13" ht="34.5" x14ac:dyDescent="0.35">
      <c r="A301" s="3" t="s">
        <v>1382</v>
      </c>
      <c r="B301" s="3" t="s">
        <v>1383</v>
      </c>
      <c r="C301" s="4" t="s">
        <v>12</v>
      </c>
      <c r="D301" s="5">
        <v>3674</v>
      </c>
      <c r="E301" s="5">
        <v>50</v>
      </c>
      <c r="F301" s="5">
        <v>9</v>
      </c>
      <c r="G301" s="5" t="s">
        <v>1172</v>
      </c>
      <c r="H301" s="5">
        <v>698</v>
      </c>
      <c r="I301" s="5" t="s">
        <v>1384</v>
      </c>
      <c r="J301" s="1" t="s">
        <v>1385</v>
      </c>
      <c r="K301" s="5">
        <f>ROUND(Table1[[#This Row],[Duration in seconds]]/3600,2)</f>
        <v>0.19</v>
      </c>
      <c r="L301" s="6"/>
      <c r="M301" s="5">
        <f>Table1[[#This Row],[Duration in hours]]*(1-Table1[[#This Row],[Completed]])</f>
        <v>0.19</v>
      </c>
    </row>
    <row r="302" spans="1:13" ht="34.5" x14ac:dyDescent="0.35">
      <c r="A302" s="3" t="s">
        <v>1386</v>
      </c>
      <c r="B302" s="3" t="s">
        <v>1387</v>
      </c>
      <c r="C302" s="4" t="s">
        <v>12</v>
      </c>
      <c r="D302" s="5">
        <v>3657</v>
      </c>
      <c r="E302" s="5">
        <v>50</v>
      </c>
      <c r="F302" s="5">
        <v>4</v>
      </c>
      <c r="G302" s="5" t="s">
        <v>1388</v>
      </c>
      <c r="H302" s="5">
        <v>704</v>
      </c>
      <c r="I302" s="5" t="s">
        <v>1389</v>
      </c>
      <c r="J302" s="1" t="s">
        <v>1390</v>
      </c>
      <c r="K302" s="5">
        <f>ROUND(Table1[[#This Row],[Duration in seconds]]/3600,2)</f>
        <v>0.2</v>
      </c>
      <c r="L302" s="6"/>
      <c r="M302" s="5">
        <f>Table1[[#This Row],[Duration in hours]]*(1-Table1[[#This Row],[Completed]])</f>
        <v>0.2</v>
      </c>
    </row>
    <row r="303" spans="1:13" ht="34.5" x14ac:dyDescent="0.35">
      <c r="A303" s="3" t="s">
        <v>1391</v>
      </c>
      <c r="B303" s="3" t="s">
        <v>1392</v>
      </c>
      <c r="C303" s="4" t="s">
        <v>12</v>
      </c>
      <c r="D303" s="5">
        <v>3079</v>
      </c>
      <c r="E303" s="5">
        <v>50</v>
      </c>
      <c r="F303" s="5">
        <v>2</v>
      </c>
      <c r="G303" s="5" t="s">
        <v>1393</v>
      </c>
      <c r="H303" s="5">
        <v>571</v>
      </c>
      <c r="I303" s="5" t="s">
        <v>1394</v>
      </c>
      <c r="J303" s="1" t="s">
        <v>1395</v>
      </c>
      <c r="K303" s="5">
        <f>ROUND(Table1[[#This Row],[Duration in seconds]]/3600,2)</f>
        <v>0.16</v>
      </c>
      <c r="L303" s="6"/>
      <c r="M303" s="5">
        <f>Table1[[#This Row],[Duration in hours]]*(1-Table1[[#This Row],[Completed]])</f>
        <v>0.16</v>
      </c>
    </row>
    <row r="304" spans="1:13" ht="34.5" x14ac:dyDescent="0.35">
      <c r="A304" s="3" t="s">
        <v>1396</v>
      </c>
      <c r="B304" s="3" t="s">
        <v>1397</v>
      </c>
      <c r="C304" s="4" t="s">
        <v>12</v>
      </c>
      <c r="D304" s="5">
        <v>3377</v>
      </c>
      <c r="E304" s="5">
        <v>65</v>
      </c>
      <c r="F304" s="5">
        <v>11</v>
      </c>
      <c r="G304" s="5" t="s">
        <v>1358</v>
      </c>
      <c r="H304" s="5">
        <v>545</v>
      </c>
      <c r="I304" s="5" t="s">
        <v>1398</v>
      </c>
      <c r="J304" s="1" t="s">
        <v>1399</v>
      </c>
      <c r="K304" s="5">
        <f>ROUND(Table1[[#This Row],[Duration in seconds]]/3600,2)</f>
        <v>0.15</v>
      </c>
      <c r="L304" s="6"/>
      <c r="M304" s="5">
        <f>Table1[[#This Row],[Duration in hours]]*(1-Table1[[#This Row],[Completed]])</f>
        <v>0.15</v>
      </c>
    </row>
    <row r="305" spans="1:13" ht="23" x14ac:dyDescent="0.35">
      <c r="A305" s="3" t="s">
        <v>1400</v>
      </c>
      <c r="B305" s="3" t="s">
        <v>1401</v>
      </c>
      <c r="C305" s="4" t="s">
        <v>12</v>
      </c>
      <c r="D305" s="5">
        <v>7441</v>
      </c>
      <c r="E305" s="5">
        <v>108</v>
      </c>
      <c r="F305" s="5">
        <v>15</v>
      </c>
      <c r="G305" s="5" t="s">
        <v>1343</v>
      </c>
      <c r="H305" s="5">
        <v>519</v>
      </c>
      <c r="I305" s="5" t="s">
        <v>1402</v>
      </c>
      <c r="J305" s="1" t="s">
        <v>1403</v>
      </c>
      <c r="K305" s="5">
        <f>ROUND(Table1[[#This Row],[Duration in seconds]]/3600,2)</f>
        <v>0.14000000000000001</v>
      </c>
      <c r="L305" s="6"/>
      <c r="M305" s="5">
        <f>Table1[[#This Row],[Duration in hours]]*(1-Table1[[#This Row],[Completed]])</f>
        <v>0.14000000000000001</v>
      </c>
    </row>
    <row r="306" spans="1:13" ht="23" x14ac:dyDescent="0.35">
      <c r="A306" s="3" t="s">
        <v>1404</v>
      </c>
      <c r="B306" s="3" t="s">
        <v>1405</v>
      </c>
      <c r="C306" s="4" t="s">
        <v>12</v>
      </c>
      <c r="D306" s="5">
        <v>5090</v>
      </c>
      <c r="E306" s="5">
        <v>76</v>
      </c>
      <c r="F306" s="5">
        <v>1</v>
      </c>
      <c r="G306" s="5" t="s">
        <v>892</v>
      </c>
      <c r="H306" s="5">
        <v>868</v>
      </c>
      <c r="I306" s="5" t="s">
        <v>1406</v>
      </c>
      <c r="J306" s="1" t="s">
        <v>1407</v>
      </c>
      <c r="K306" s="5">
        <f>ROUND(Table1[[#This Row],[Duration in seconds]]/3600,2)</f>
        <v>0.24</v>
      </c>
      <c r="L306" s="6"/>
      <c r="M306" s="5">
        <f>Table1[[#This Row],[Duration in hours]]*(1-Table1[[#This Row],[Completed]])</f>
        <v>0.24</v>
      </c>
    </row>
    <row r="307" spans="1:13" ht="34.5" x14ac:dyDescent="0.35">
      <c r="A307" s="3" t="s">
        <v>1408</v>
      </c>
      <c r="B307" s="3" t="s">
        <v>1409</v>
      </c>
      <c r="C307" s="4" t="s">
        <v>12</v>
      </c>
      <c r="D307" s="5">
        <v>4509</v>
      </c>
      <c r="E307" s="5">
        <v>81</v>
      </c>
      <c r="F307" s="5">
        <v>6</v>
      </c>
      <c r="G307" s="5" t="s">
        <v>1410</v>
      </c>
      <c r="H307" s="5">
        <v>774</v>
      </c>
      <c r="I307" s="5" t="s">
        <v>1411</v>
      </c>
      <c r="J307" s="1" t="s">
        <v>1412</v>
      </c>
      <c r="K307" s="5">
        <f>ROUND(Table1[[#This Row],[Duration in seconds]]/3600,2)</f>
        <v>0.22</v>
      </c>
      <c r="L307" s="6"/>
      <c r="M307" s="5">
        <f>Table1[[#This Row],[Duration in hours]]*(1-Table1[[#This Row],[Completed]])</f>
        <v>0.22</v>
      </c>
    </row>
    <row r="308" spans="1:13" ht="34.5" x14ac:dyDescent="0.35">
      <c r="A308" s="3" t="s">
        <v>1413</v>
      </c>
      <c r="B308" s="3" t="s">
        <v>1414</v>
      </c>
      <c r="C308" s="4" t="s">
        <v>12</v>
      </c>
      <c r="D308" s="5">
        <v>4093</v>
      </c>
      <c r="E308" s="5">
        <v>68</v>
      </c>
      <c r="F308" s="5">
        <v>9</v>
      </c>
      <c r="G308" s="5" t="s">
        <v>231</v>
      </c>
      <c r="H308" s="5">
        <v>853</v>
      </c>
      <c r="I308" s="5" t="s">
        <v>1415</v>
      </c>
      <c r="J308" s="1" t="s">
        <v>1416</v>
      </c>
      <c r="K308" s="5">
        <f>ROUND(Table1[[#This Row],[Duration in seconds]]/3600,2)</f>
        <v>0.24</v>
      </c>
      <c r="L308" s="6"/>
      <c r="M308" s="5">
        <f>Table1[[#This Row],[Duration in hours]]*(1-Table1[[#This Row],[Completed]])</f>
        <v>0.24</v>
      </c>
    </row>
    <row r="309" spans="1:13" ht="23" x14ac:dyDescent="0.35">
      <c r="A309" s="3" t="s">
        <v>1417</v>
      </c>
      <c r="B309" s="3" t="s">
        <v>1418</v>
      </c>
      <c r="C309" s="4" t="s">
        <v>12</v>
      </c>
      <c r="D309" s="5">
        <v>3772</v>
      </c>
      <c r="E309" s="5">
        <v>77</v>
      </c>
      <c r="F309" s="5">
        <v>2</v>
      </c>
      <c r="G309" s="5" t="s">
        <v>1419</v>
      </c>
      <c r="H309" s="5">
        <v>796</v>
      </c>
      <c r="I309" s="5" t="s">
        <v>1420</v>
      </c>
      <c r="J309" s="1" t="s">
        <v>1421</v>
      </c>
      <c r="K309" s="5">
        <f>ROUND(Table1[[#This Row],[Duration in seconds]]/3600,2)</f>
        <v>0.22</v>
      </c>
      <c r="L309" s="6"/>
      <c r="M309" s="5">
        <f>Table1[[#This Row],[Duration in hours]]*(1-Table1[[#This Row],[Completed]])</f>
        <v>0.22</v>
      </c>
    </row>
    <row r="310" spans="1:13" ht="23" x14ac:dyDescent="0.35">
      <c r="A310" s="3" t="s">
        <v>1422</v>
      </c>
      <c r="B310" s="3" t="s">
        <v>1423</v>
      </c>
      <c r="C310" s="4" t="s">
        <v>12</v>
      </c>
      <c r="D310" s="5">
        <v>4437</v>
      </c>
      <c r="E310" s="5">
        <v>67</v>
      </c>
      <c r="F310" s="5">
        <v>8</v>
      </c>
      <c r="G310" s="5" t="s">
        <v>1410</v>
      </c>
      <c r="H310" s="5">
        <v>774</v>
      </c>
      <c r="I310" s="5" t="s">
        <v>1424</v>
      </c>
      <c r="J310" s="1" t="s">
        <v>1425</v>
      </c>
      <c r="K310" s="5">
        <f>ROUND(Table1[[#This Row],[Duration in seconds]]/3600,2)</f>
        <v>0.22</v>
      </c>
      <c r="L310" s="6"/>
      <c r="M310" s="5">
        <f>Table1[[#This Row],[Duration in hours]]*(1-Table1[[#This Row],[Completed]])</f>
        <v>0.22</v>
      </c>
    </row>
    <row r="311" spans="1:13" ht="23" x14ac:dyDescent="0.35">
      <c r="A311" s="3" t="s">
        <v>1426</v>
      </c>
      <c r="B311" s="3" t="s">
        <v>1427</v>
      </c>
      <c r="C311" s="4" t="s">
        <v>12</v>
      </c>
      <c r="D311" s="5">
        <v>3847</v>
      </c>
      <c r="E311" s="5">
        <v>71</v>
      </c>
      <c r="F311" s="5">
        <v>11</v>
      </c>
      <c r="G311" s="5" t="s">
        <v>1428</v>
      </c>
      <c r="H311" s="5">
        <v>1145</v>
      </c>
      <c r="I311" s="5" t="s">
        <v>1429</v>
      </c>
      <c r="J311" s="1" t="s">
        <v>1430</v>
      </c>
      <c r="K311" s="5">
        <f>ROUND(Table1[[#This Row],[Duration in seconds]]/3600,2)</f>
        <v>0.32</v>
      </c>
      <c r="L311" s="6"/>
      <c r="M311" s="5">
        <f>Table1[[#This Row],[Duration in hours]]*(1-Table1[[#This Row],[Completed]])</f>
        <v>0.32</v>
      </c>
    </row>
    <row r="312" spans="1:13" ht="23" x14ac:dyDescent="0.35">
      <c r="A312" s="3" t="s">
        <v>1431</v>
      </c>
      <c r="B312" s="3" t="s">
        <v>1432</v>
      </c>
      <c r="C312" s="4" t="s">
        <v>12</v>
      </c>
      <c r="D312" s="5">
        <v>2893</v>
      </c>
      <c r="E312" s="5">
        <v>60</v>
      </c>
      <c r="F312" s="5">
        <v>9</v>
      </c>
      <c r="G312" s="5" t="s">
        <v>1343</v>
      </c>
      <c r="H312" s="5">
        <v>519</v>
      </c>
      <c r="I312" s="5" t="s">
        <v>1433</v>
      </c>
      <c r="J312" s="1" t="s">
        <v>1434</v>
      </c>
      <c r="K312" s="5">
        <f>ROUND(Table1[[#This Row],[Duration in seconds]]/3600,2)</f>
        <v>0.14000000000000001</v>
      </c>
      <c r="L312" s="6"/>
      <c r="M312" s="5">
        <f>Table1[[#This Row],[Duration in hours]]*(1-Table1[[#This Row],[Completed]])</f>
        <v>0.14000000000000001</v>
      </c>
    </row>
    <row r="313" spans="1:13" ht="23" x14ac:dyDescent="0.35">
      <c r="A313" s="3" t="s">
        <v>1435</v>
      </c>
      <c r="B313" s="3" t="s">
        <v>1436</v>
      </c>
      <c r="C313" s="4" t="s">
        <v>12</v>
      </c>
      <c r="D313" s="5">
        <v>2761</v>
      </c>
      <c r="E313" s="5">
        <v>67</v>
      </c>
      <c r="F313" s="5">
        <v>11</v>
      </c>
      <c r="G313" s="5" t="s">
        <v>1437</v>
      </c>
      <c r="H313" s="5">
        <v>924</v>
      </c>
      <c r="I313" s="5" t="s">
        <v>1438</v>
      </c>
      <c r="J313" s="1" t="s">
        <v>1439</v>
      </c>
      <c r="K313" s="5">
        <f>ROUND(Table1[[#This Row],[Duration in seconds]]/3600,2)</f>
        <v>0.26</v>
      </c>
      <c r="L313" s="6"/>
      <c r="M313" s="5">
        <f>Table1[[#This Row],[Duration in hours]]*(1-Table1[[#This Row],[Completed]])</f>
        <v>0.26</v>
      </c>
    </row>
    <row r="314" spans="1:13" ht="23" x14ac:dyDescent="0.35">
      <c r="A314" s="3" t="s">
        <v>1440</v>
      </c>
      <c r="B314" s="3" t="s">
        <v>1441</v>
      </c>
      <c r="C314" s="4" t="s">
        <v>12</v>
      </c>
      <c r="D314" s="5">
        <v>2642</v>
      </c>
      <c r="E314" s="5">
        <v>62</v>
      </c>
      <c r="F314" s="5">
        <v>27</v>
      </c>
      <c r="G314" s="5" t="s">
        <v>1282</v>
      </c>
      <c r="H314" s="5">
        <v>784</v>
      </c>
      <c r="I314" s="5" t="s">
        <v>1442</v>
      </c>
      <c r="J314" s="1" t="s">
        <v>1443</v>
      </c>
      <c r="K314" s="5">
        <f>ROUND(Table1[[#This Row],[Duration in seconds]]/3600,2)</f>
        <v>0.22</v>
      </c>
      <c r="L314" s="6"/>
      <c r="M314" s="5">
        <f>Table1[[#This Row],[Duration in hours]]*(1-Table1[[#This Row],[Completed]])</f>
        <v>0.22</v>
      </c>
    </row>
    <row r="315" spans="1:13" ht="34.5" x14ac:dyDescent="0.35">
      <c r="A315" s="3" t="s">
        <v>1444</v>
      </c>
      <c r="B315" s="3" t="s">
        <v>1445</v>
      </c>
      <c r="C315" s="4" t="s">
        <v>12</v>
      </c>
      <c r="D315" s="5">
        <v>2516</v>
      </c>
      <c r="E315" s="5">
        <v>63</v>
      </c>
      <c r="F315" s="5">
        <v>11</v>
      </c>
      <c r="G315" s="5" t="s">
        <v>1446</v>
      </c>
      <c r="H315" s="5">
        <v>1105</v>
      </c>
      <c r="I315" s="5" t="s">
        <v>1447</v>
      </c>
      <c r="J315" s="1" t="s">
        <v>1448</v>
      </c>
      <c r="K315" s="5">
        <f>ROUND(Table1[[#This Row],[Duration in seconds]]/3600,2)</f>
        <v>0.31</v>
      </c>
      <c r="L315" s="6"/>
      <c r="M315" s="5">
        <f>Table1[[#This Row],[Duration in hours]]*(1-Table1[[#This Row],[Completed]])</f>
        <v>0.31</v>
      </c>
    </row>
    <row r="316" spans="1:13" ht="23" x14ac:dyDescent="0.35">
      <c r="A316" s="3" t="s">
        <v>1449</v>
      </c>
      <c r="B316" s="3" t="s">
        <v>1450</v>
      </c>
      <c r="C316" s="4" t="s">
        <v>12</v>
      </c>
      <c r="D316" s="5">
        <v>2353</v>
      </c>
      <c r="E316" s="5">
        <v>48</v>
      </c>
      <c r="F316" s="5">
        <v>7</v>
      </c>
      <c r="G316" s="5" t="s">
        <v>1451</v>
      </c>
      <c r="H316" s="5">
        <v>757</v>
      </c>
      <c r="I316" s="5" t="s">
        <v>1452</v>
      </c>
      <c r="J316" s="1" t="s">
        <v>1453</v>
      </c>
      <c r="K316" s="5">
        <f>ROUND(Table1[[#This Row],[Duration in seconds]]/3600,2)</f>
        <v>0.21</v>
      </c>
      <c r="L316" s="6"/>
      <c r="M316" s="5">
        <f>Table1[[#This Row],[Duration in hours]]*(1-Table1[[#This Row],[Completed]])</f>
        <v>0.21</v>
      </c>
    </row>
    <row r="317" spans="1:13" ht="34.5" x14ac:dyDescent="0.35">
      <c r="A317" s="3" t="s">
        <v>1454</v>
      </c>
      <c r="B317" s="3" t="s">
        <v>1455</v>
      </c>
      <c r="C317" s="4" t="s">
        <v>12</v>
      </c>
      <c r="D317" s="5">
        <v>4162</v>
      </c>
      <c r="E317" s="5">
        <v>72</v>
      </c>
      <c r="F317" s="5">
        <v>11</v>
      </c>
      <c r="G317" s="5" t="s">
        <v>300</v>
      </c>
      <c r="H317" s="5">
        <v>945</v>
      </c>
      <c r="I317" s="5" t="s">
        <v>1456</v>
      </c>
      <c r="J317" s="1" t="s">
        <v>1457</v>
      </c>
      <c r="K317" s="5">
        <f>ROUND(Table1[[#This Row],[Duration in seconds]]/3600,2)</f>
        <v>0.26</v>
      </c>
      <c r="L317" s="6"/>
      <c r="M317" s="5">
        <f>Table1[[#This Row],[Duration in hours]]*(1-Table1[[#This Row],[Completed]])</f>
        <v>0.26</v>
      </c>
    </row>
    <row r="318" spans="1:13" ht="34.5" x14ac:dyDescent="0.35">
      <c r="A318" s="3" t="s">
        <v>1458</v>
      </c>
      <c r="B318" s="3" t="s">
        <v>1459</v>
      </c>
      <c r="C318" s="4" t="s">
        <v>12</v>
      </c>
      <c r="D318" s="5">
        <v>3096</v>
      </c>
      <c r="E318" s="5">
        <v>60</v>
      </c>
      <c r="F318" s="5">
        <v>5</v>
      </c>
      <c r="G318" s="5" t="s">
        <v>955</v>
      </c>
      <c r="H318" s="5">
        <v>956</v>
      </c>
      <c r="I318" s="5" t="s">
        <v>1460</v>
      </c>
      <c r="J318" s="1" t="s">
        <v>1461</v>
      </c>
      <c r="K318" s="5">
        <f>ROUND(Table1[[#This Row],[Duration in seconds]]/3600,2)</f>
        <v>0.27</v>
      </c>
      <c r="L318" s="6"/>
      <c r="M318" s="5">
        <f>Table1[[#This Row],[Duration in hours]]*(1-Table1[[#This Row],[Completed]])</f>
        <v>0.27</v>
      </c>
    </row>
    <row r="319" spans="1:13" ht="23" x14ac:dyDescent="0.35">
      <c r="A319" s="3" t="s">
        <v>1462</v>
      </c>
      <c r="B319" s="3" t="s">
        <v>1463</v>
      </c>
      <c r="C319" s="4" t="s">
        <v>12</v>
      </c>
      <c r="D319" s="5">
        <v>5100</v>
      </c>
      <c r="E319" s="5">
        <v>70</v>
      </c>
      <c r="F319" s="5">
        <v>7</v>
      </c>
      <c r="G319" s="5" t="s">
        <v>1464</v>
      </c>
      <c r="H319" s="5">
        <v>946</v>
      </c>
      <c r="I319" s="5" t="s">
        <v>1465</v>
      </c>
      <c r="J319" s="1" t="s">
        <v>1466</v>
      </c>
      <c r="K319" s="5">
        <f>ROUND(Table1[[#This Row],[Duration in seconds]]/3600,2)</f>
        <v>0.26</v>
      </c>
      <c r="L319" s="6"/>
      <c r="M319" s="5">
        <f>Table1[[#This Row],[Duration in hours]]*(1-Table1[[#This Row],[Completed]])</f>
        <v>0.26</v>
      </c>
    </row>
    <row r="320" spans="1:13" ht="23" x14ac:dyDescent="0.35">
      <c r="A320" s="3" t="s">
        <v>1467</v>
      </c>
      <c r="B320" s="3" t="s">
        <v>1468</v>
      </c>
      <c r="C320" s="4" t="s">
        <v>12</v>
      </c>
      <c r="D320" s="5">
        <v>3710</v>
      </c>
      <c r="E320" s="5">
        <v>59</v>
      </c>
      <c r="F320" s="5">
        <v>14</v>
      </c>
      <c r="G320" s="5" t="s">
        <v>310</v>
      </c>
      <c r="H320" s="5">
        <v>797</v>
      </c>
      <c r="I320" s="5" t="s">
        <v>1469</v>
      </c>
      <c r="J320" s="1" t="s">
        <v>1470</v>
      </c>
      <c r="K320" s="5">
        <f>ROUND(Table1[[#This Row],[Duration in seconds]]/3600,2)</f>
        <v>0.22</v>
      </c>
      <c r="L320" s="6"/>
      <c r="M320" s="5">
        <f>Table1[[#This Row],[Duration in hours]]*(1-Table1[[#This Row],[Completed]])</f>
        <v>0.22</v>
      </c>
    </row>
    <row r="321" spans="1:13" ht="23" x14ac:dyDescent="0.35">
      <c r="A321" s="3" t="s">
        <v>1471</v>
      </c>
      <c r="B321" s="3" t="s">
        <v>1472</v>
      </c>
      <c r="C321" s="4" t="s">
        <v>12</v>
      </c>
      <c r="D321" s="5">
        <v>3364</v>
      </c>
      <c r="E321" s="5">
        <v>54</v>
      </c>
      <c r="F321" s="5">
        <v>7</v>
      </c>
      <c r="G321" s="5" t="s">
        <v>1473</v>
      </c>
      <c r="H321" s="5">
        <v>846</v>
      </c>
      <c r="I321" s="5" t="s">
        <v>1474</v>
      </c>
      <c r="J321" s="1" t="s">
        <v>1475</v>
      </c>
      <c r="K321" s="5">
        <f>ROUND(Table1[[#This Row],[Duration in seconds]]/3600,2)</f>
        <v>0.24</v>
      </c>
      <c r="L321" s="6"/>
      <c r="M321" s="5">
        <f>Table1[[#This Row],[Duration in hours]]*(1-Table1[[#This Row],[Completed]])</f>
        <v>0.24</v>
      </c>
    </row>
    <row r="322" spans="1:13" ht="34.5" x14ac:dyDescent="0.35">
      <c r="A322" s="3" t="s">
        <v>1476</v>
      </c>
      <c r="B322" s="3" t="s">
        <v>1477</v>
      </c>
      <c r="C322" s="4" t="s">
        <v>12</v>
      </c>
      <c r="D322" s="5">
        <v>3001</v>
      </c>
      <c r="E322" s="5">
        <v>58</v>
      </c>
      <c r="F322" s="5">
        <v>6</v>
      </c>
      <c r="G322" s="5" t="s">
        <v>476</v>
      </c>
      <c r="H322" s="5">
        <v>671</v>
      </c>
      <c r="I322" s="5" t="s">
        <v>1478</v>
      </c>
      <c r="J322" s="1" t="s">
        <v>1479</v>
      </c>
      <c r="K322" s="5">
        <f>ROUND(Table1[[#This Row],[Duration in seconds]]/3600,2)</f>
        <v>0.19</v>
      </c>
      <c r="L322" s="6"/>
      <c r="M322" s="5">
        <f>Table1[[#This Row],[Duration in hours]]*(1-Table1[[#This Row],[Completed]])</f>
        <v>0.19</v>
      </c>
    </row>
    <row r="323" spans="1:13" ht="46" x14ac:dyDescent="0.35">
      <c r="A323" s="3" t="s">
        <v>1480</v>
      </c>
      <c r="B323" s="3" t="s">
        <v>1481</v>
      </c>
      <c r="C323" s="4" t="s">
        <v>12</v>
      </c>
      <c r="D323" s="5">
        <v>2992</v>
      </c>
      <c r="E323" s="5">
        <v>57</v>
      </c>
      <c r="F323" s="5">
        <v>0</v>
      </c>
      <c r="G323" s="5" t="s">
        <v>1482</v>
      </c>
      <c r="H323" s="5">
        <v>960</v>
      </c>
      <c r="I323" s="5" t="s">
        <v>1483</v>
      </c>
      <c r="J323" s="1" t="s">
        <v>1484</v>
      </c>
      <c r="K323" s="5">
        <f>ROUND(Table1[[#This Row],[Duration in seconds]]/3600,2)</f>
        <v>0.27</v>
      </c>
      <c r="L323" s="6"/>
      <c r="M323" s="5">
        <f>Table1[[#This Row],[Duration in hours]]*(1-Table1[[#This Row],[Completed]])</f>
        <v>0.27</v>
      </c>
    </row>
    <row r="324" spans="1:13" ht="34.5" x14ac:dyDescent="0.35">
      <c r="A324" s="3" t="s">
        <v>1485</v>
      </c>
      <c r="B324" s="3" t="s">
        <v>1486</v>
      </c>
      <c r="C324" s="4" t="s">
        <v>12</v>
      </c>
      <c r="D324" s="5">
        <v>2757</v>
      </c>
      <c r="E324" s="5">
        <v>45</v>
      </c>
      <c r="F324" s="5">
        <v>13</v>
      </c>
      <c r="G324" s="5" t="s">
        <v>931</v>
      </c>
      <c r="H324" s="5">
        <v>780</v>
      </c>
      <c r="I324" s="5" t="s">
        <v>1487</v>
      </c>
      <c r="J324" s="1" t="s">
        <v>1488</v>
      </c>
      <c r="K324" s="5">
        <f>ROUND(Table1[[#This Row],[Duration in seconds]]/3600,2)</f>
        <v>0.22</v>
      </c>
      <c r="L324" s="6"/>
      <c r="M324" s="5">
        <f>Table1[[#This Row],[Duration in hours]]*(1-Table1[[#This Row],[Completed]])</f>
        <v>0.22</v>
      </c>
    </row>
    <row r="325" spans="1:13" ht="34.5" x14ac:dyDescent="0.35">
      <c r="A325" s="3" t="s">
        <v>1489</v>
      </c>
      <c r="B325" s="3" t="s">
        <v>1490</v>
      </c>
      <c r="C325" s="4" t="s">
        <v>12</v>
      </c>
      <c r="D325" s="5">
        <v>2383</v>
      </c>
      <c r="E325" s="5">
        <v>44</v>
      </c>
      <c r="F325" s="5">
        <v>2</v>
      </c>
      <c r="G325" s="5" t="s">
        <v>1491</v>
      </c>
      <c r="H325" s="5">
        <v>725</v>
      </c>
      <c r="I325" s="5" t="s">
        <v>1492</v>
      </c>
      <c r="J325" s="1" t="s">
        <v>1493</v>
      </c>
      <c r="K325" s="5">
        <f>ROUND(Table1[[#This Row],[Duration in seconds]]/3600,2)</f>
        <v>0.2</v>
      </c>
      <c r="L325" s="6"/>
      <c r="M325" s="5">
        <f>Table1[[#This Row],[Duration in hours]]*(1-Table1[[#This Row],[Completed]])</f>
        <v>0.2</v>
      </c>
    </row>
    <row r="326" spans="1:13" ht="34.5" x14ac:dyDescent="0.35">
      <c r="A326" s="3" t="s">
        <v>1494</v>
      </c>
      <c r="B326" s="3" t="s">
        <v>1495</v>
      </c>
      <c r="C326" s="4" t="s">
        <v>12</v>
      </c>
      <c r="D326" s="5">
        <v>2427</v>
      </c>
      <c r="E326" s="5">
        <v>50</v>
      </c>
      <c r="F326" s="5">
        <v>9</v>
      </c>
      <c r="G326" s="5" t="s">
        <v>1496</v>
      </c>
      <c r="H326" s="5">
        <v>877</v>
      </c>
      <c r="I326" s="5" t="s">
        <v>1497</v>
      </c>
      <c r="J326" s="1" t="s">
        <v>1498</v>
      </c>
      <c r="K326" s="5">
        <f>ROUND(Table1[[#This Row],[Duration in seconds]]/3600,2)</f>
        <v>0.24</v>
      </c>
      <c r="L326" s="6"/>
      <c r="M326" s="5">
        <f>Table1[[#This Row],[Duration in hours]]*(1-Table1[[#This Row],[Completed]])</f>
        <v>0.24</v>
      </c>
    </row>
    <row r="327" spans="1:13" ht="46" x14ac:dyDescent="0.35">
      <c r="A327" s="3" t="s">
        <v>1499</v>
      </c>
      <c r="B327" s="3" t="s">
        <v>1500</v>
      </c>
      <c r="C327" s="4" t="s">
        <v>12</v>
      </c>
      <c r="D327" s="5">
        <v>3332</v>
      </c>
      <c r="E327" s="5">
        <v>48</v>
      </c>
      <c r="F327" s="5">
        <v>4</v>
      </c>
      <c r="G327" s="5" t="s">
        <v>999</v>
      </c>
      <c r="H327" s="5">
        <v>1039</v>
      </c>
      <c r="I327" s="5" t="s">
        <v>1501</v>
      </c>
      <c r="J327" s="1" t="s">
        <v>1502</v>
      </c>
      <c r="K327" s="5">
        <f>ROUND(Table1[[#This Row],[Duration in seconds]]/3600,2)</f>
        <v>0.28999999999999998</v>
      </c>
      <c r="L327" s="6"/>
      <c r="M327" s="5">
        <f>Table1[[#This Row],[Duration in hours]]*(1-Table1[[#This Row],[Completed]])</f>
        <v>0.28999999999999998</v>
      </c>
    </row>
    <row r="328" spans="1:13" ht="46" x14ac:dyDescent="0.35">
      <c r="A328" s="3" t="s">
        <v>1503</v>
      </c>
      <c r="B328" s="3" t="s">
        <v>1504</v>
      </c>
      <c r="C328" s="4" t="s">
        <v>12</v>
      </c>
      <c r="D328" s="5">
        <v>2453</v>
      </c>
      <c r="E328" s="5">
        <v>36</v>
      </c>
      <c r="F328" s="5">
        <v>2</v>
      </c>
      <c r="G328" s="5" t="s">
        <v>1505</v>
      </c>
      <c r="H328" s="5">
        <v>785</v>
      </c>
      <c r="I328" s="5" t="s">
        <v>1506</v>
      </c>
      <c r="J328" s="1" t="s">
        <v>1507</v>
      </c>
      <c r="K328" s="5">
        <f>ROUND(Table1[[#This Row],[Duration in seconds]]/3600,2)</f>
        <v>0.22</v>
      </c>
      <c r="L328" s="6"/>
      <c r="M328" s="5">
        <f>Table1[[#This Row],[Duration in hours]]*(1-Table1[[#This Row],[Completed]])</f>
        <v>0.22</v>
      </c>
    </row>
    <row r="329" spans="1:13" ht="34.5" x14ac:dyDescent="0.35">
      <c r="A329" s="3" t="s">
        <v>1508</v>
      </c>
      <c r="B329" s="3" t="s">
        <v>1509</v>
      </c>
      <c r="C329" s="4" t="s">
        <v>12</v>
      </c>
      <c r="D329" s="5">
        <v>2391</v>
      </c>
      <c r="E329" s="5">
        <v>39</v>
      </c>
      <c r="F329" s="5">
        <v>4</v>
      </c>
      <c r="G329" s="5" t="s">
        <v>1510</v>
      </c>
      <c r="H329" s="5">
        <v>729</v>
      </c>
      <c r="I329" s="5" t="s">
        <v>1511</v>
      </c>
      <c r="J329" s="1" t="s">
        <v>1512</v>
      </c>
      <c r="K329" s="5">
        <f>ROUND(Table1[[#This Row],[Duration in seconds]]/3600,2)</f>
        <v>0.2</v>
      </c>
      <c r="L329" s="6"/>
      <c r="M329" s="5">
        <f>Table1[[#This Row],[Duration in hours]]*(1-Table1[[#This Row],[Completed]])</f>
        <v>0.2</v>
      </c>
    </row>
    <row r="330" spans="1:13" ht="46" x14ac:dyDescent="0.35">
      <c r="A330" s="3" t="s">
        <v>1513</v>
      </c>
      <c r="B330" s="3" t="s">
        <v>1514</v>
      </c>
      <c r="C330" s="4" t="s">
        <v>12</v>
      </c>
      <c r="D330" s="5">
        <v>2481</v>
      </c>
      <c r="E330" s="5">
        <v>41</v>
      </c>
      <c r="F330" s="5">
        <v>13</v>
      </c>
      <c r="G330" s="5" t="s">
        <v>1043</v>
      </c>
      <c r="H330" s="5">
        <v>705</v>
      </c>
      <c r="I330" s="5" t="s">
        <v>1515</v>
      </c>
      <c r="J330" s="1" t="s">
        <v>1516</v>
      </c>
      <c r="K330" s="5">
        <f>ROUND(Table1[[#This Row],[Duration in seconds]]/3600,2)</f>
        <v>0.2</v>
      </c>
      <c r="L330" s="6"/>
      <c r="M330" s="5">
        <f>Table1[[#This Row],[Duration in hours]]*(1-Table1[[#This Row],[Completed]])</f>
        <v>0.2</v>
      </c>
    </row>
    <row r="331" spans="1:13" ht="23" x14ac:dyDescent="0.35">
      <c r="A331" s="3" t="s">
        <v>1517</v>
      </c>
      <c r="B331" s="3" t="s">
        <v>1518</v>
      </c>
      <c r="C331" s="4" t="s">
        <v>12</v>
      </c>
      <c r="D331" s="5">
        <v>1476</v>
      </c>
      <c r="E331" s="5">
        <v>36</v>
      </c>
      <c r="F331" s="5">
        <v>10</v>
      </c>
      <c r="G331" s="5" t="s">
        <v>791</v>
      </c>
      <c r="H331" s="5">
        <v>644</v>
      </c>
      <c r="I331" s="5" t="s">
        <v>1519</v>
      </c>
      <c r="J331" s="1" t="s">
        <v>1520</v>
      </c>
      <c r="K331" s="5">
        <f>ROUND(Table1[[#This Row],[Duration in seconds]]/3600,2)</f>
        <v>0.18</v>
      </c>
      <c r="L331" s="6"/>
      <c r="M331" s="5">
        <f>Table1[[#This Row],[Duration in hours]]*(1-Table1[[#This Row],[Completed]])</f>
        <v>0.18</v>
      </c>
    </row>
    <row r="332" spans="1:13" ht="23" x14ac:dyDescent="0.35">
      <c r="A332" s="3" t="s">
        <v>1521</v>
      </c>
      <c r="B332" s="3" t="s">
        <v>1522</v>
      </c>
      <c r="C332" s="4" t="s">
        <v>12</v>
      </c>
      <c r="D332" s="5">
        <v>9958</v>
      </c>
      <c r="E332" s="5">
        <v>113</v>
      </c>
      <c r="F332" s="5">
        <v>19</v>
      </c>
      <c r="G332" s="5" t="s">
        <v>1523</v>
      </c>
      <c r="H332" s="5">
        <v>831</v>
      </c>
      <c r="I332" s="5" t="s">
        <v>1524</v>
      </c>
      <c r="J332" s="1" t="s">
        <v>1525</v>
      </c>
      <c r="K332" s="5">
        <f>ROUND(Table1[[#This Row],[Duration in seconds]]/3600,2)</f>
        <v>0.23</v>
      </c>
      <c r="L332" s="6"/>
      <c r="M332" s="5">
        <f>Table1[[#This Row],[Duration in hours]]*(1-Table1[[#This Row],[Completed]])</f>
        <v>0.23</v>
      </c>
    </row>
    <row r="333" spans="1:13" ht="23" x14ac:dyDescent="0.35">
      <c r="A333" s="3" t="s">
        <v>1526</v>
      </c>
      <c r="B333" s="3" t="s">
        <v>1527</v>
      </c>
      <c r="C333" s="4" t="s">
        <v>12</v>
      </c>
      <c r="D333" s="5">
        <v>5109</v>
      </c>
      <c r="E333" s="5">
        <v>88</v>
      </c>
      <c r="F333" s="5">
        <v>25</v>
      </c>
      <c r="G333" s="5" t="s">
        <v>1528</v>
      </c>
      <c r="H333" s="5">
        <v>892</v>
      </c>
      <c r="I333" s="5" t="s">
        <v>1529</v>
      </c>
      <c r="J333" s="1" t="s">
        <v>1530</v>
      </c>
      <c r="K333" s="5">
        <f>ROUND(Table1[[#This Row],[Duration in seconds]]/3600,2)</f>
        <v>0.25</v>
      </c>
      <c r="L333" s="6"/>
      <c r="M333" s="5">
        <f>Table1[[#This Row],[Duration in hours]]*(1-Table1[[#This Row],[Completed]])</f>
        <v>0.25</v>
      </c>
    </row>
    <row r="334" spans="1:13" ht="23" x14ac:dyDescent="0.35">
      <c r="A334" s="3" t="s">
        <v>1531</v>
      </c>
      <c r="B334" s="3" t="s">
        <v>1532</v>
      </c>
      <c r="C334" s="4" t="s">
        <v>12</v>
      </c>
      <c r="D334" s="5">
        <v>4516</v>
      </c>
      <c r="E334" s="5">
        <v>79</v>
      </c>
      <c r="F334" s="5">
        <v>21</v>
      </c>
      <c r="G334" s="5" t="s">
        <v>1533</v>
      </c>
      <c r="H334" s="5">
        <v>833</v>
      </c>
      <c r="I334" s="5" t="s">
        <v>1534</v>
      </c>
      <c r="J334" s="1" t="s">
        <v>1535</v>
      </c>
      <c r="K334" s="5">
        <f>ROUND(Table1[[#This Row],[Duration in seconds]]/3600,2)</f>
        <v>0.23</v>
      </c>
      <c r="L334" s="6"/>
      <c r="M334" s="5">
        <f>Table1[[#This Row],[Duration in hours]]*(1-Table1[[#This Row],[Completed]])</f>
        <v>0.23</v>
      </c>
    </row>
    <row r="335" spans="1:13" ht="34.5" x14ac:dyDescent="0.35">
      <c r="A335" s="3" t="s">
        <v>1536</v>
      </c>
      <c r="B335" s="3" t="s">
        <v>1537</v>
      </c>
      <c r="C335" s="4" t="s">
        <v>12</v>
      </c>
      <c r="D335" s="5">
        <v>4452</v>
      </c>
      <c r="E335" s="5">
        <v>74</v>
      </c>
      <c r="F335" s="5">
        <v>6</v>
      </c>
      <c r="G335" s="5" t="s">
        <v>1528</v>
      </c>
      <c r="H335" s="5">
        <v>892</v>
      </c>
      <c r="I335" s="5" t="s">
        <v>1538</v>
      </c>
      <c r="J335" s="1" t="s">
        <v>1539</v>
      </c>
      <c r="K335" s="5">
        <f>ROUND(Table1[[#This Row],[Duration in seconds]]/3600,2)</f>
        <v>0.25</v>
      </c>
      <c r="L335" s="6"/>
      <c r="M335" s="5">
        <f>Table1[[#This Row],[Duration in hours]]*(1-Table1[[#This Row],[Completed]])</f>
        <v>0.25</v>
      </c>
    </row>
    <row r="336" spans="1:13" ht="57.5" x14ac:dyDescent="0.35">
      <c r="A336" s="3" t="s">
        <v>1540</v>
      </c>
      <c r="B336" s="3" t="s">
        <v>1541</v>
      </c>
      <c r="C336" s="4" t="s">
        <v>12</v>
      </c>
      <c r="D336" s="5">
        <v>4395</v>
      </c>
      <c r="E336" s="5">
        <v>69</v>
      </c>
      <c r="F336" s="5">
        <v>7</v>
      </c>
      <c r="G336" s="5" t="s">
        <v>431</v>
      </c>
      <c r="H336" s="5">
        <v>863</v>
      </c>
      <c r="I336" s="5" t="s">
        <v>1542</v>
      </c>
      <c r="J336" s="1" t="s">
        <v>1543</v>
      </c>
      <c r="K336" s="5">
        <f>ROUND(Table1[[#This Row],[Duration in seconds]]/3600,2)</f>
        <v>0.24</v>
      </c>
      <c r="L336" s="6"/>
      <c r="M336" s="5">
        <f>Table1[[#This Row],[Duration in hours]]*(1-Table1[[#This Row],[Completed]])</f>
        <v>0.24</v>
      </c>
    </row>
    <row r="337" spans="1:13" ht="23" x14ac:dyDescent="0.35">
      <c r="A337" s="3" t="s">
        <v>1544</v>
      </c>
      <c r="B337" s="3" t="s">
        <v>1545</v>
      </c>
      <c r="C337" s="4" t="s">
        <v>12</v>
      </c>
      <c r="D337" s="5">
        <v>3177</v>
      </c>
      <c r="E337" s="5">
        <v>51</v>
      </c>
      <c r="F337" s="5">
        <v>2</v>
      </c>
      <c r="G337" s="5" t="s">
        <v>1546</v>
      </c>
      <c r="H337" s="5">
        <v>498</v>
      </c>
      <c r="I337" s="5" t="s">
        <v>1547</v>
      </c>
      <c r="J337" s="1" t="s">
        <v>1548</v>
      </c>
      <c r="K337" s="5">
        <f>ROUND(Table1[[#This Row],[Duration in seconds]]/3600,2)</f>
        <v>0.14000000000000001</v>
      </c>
      <c r="L337" s="6"/>
      <c r="M337" s="5">
        <f>Table1[[#This Row],[Duration in hours]]*(1-Table1[[#This Row],[Completed]])</f>
        <v>0.14000000000000001</v>
      </c>
    </row>
    <row r="338" spans="1:13" ht="34.5" x14ac:dyDescent="0.35">
      <c r="A338" s="3" t="s">
        <v>1549</v>
      </c>
      <c r="B338" s="3" t="s">
        <v>1550</v>
      </c>
      <c r="C338" s="4" t="s">
        <v>12</v>
      </c>
      <c r="D338" s="5">
        <v>2930</v>
      </c>
      <c r="E338" s="5">
        <v>47</v>
      </c>
      <c r="F338" s="5">
        <v>4</v>
      </c>
      <c r="G338" s="5" t="s">
        <v>1551</v>
      </c>
      <c r="H338" s="5">
        <v>532</v>
      </c>
      <c r="I338" s="5" t="s">
        <v>1552</v>
      </c>
      <c r="J338" s="1" t="s">
        <v>1553</v>
      </c>
      <c r="K338" s="5">
        <f>ROUND(Table1[[#This Row],[Duration in seconds]]/3600,2)</f>
        <v>0.15</v>
      </c>
      <c r="L338" s="6"/>
      <c r="M338" s="5">
        <f>Table1[[#This Row],[Duration in hours]]*(1-Table1[[#This Row],[Completed]])</f>
        <v>0.15</v>
      </c>
    </row>
    <row r="339" spans="1:13" ht="23" x14ac:dyDescent="0.35">
      <c r="A339" s="3" t="s">
        <v>1554</v>
      </c>
      <c r="B339" s="3" t="s">
        <v>1555</v>
      </c>
      <c r="C339" s="4" t="s">
        <v>12</v>
      </c>
      <c r="D339" s="5">
        <v>2849</v>
      </c>
      <c r="E339" s="5">
        <v>49</v>
      </c>
      <c r="F339" s="5">
        <v>11</v>
      </c>
      <c r="G339" s="5" t="s">
        <v>1556</v>
      </c>
      <c r="H339" s="5">
        <v>552</v>
      </c>
      <c r="I339" s="5" t="s">
        <v>1557</v>
      </c>
      <c r="J339" s="1" t="s">
        <v>1558</v>
      </c>
      <c r="K339" s="5">
        <f>ROUND(Table1[[#This Row],[Duration in seconds]]/3600,2)</f>
        <v>0.15</v>
      </c>
      <c r="L339" s="6"/>
      <c r="M339" s="5">
        <f>Table1[[#This Row],[Duration in hours]]*(1-Table1[[#This Row],[Completed]])</f>
        <v>0.15</v>
      </c>
    </row>
    <row r="340" spans="1:13" ht="23" x14ac:dyDescent="0.35">
      <c r="A340" s="3" t="s">
        <v>1559</v>
      </c>
      <c r="B340" s="3" t="s">
        <v>1560</v>
      </c>
      <c r="C340" s="4" t="s">
        <v>12</v>
      </c>
      <c r="D340" s="5">
        <v>3418</v>
      </c>
      <c r="E340" s="5">
        <v>73</v>
      </c>
      <c r="F340" s="5">
        <v>6</v>
      </c>
      <c r="G340" s="5" t="s">
        <v>1561</v>
      </c>
      <c r="H340" s="5">
        <v>1041</v>
      </c>
      <c r="I340" s="5" t="s">
        <v>1562</v>
      </c>
      <c r="J340" s="1" t="s">
        <v>1563</v>
      </c>
      <c r="K340" s="5">
        <f>ROUND(Table1[[#This Row],[Duration in seconds]]/3600,2)</f>
        <v>0.28999999999999998</v>
      </c>
      <c r="L340" s="6"/>
      <c r="M340" s="5">
        <f>Table1[[#This Row],[Duration in hours]]*(1-Table1[[#This Row],[Completed]])</f>
        <v>0.28999999999999998</v>
      </c>
    </row>
    <row r="341" spans="1:13" ht="23" x14ac:dyDescent="0.35">
      <c r="A341" s="3" t="s">
        <v>1564</v>
      </c>
      <c r="B341" s="3" t="s">
        <v>1565</v>
      </c>
      <c r="C341" s="4" t="s">
        <v>12</v>
      </c>
      <c r="D341" s="5">
        <v>3045</v>
      </c>
      <c r="E341" s="5">
        <v>70</v>
      </c>
      <c r="F341" s="5">
        <v>42</v>
      </c>
      <c r="G341" s="5" t="s">
        <v>1566</v>
      </c>
      <c r="H341" s="5">
        <v>561</v>
      </c>
      <c r="I341" s="5" t="s">
        <v>1567</v>
      </c>
      <c r="J341" s="1" t="s">
        <v>1568</v>
      </c>
      <c r="K341" s="5">
        <f>ROUND(Table1[[#This Row],[Duration in seconds]]/3600,2)</f>
        <v>0.16</v>
      </c>
      <c r="L341" s="6"/>
      <c r="M341" s="5">
        <f>Table1[[#This Row],[Duration in hours]]*(1-Table1[[#This Row],[Completed]])</f>
        <v>0.16</v>
      </c>
    </row>
    <row r="342" spans="1:13" ht="34.5" hidden="1" x14ac:dyDescent="0.35">
      <c r="A342" s="3" t="s">
        <v>1569</v>
      </c>
      <c r="B342" s="3" t="s">
        <v>1570</v>
      </c>
      <c r="C342" s="4" t="s">
        <v>12</v>
      </c>
      <c r="D342" s="5">
        <v>27141</v>
      </c>
      <c r="E342" s="5">
        <v>209</v>
      </c>
      <c r="F342" s="5">
        <v>41</v>
      </c>
      <c r="G342" s="5" t="s">
        <v>1393</v>
      </c>
      <c r="H342" s="5">
        <v>571</v>
      </c>
      <c r="I342" s="5" t="s">
        <v>1571</v>
      </c>
      <c r="J342" s="1" t="s">
        <v>1572</v>
      </c>
      <c r="K342" s="5">
        <f>ROUND(Table1[[#This Row],[Duration in seconds]]/3600,2)</f>
        <v>0.16</v>
      </c>
      <c r="L342" s="6"/>
      <c r="M342" s="5">
        <f>Table1[[#This Row],[Duration in hours]]*(1-Table1[[#This Row],[Completed]])</f>
        <v>0.16</v>
      </c>
    </row>
    <row r="343" spans="1:13" ht="23" hidden="1" x14ac:dyDescent="0.35">
      <c r="A343" s="3" t="s">
        <v>1573</v>
      </c>
      <c r="B343" s="3" t="s">
        <v>1574</v>
      </c>
      <c r="C343" s="4" t="s">
        <v>12</v>
      </c>
      <c r="D343" s="5">
        <v>14106</v>
      </c>
      <c r="E343" s="5">
        <v>150</v>
      </c>
      <c r="F343" s="5">
        <v>15</v>
      </c>
      <c r="G343" s="5" t="s">
        <v>1575</v>
      </c>
      <c r="H343" s="5">
        <v>743</v>
      </c>
      <c r="I343" s="5" t="s">
        <v>1576</v>
      </c>
      <c r="J343" s="1" t="s">
        <v>1577</v>
      </c>
      <c r="K343" s="5">
        <f>ROUND(Table1[[#This Row],[Duration in seconds]]/3600,2)</f>
        <v>0.21</v>
      </c>
      <c r="L343" s="6"/>
      <c r="M343" s="5">
        <f>Table1[[#This Row],[Duration in hours]]*(1-Table1[[#This Row],[Completed]])</f>
        <v>0.21</v>
      </c>
    </row>
    <row r="344" spans="1:13" ht="23" hidden="1" x14ac:dyDescent="0.35">
      <c r="A344" s="3" t="s">
        <v>1578</v>
      </c>
      <c r="B344" s="3" t="s">
        <v>1579</v>
      </c>
      <c r="C344" s="4" t="s">
        <v>12</v>
      </c>
      <c r="D344" s="5">
        <v>10236</v>
      </c>
      <c r="E344" s="5">
        <v>124</v>
      </c>
      <c r="F344" s="5">
        <v>8</v>
      </c>
      <c r="G344" s="5" t="s">
        <v>1580</v>
      </c>
      <c r="H344" s="5">
        <v>648</v>
      </c>
      <c r="I344" s="5" t="s">
        <v>1581</v>
      </c>
      <c r="J344" s="1" t="s">
        <v>1582</v>
      </c>
      <c r="K344" s="5">
        <f>ROUND(Table1[[#This Row],[Duration in seconds]]/3600,2)</f>
        <v>0.18</v>
      </c>
      <c r="L344" s="6"/>
      <c r="M344" s="5">
        <f>Table1[[#This Row],[Duration in hours]]*(1-Table1[[#This Row],[Completed]])</f>
        <v>0.18</v>
      </c>
    </row>
    <row r="345" spans="1:13" ht="34.5" hidden="1" x14ac:dyDescent="0.35">
      <c r="A345" s="3" t="s">
        <v>1583</v>
      </c>
      <c r="B345" s="3" t="s">
        <v>1584</v>
      </c>
      <c r="C345" s="4" t="s">
        <v>12</v>
      </c>
      <c r="D345" s="5">
        <v>14031</v>
      </c>
      <c r="E345" s="5">
        <v>172</v>
      </c>
      <c r="F345" s="5">
        <v>20</v>
      </c>
      <c r="G345" s="5" t="s">
        <v>426</v>
      </c>
      <c r="H345" s="5">
        <v>750</v>
      </c>
      <c r="I345" s="5" t="s">
        <v>1585</v>
      </c>
      <c r="J345" s="1" t="s">
        <v>1586</v>
      </c>
      <c r="K345" s="5">
        <f>ROUND(Table1[[#This Row],[Duration in seconds]]/3600,2)</f>
        <v>0.21</v>
      </c>
      <c r="L345" s="6"/>
      <c r="M345" s="5">
        <f>Table1[[#This Row],[Duration in hours]]*(1-Table1[[#This Row],[Completed]])</f>
        <v>0.21</v>
      </c>
    </row>
    <row r="346" spans="1:13" ht="34.5" hidden="1" x14ac:dyDescent="0.35">
      <c r="A346" s="3" t="s">
        <v>1587</v>
      </c>
      <c r="B346" s="3" t="s">
        <v>1588</v>
      </c>
      <c r="C346" s="4" t="s">
        <v>12</v>
      </c>
      <c r="D346" s="5">
        <v>12822</v>
      </c>
      <c r="E346" s="5">
        <v>152</v>
      </c>
      <c r="F346" s="5">
        <v>5</v>
      </c>
      <c r="G346" s="5" t="s">
        <v>1589</v>
      </c>
      <c r="H346" s="5">
        <v>672</v>
      </c>
      <c r="I346" s="5" t="s">
        <v>1590</v>
      </c>
      <c r="J346" s="1" t="s">
        <v>1591</v>
      </c>
      <c r="K346" s="5">
        <f>ROUND(Table1[[#This Row],[Duration in seconds]]/3600,2)</f>
        <v>0.19</v>
      </c>
      <c r="L346" s="6"/>
      <c r="M346" s="5">
        <f>Table1[[#This Row],[Duration in hours]]*(1-Table1[[#This Row],[Completed]])</f>
        <v>0.19</v>
      </c>
    </row>
    <row r="347" spans="1:13" ht="34.5" hidden="1" x14ac:dyDescent="0.35">
      <c r="A347" s="3" t="s">
        <v>1592</v>
      </c>
      <c r="B347" s="3" t="s">
        <v>1593</v>
      </c>
      <c r="C347" s="4" t="s">
        <v>12</v>
      </c>
      <c r="D347" s="5">
        <v>11324</v>
      </c>
      <c r="E347" s="5">
        <v>126</v>
      </c>
      <c r="F347" s="5">
        <v>10</v>
      </c>
      <c r="G347" s="5" t="s">
        <v>1594</v>
      </c>
      <c r="H347" s="5">
        <v>560</v>
      </c>
      <c r="I347" s="5" t="s">
        <v>1595</v>
      </c>
      <c r="J347" s="1" t="s">
        <v>1596</v>
      </c>
      <c r="K347" s="5">
        <f>ROUND(Table1[[#This Row],[Duration in seconds]]/3600,2)</f>
        <v>0.16</v>
      </c>
      <c r="L347" s="6"/>
      <c r="M347" s="5">
        <f>Table1[[#This Row],[Duration in hours]]*(1-Table1[[#This Row],[Completed]])</f>
        <v>0.16</v>
      </c>
    </row>
    <row r="348" spans="1:13" ht="23" hidden="1" x14ac:dyDescent="0.35">
      <c r="A348" s="3" t="s">
        <v>1597</v>
      </c>
      <c r="B348" s="3" t="s">
        <v>1598</v>
      </c>
      <c r="C348" s="4" t="s">
        <v>12</v>
      </c>
      <c r="D348" s="5">
        <v>10210</v>
      </c>
      <c r="E348" s="5">
        <v>136</v>
      </c>
      <c r="F348" s="5">
        <v>17</v>
      </c>
      <c r="G348" s="5" t="s">
        <v>1599</v>
      </c>
      <c r="H348" s="5">
        <v>921</v>
      </c>
      <c r="I348" s="5" t="s">
        <v>1600</v>
      </c>
      <c r="J348" s="1" t="s">
        <v>1601</v>
      </c>
      <c r="K348" s="5">
        <f>ROUND(Table1[[#This Row],[Duration in seconds]]/3600,2)</f>
        <v>0.26</v>
      </c>
      <c r="L348" s="6"/>
      <c r="M348" s="5">
        <f>Table1[[#This Row],[Duration in hours]]*(1-Table1[[#This Row],[Completed]])</f>
        <v>0.26</v>
      </c>
    </row>
    <row r="349" spans="1:13" ht="23" hidden="1" x14ac:dyDescent="0.35">
      <c r="A349" s="3" t="s">
        <v>1602</v>
      </c>
      <c r="B349" s="3" t="s">
        <v>1603</v>
      </c>
      <c r="C349" s="4" t="s">
        <v>12</v>
      </c>
      <c r="D349" s="5">
        <v>8732</v>
      </c>
      <c r="E349" s="5">
        <v>111</v>
      </c>
      <c r="F349" s="5">
        <v>2</v>
      </c>
      <c r="G349" s="5" t="s">
        <v>1604</v>
      </c>
      <c r="H349" s="5">
        <v>546</v>
      </c>
      <c r="I349" s="5" t="s">
        <v>1605</v>
      </c>
      <c r="J349" s="1" t="s">
        <v>1606</v>
      </c>
      <c r="K349" s="5">
        <f>ROUND(Table1[[#This Row],[Duration in seconds]]/3600,2)</f>
        <v>0.15</v>
      </c>
      <c r="L349" s="6"/>
      <c r="M349" s="5">
        <f>Table1[[#This Row],[Duration in hours]]*(1-Table1[[#This Row],[Completed]])</f>
        <v>0.15</v>
      </c>
    </row>
    <row r="350" spans="1:13" ht="34.5" hidden="1" x14ac:dyDescent="0.35">
      <c r="A350" s="3" t="s">
        <v>1607</v>
      </c>
      <c r="B350" s="3" t="s">
        <v>1608</v>
      </c>
      <c r="C350" s="4" t="s">
        <v>12</v>
      </c>
      <c r="D350" s="5">
        <v>8688</v>
      </c>
      <c r="E350" s="5">
        <v>112</v>
      </c>
      <c r="F350" s="5">
        <v>5</v>
      </c>
      <c r="G350" s="5" t="s">
        <v>1609</v>
      </c>
      <c r="H350" s="5">
        <v>790</v>
      </c>
      <c r="I350" s="5" t="s">
        <v>1610</v>
      </c>
      <c r="J350" s="1" t="s">
        <v>1611</v>
      </c>
      <c r="K350" s="5">
        <f>ROUND(Table1[[#This Row],[Duration in seconds]]/3600,2)</f>
        <v>0.22</v>
      </c>
      <c r="L350" s="6"/>
      <c r="M350" s="5">
        <f>Table1[[#This Row],[Duration in hours]]*(1-Table1[[#This Row],[Completed]])</f>
        <v>0.22</v>
      </c>
    </row>
    <row r="351" spans="1:13" ht="34.5" hidden="1" x14ac:dyDescent="0.35">
      <c r="A351" s="3" t="s">
        <v>1612</v>
      </c>
      <c r="B351" s="3" t="s">
        <v>1613</v>
      </c>
      <c r="C351" s="4" t="s">
        <v>12</v>
      </c>
      <c r="D351" s="5">
        <v>7615</v>
      </c>
      <c r="E351" s="5">
        <v>103</v>
      </c>
      <c r="F351" s="5">
        <v>11</v>
      </c>
      <c r="G351" s="5" t="s">
        <v>359</v>
      </c>
      <c r="H351" s="5">
        <v>522</v>
      </c>
      <c r="I351" s="5" t="s">
        <v>1614</v>
      </c>
      <c r="J351" s="1" t="s">
        <v>1615</v>
      </c>
      <c r="K351" s="5">
        <f>ROUND(Table1[[#This Row],[Duration in seconds]]/3600,2)</f>
        <v>0.15</v>
      </c>
      <c r="L351" s="6"/>
      <c r="M351" s="5">
        <f>Table1[[#This Row],[Duration in hours]]*(1-Table1[[#This Row],[Completed]])</f>
        <v>0.15</v>
      </c>
    </row>
    <row r="352" spans="1:13" ht="46" hidden="1" x14ac:dyDescent="0.35">
      <c r="A352" s="3" t="s">
        <v>1616</v>
      </c>
      <c r="B352" s="3" t="s">
        <v>1617</v>
      </c>
      <c r="C352" s="4" t="s">
        <v>12</v>
      </c>
      <c r="D352" s="5">
        <v>8393</v>
      </c>
      <c r="E352" s="5">
        <v>93</v>
      </c>
      <c r="F352" s="5">
        <v>11</v>
      </c>
      <c r="G352" s="5" t="s">
        <v>1618</v>
      </c>
      <c r="H352" s="5">
        <v>653</v>
      </c>
      <c r="I352" s="5" t="s">
        <v>1619</v>
      </c>
      <c r="J352" s="1" t="s">
        <v>1620</v>
      </c>
      <c r="K352" s="5">
        <f>ROUND(Table1[[#This Row],[Duration in seconds]]/3600,2)</f>
        <v>0.18</v>
      </c>
      <c r="L352" s="6"/>
      <c r="M352" s="5">
        <f>Table1[[#This Row],[Duration in hours]]*(1-Table1[[#This Row],[Completed]])</f>
        <v>0.18</v>
      </c>
    </row>
    <row r="353" spans="1:13" ht="46" hidden="1" x14ac:dyDescent="0.35">
      <c r="A353" s="3" t="s">
        <v>1621</v>
      </c>
      <c r="B353" s="3" t="s">
        <v>1622</v>
      </c>
      <c r="C353" s="4" t="s">
        <v>12</v>
      </c>
      <c r="D353" s="5">
        <v>8218</v>
      </c>
      <c r="E353" s="5">
        <v>109</v>
      </c>
      <c r="F353" s="5">
        <v>20</v>
      </c>
      <c r="G353" s="5" t="s">
        <v>1103</v>
      </c>
      <c r="H353" s="5">
        <v>962</v>
      </c>
      <c r="I353" s="5" t="s">
        <v>1623</v>
      </c>
      <c r="J353" s="1" t="s">
        <v>1624</v>
      </c>
      <c r="K353" s="5">
        <f>ROUND(Table1[[#This Row],[Duration in seconds]]/3600,2)</f>
        <v>0.27</v>
      </c>
      <c r="L353" s="6"/>
      <c r="M353" s="5">
        <f>Table1[[#This Row],[Duration in hours]]*(1-Table1[[#This Row],[Completed]])</f>
        <v>0.27</v>
      </c>
    </row>
    <row r="354" spans="1:13" ht="23" hidden="1" x14ac:dyDescent="0.35">
      <c r="A354" s="3" t="s">
        <v>1625</v>
      </c>
      <c r="B354" s="3" t="s">
        <v>1626</v>
      </c>
      <c r="C354" s="4" t="s">
        <v>12</v>
      </c>
      <c r="D354" s="5">
        <v>7458</v>
      </c>
      <c r="E354" s="5">
        <v>100</v>
      </c>
      <c r="F354" s="5">
        <v>13</v>
      </c>
      <c r="G354" s="5" t="s">
        <v>1216</v>
      </c>
      <c r="H354" s="5">
        <v>1026</v>
      </c>
      <c r="I354" s="5" t="s">
        <v>1627</v>
      </c>
      <c r="J354" s="1" t="s">
        <v>1628</v>
      </c>
      <c r="K354" s="5">
        <f>ROUND(Table1[[#This Row],[Duration in seconds]]/3600,2)</f>
        <v>0.28999999999999998</v>
      </c>
      <c r="L354" s="6"/>
      <c r="M354" s="5">
        <f>Table1[[#This Row],[Duration in hours]]*(1-Table1[[#This Row],[Completed]])</f>
        <v>0.28999999999999998</v>
      </c>
    </row>
    <row r="355" spans="1:13" ht="34.5" hidden="1" x14ac:dyDescent="0.35">
      <c r="A355" s="3" t="s">
        <v>1629</v>
      </c>
      <c r="B355" s="3" t="s">
        <v>1630</v>
      </c>
      <c r="C355" s="4" t="s">
        <v>12</v>
      </c>
      <c r="D355" s="5">
        <v>6744</v>
      </c>
      <c r="E355" s="5">
        <v>82</v>
      </c>
      <c r="F355" s="5">
        <v>23</v>
      </c>
      <c r="G355" s="5" t="s">
        <v>1631</v>
      </c>
      <c r="H355" s="5">
        <v>816</v>
      </c>
      <c r="I355" s="5" t="s">
        <v>1632</v>
      </c>
      <c r="J355" s="1" t="s">
        <v>1633</v>
      </c>
      <c r="K355" s="5">
        <f>ROUND(Table1[[#This Row],[Duration in seconds]]/3600,2)</f>
        <v>0.23</v>
      </c>
      <c r="L355" s="6"/>
      <c r="M355" s="5">
        <f>Table1[[#This Row],[Duration in hours]]*(1-Table1[[#This Row],[Completed]])</f>
        <v>0.23</v>
      </c>
    </row>
    <row r="356" spans="1:13" ht="23" hidden="1" x14ac:dyDescent="0.35">
      <c r="A356" s="3" t="s">
        <v>1634</v>
      </c>
      <c r="B356" s="3" t="s">
        <v>1635</v>
      </c>
      <c r="C356" s="4" t="s">
        <v>12</v>
      </c>
      <c r="D356" s="5">
        <v>5812</v>
      </c>
      <c r="E356" s="5">
        <v>71</v>
      </c>
      <c r="F356" s="5">
        <v>10</v>
      </c>
      <c r="G356" s="5" t="s">
        <v>941</v>
      </c>
      <c r="H356" s="5">
        <v>675</v>
      </c>
      <c r="I356" s="5" t="s">
        <v>1636</v>
      </c>
      <c r="J356" s="1" t="s">
        <v>1637</v>
      </c>
      <c r="K356" s="5">
        <f>ROUND(Table1[[#This Row],[Duration in seconds]]/3600,2)</f>
        <v>0.19</v>
      </c>
      <c r="L356" s="6"/>
      <c r="M356" s="5">
        <f>Table1[[#This Row],[Duration in hours]]*(1-Table1[[#This Row],[Completed]])</f>
        <v>0.19</v>
      </c>
    </row>
    <row r="357" spans="1:13" ht="23" hidden="1" x14ac:dyDescent="0.35">
      <c r="A357" s="3" t="s">
        <v>1638</v>
      </c>
      <c r="B357" s="3" t="s">
        <v>1639</v>
      </c>
      <c r="C357" s="4" t="s">
        <v>12</v>
      </c>
      <c r="D357" s="5">
        <v>5463</v>
      </c>
      <c r="E357" s="5">
        <v>85</v>
      </c>
      <c r="F357" s="5">
        <v>9</v>
      </c>
      <c r="G357" s="5" t="s">
        <v>1640</v>
      </c>
      <c r="H357" s="5">
        <v>977</v>
      </c>
      <c r="I357" s="5" t="s">
        <v>1641</v>
      </c>
      <c r="J357" s="1" t="s">
        <v>1642</v>
      </c>
      <c r="K357" s="5">
        <f>ROUND(Table1[[#This Row],[Duration in seconds]]/3600,2)</f>
        <v>0.27</v>
      </c>
      <c r="L357" s="6"/>
      <c r="M357" s="5">
        <f>Table1[[#This Row],[Duration in hours]]*(1-Table1[[#This Row],[Completed]])</f>
        <v>0.27</v>
      </c>
    </row>
    <row r="358" spans="1:13" ht="46" hidden="1" x14ac:dyDescent="0.35">
      <c r="A358" s="3" t="s">
        <v>1643</v>
      </c>
      <c r="B358" s="3" t="s">
        <v>1644</v>
      </c>
      <c r="C358" s="4" t="s">
        <v>12</v>
      </c>
      <c r="D358" s="5">
        <v>5143</v>
      </c>
      <c r="E358" s="5">
        <v>93</v>
      </c>
      <c r="F358" s="5">
        <v>0</v>
      </c>
      <c r="G358" s="5" t="s">
        <v>42</v>
      </c>
      <c r="H358" s="5">
        <v>683</v>
      </c>
      <c r="I358" s="5" t="s">
        <v>1645</v>
      </c>
      <c r="J358" s="1" t="s">
        <v>1646</v>
      </c>
      <c r="K358" s="5">
        <f>ROUND(Table1[[#This Row],[Duration in seconds]]/3600,2)</f>
        <v>0.19</v>
      </c>
      <c r="L358" s="6"/>
      <c r="M358" s="5">
        <f>Table1[[#This Row],[Duration in hours]]*(1-Table1[[#This Row],[Completed]])</f>
        <v>0.19</v>
      </c>
    </row>
    <row r="359" spans="1:13" ht="57.5" hidden="1" x14ac:dyDescent="0.35">
      <c r="A359" s="3" t="s">
        <v>1647</v>
      </c>
      <c r="B359" s="3" t="s">
        <v>1648</v>
      </c>
      <c r="C359" s="4" t="s">
        <v>12</v>
      </c>
      <c r="D359" s="5">
        <v>5188</v>
      </c>
      <c r="E359" s="5">
        <v>67</v>
      </c>
      <c r="F359" s="5">
        <v>6</v>
      </c>
      <c r="G359" s="5" t="s">
        <v>1649</v>
      </c>
      <c r="H359" s="5">
        <v>733</v>
      </c>
      <c r="I359" s="5" t="s">
        <v>1650</v>
      </c>
      <c r="J359" s="1" t="s">
        <v>1651</v>
      </c>
      <c r="K359" s="5">
        <f>ROUND(Table1[[#This Row],[Duration in seconds]]/3600,2)</f>
        <v>0.2</v>
      </c>
      <c r="L359" s="6"/>
      <c r="M359" s="5">
        <f>Table1[[#This Row],[Duration in hours]]*(1-Table1[[#This Row],[Completed]])</f>
        <v>0.2</v>
      </c>
    </row>
    <row r="360" spans="1:13" ht="23" hidden="1" x14ac:dyDescent="0.35">
      <c r="A360" s="3" t="s">
        <v>1652</v>
      </c>
      <c r="B360" s="3" t="s">
        <v>1653</v>
      </c>
      <c r="C360" s="4" t="s">
        <v>12</v>
      </c>
      <c r="D360" s="5">
        <v>4921</v>
      </c>
      <c r="E360" s="5">
        <v>63</v>
      </c>
      <c r="F360" s="5">
        <v>3</v>
      </c>
      <c r="G360" s="5" t="s">
        <v>42</v>
      </c>
      <c r="H360" s="5">
        <v>683</v>
      </c>
      <c r="I360" s="5" t="s">
        <v>1654</v>
      </c>
      <c r="J360" s="1" t="s">
        <v>1655</v>
      </c>
      <c r="K360" s="5">
        <f>ROUND(Table1[[#This Row],[Duration in seconds]]/3600,2)</f>
        <v>0.19</v>
      </c>
      <c r="L360" s="6"/>
      <c r="M360" s="5">
        <f>Table1[[#This Row],[Duration in hours]]*(1-Table1[[#This Row],[Completed]])</f>
        <v>0.19</v>
      </c>
    </row>
    <row r="361" spans="1:13" ht="34.5" hidden="1" x14ac:dyDescent="0.35">
      <c r="A361" s="3" t="s">
        <v>1656</v>
      </c>
      <c r="B361" s="3" t="s">
        <v>1657</v>
      </c>
      <c r="C361" s="4" t="s">
        <v>12</v>
      </c>
      <c r="D361" s="5">
        <v>4811</v>
      </c>
      <c r="E361" s="5">
        <v>71</v>
      </c>
      <c r="F361" s="5">
        <v>27</v>
      </c>
      <c r="G361" s="5" t="s">
        <v>1658</v>
      </c>
      <c r="H361" s="5">
        <v>586</v>
      </c>
      <c r="I361" s="5" t="s">
        <v>1659</v>
      </c>
      <c r="J361" s="1" t="s">
        <v>1660</v>
      </c>
      <c r="K361" s="5">
        <f>ROUND(Table1[[#This Row],[Duration in seconds]]/3600,2)</f>
        <v>0.16</v>
      </c>
      <c r="L361" s="6"/>
      <c r="M361" s="5">
        <f>Table1[[#This Row],[Duration in hours]]*(1-Table1[[#This Row],[Completed]])</f>
        <v>0.16</v>
      </c>
    </row>
    <row r="362" spans="1:13" ht="23" hidden="1" x14ac:dyDescent="0.35">
      <c r="A362" s="3" t="s">
        <v>1661</v>
      </c>
      <c r="B362" s="3" t="s">
        <v>1662</v>
      </c>
      <c r="C362" s="4" t="s">
        <v>12</v>
      </c>
      <c r="D362" s="5">
        <v>2084</v>
      </c>
      <c r="E362" s="5">
        <v>33</v>
      </c>
      <c r="F362" s="5">
        <v>3</v>
      </c>
      <c r="G362" s="5" t="s">
        <v>705</v>
      </c>
      <c r="H362" s="5">
        <v>569</v>
      </c>
      <c r="I362" s="5" t="s">
        <v>1663</v>
      </c>
      <c r="J362" s="1" t="s">
        <v>1664</v>
      </c>
      <c r="K362" s="5">
        <f>ROUND(Table1[[#This Row],[Duration in seconds]]/3600,2)</f>
        <v>0.16</v>
      </c>
      <c r="L362" s="6"/>
      <c r="M362" s="5">
        <f>Table1[[#This Row],[Duration in hours]]*(1-Table1[[#This Row],[Completed]])</f>
        <v>0.16</v>
      </c>
    </row>
    <row r="363" spans="1:13" ht="34.5" hidden="1" x14ac:dyDescent="0.35">
      <c r="A363" s="3" t="s">
        <v>1665</v>
      </c>
      <c r="B363" s="3" t="s">
        <v>1666</v>
      </c>
      <c r="C363" s="4" t="s">
        <v>12</v>
      </c>
      <c r="D363" s="5">
        <v>9393</v>
      </c>
      <c r="E363" s="5">
        <v>112</v>
      </c>
      <c r="F363" s="5">
        <v>9</v>
      </c>
      <c r="G363" s="5" t="s">
        <v>1667</v>
      </c>
      <c r="H363" s="5">
        <v>701</v>
      </c>
      <c r="I363" s="5" t="s">
        <v>1668</v>
      </c>
      <c r="J363" s="1" t="s">
        <v>1669</v>
      </c>
      <c r="K363" s="5">
        <f>ROUND(Table1[[#This Row],[Duration in seconds]]/3600,2)</f>
        <v>0.19</v>
      </c>
      <c r="L363" s="6"/>
      <c r="M363" s="5">
        <f>Table1[[#This Row],[Duration in hours]]*(1-Table1[[#This Row],[Completed]])</f>
        <v>0.19</v>
      </c>
    </row>
    <row r="364" spans="1:13" ht="34.5" hidden="1" x14ac:dyDescent="0.35">
      <c r="A364" s="3" t="s">
        <v>1670</v>
      </c>
      <c r="B364" s="3" t="s">
        <v>1671</v>
      </c>
      <c r="C364" s="4" t="s">
        <v>12</v>
      </c>
      <c r="D364" s="5">
        <v>6400</v>
      </c>
      <c r="E364" s="5">
        <v>96</v>
      </c>
      <c r="F364" s="5">
        <v>19</v>
      </c>
      <c r="G364" s="5" t="s">
        <v>1672</v>
      </c>
      <c r="H364" s="5">
        <v>889</v>
      </c>
      <c r="I364" s="5" t="s">
        <v>1673</v>
      </c>
      <c r="J364" s="1" t="s">
        <v>1674</v>
      </c>
      <c r="K364" s="5">
        <f>ROUND(Table1[[#This Row],[Duration in seconds]]/3600,2)</f>
        <v>0.25</v>
      </c>
      <c r="L364" s="6"/>
      <c r="M364" s="5">
        <f>Table1[[#This Row],[Duration in hours]]*(1-Table1[[#This Row],[Completed]])</f>
        <v>0.25</v>
      </c>
    </row>
    <row r="365" spans="1:13" ht="23" hidden="1" x14ac:dyDescent="0.35">
      <c r="A365" s="3" t="s">
        <v>1675</v>
      </c>
      <c r="B365" s="3" t="s">
        <v>1676</v>
      </c>
      <c r="C365" s="4" t="s">
        <v>12</v>
      </c>
      <c r="D365" s="5">
        <v>5372</v>
      </c>
      <c r="E365" s="5">
        <v>80</v>
      </c>
      <c r="F365" s="5">
        <v>6</v>
      </c>
      <c r="G365" s="5" t="s">
        <v>1202</v>
      </c>
      <c r="H365" s="5">
        <v>803</v>
      </c>
      <c r="I365" s="5" t="s">
        <v>1677</v>
      </c>
      <c r="J365" s="1" t="s">
        <v>1678</v>
      </c>
      <c r="K365" s="5">
        <f>ROUND(Table1[[#This Row],[Duration in seconds]]/3600,2)</f>
        <v>0.22</v>
      </c>
      <c r="L365" s="6"/>
      <c r="M365" s="5">
        <f>Table1[[#This Row],[Duration in hours]]*(1-Table1[[#This Row],[Completed]])</f>
        <v>0.22</v>
      </c>
    </row>
    <row r="366" spans="1:13" ht="23" hidden="1" x14ac:dyDescent="0.35">
      <c r="A366" s="3" t="s">
        <v>1679</v>
      </c>
      <c r="B366" s="3" t="s">
        <v>1680</v>
      </c>
      <c r="C366" s="4" t="s">
        <v>12</v>
      </c>
      <c r="D366" s="5">
        <v>4952</v>
      </c>
      <c r="E366" s="5">
        <v>81</v>
      </c>
      <c r="F366" s="5">
        <v>6</v>
      </c>
      <c r="G366" s="5" t="s">
        <v>1681</v>
      </c>
      <c r="H366" s="5">
        <v>1189</v>
      </c>
      <c r="I366" s="5" t="s">
        <v>1682</v>
      </c>
      <c r="J366" s="1" t="s">
        <v>1683</v>
      </c>
      <c r="K366" s="5">
        <f>ROUND(Table1[[#This Row],[Duration in seconds]]/3600,2)</f>
        <v>0.33</v>
      </c>
      <c r="L366" s="6"/>
      <c r="M366" s="5">
        <f>Table1[[#This Row],[Duration in hours]]*(1-Table1[[#This Row],[Completed]])</f>
        <v>0.33</v>
      </c>
    </row>
    <row r="367" spans="1:13" ht="23" hidden="1" x14ac:dyDescent="0.35">
      <c r="A367" s="3" t="s">
        <v>1684</v>
      </c>
      <c r="B367" s="3" t="s">
        <v>1685</v>
      </c>
      <c r="C367" s="4" t="s">
        <v>12</v>
      </c>
      <c r="D367" s="5">
        <v>4542</v>
      </c>
      <c r="E367" s="5">
        <v>81</v>
      </c>
      <c r="F367" s="5">
        <v>12</v>
      </c>
      <c r="G367" s="5" t="s">
        <v>1686</v>
      </c>
      <c r="H367" s="5">
        <v>823</v>
      </c>
      <c r="I367" s="5" t="s">
        <v>1687</v>
      </c>
      <c r="J367" s="1" t="s">
        <v>1688</v>
      </c>
      <c r="K367" s="5">
        <f>ROUND(Table1[[#This Row],[Duration in seconds]]/3600,2)</f>
        <v>0.23</v>
      </c>
      <c r="L367" s="6"/>
      <c r="M367" s="5">
        <f>Table1[[#This Row],[Duration in hours]]*(1-Table1[[#This Row],[Completed]])</f>
        <v>0.23</v>
      </c>
    </row>
    <row r="368" spans="1:13" ht="23" hidden="1" x14ac:dyDescent="0.35">
      <c r="A368" s="3" t="s">
        <v>1689</v>
      </c>
      <c r="B368" s="3" t="s">
        <v>1690</v>
      </c>
      <c r="C368" s="4" t="s">
        <v>12</v>
      </c>
      <c r="D368" s="5">
        <v>5909</v>
      </c>
      <c r="E368" s="5">
        <v>93</v>
      </c>
      <c r="F368" s="5">
        <v>11</v>
      </c>
      <c r="G368" s="5" t="s">
        <v>1691</v>
      </c>
      <c r="H368" s="5">
        <v>1251</v>
      </c>
      <c r="I368" s="5" t="s">
        <v>1692</v>
      </c>
      <c r="J368" s="1" t="s">
        <v>1693</v>
      </c>
      <c r="K368" s="5">
        <f>ROUND(Table1[[#This Row],[Duration in seconds]]/3600,2)</f>
        <v>0.35</v>
      </c>
      <c r="L368" s="6"/>
      <c r="M368" s="5">
        <f>Table1[[#This Row],[Duration in hours]]*(1-Table1[[#This Row],[Completed]])</f>
        <v>0.35</v>
      </c>
    </row>
    <row r="369" spans="1:13" ht="15.5" hidden="1" x14ac:dyDescent="0.35">
      <c r="A369" s="3" t="s">
        <v>1694</v>
      </c>
      <c r="B369" s="3" t="s">
        <v>1695</v>
      </c>
      <c r="C369" s="4" t="s">
        <v>12</v>
      </c>
      <c r="D369" s="5">
        <v>4051</v>
      </c>
      <c r="E369" s="5">
        <v>60</v>
      </c>
      <c r="F369" s="5">
        <v>8</v>
      </c>
      <c r="G369" s="5" t="s">
        <v>1696</v>
      </c>
      <c r="H369" s="5">
        <v>885</v>
      </c>
      <c r="I369" s="5" t="s">
        <v>1697</v>
      </c>
      <c r="J369" s="1" t="s">
        <v>1698</v>
      </c>
      <c r="K369" s="5">
        <f>ROUND(Table1[[#This Row],[Duration in seconds]]/3600,2)</f>
        <v>0.25</v>
      </c>
      <c r="L369" s="6"/>
      <c r="M369" s="5">
        <f>Table1[[#This Row],[Duration in hours]]*(1-Table1[[#This Row],[Completed]])</f>
        <v>0.25</v>
      </c>
    </row>
    <row r="370" spans="1:13" ht="34.5" hidden="1" x14ac:dyDescent="0.35">
      <c r="A370" s="3" t="s">
        <v>1699</v>
      </c>
      <c r="B370" s="3" t="s">
        <v>1700</v>
      </c>
      <c r="C370" s="4" t="s">
        <v>12</v>
      </c>
      <c r="D370" s="5">
        <v>3680</v>
      </c>
      <c r="E370" s="5">
        <v>57</v>
      </c>
      <c r="F370" s="5">
        <v>17</v>
      </c>
      <c r="G370" s="5" t="s">
        <v>1701</v>
      </c>
      <c r="H370" s="5">
        <v>854</v>
      </c>
      <c r="I370" s="5" t="s">
        <v>1702</v>
      </c>
      <c r="J370" s="1" t="s">
        <v>1703</v>
      </c>
      <c r="K370" s="5">
        <f>ROUND(Table1[[#This Row],[Duration in seconds]]/3600,2)</f>
        <v>0.24</v>
      </c>
      <c r="L370" s="6"/>
      <c r="M370" s="5">
        <f>Table1[[#This Row],[Duration in hours]]*(1-Table1[[#This Row],[Completed]])</f>
        <v>0.24</v>
      </c>
    </row>
    <row r="371" spans="1:13" ht="23" hidden="1" x14ac:dyDescent="0.35">
      <c r="A371" s="3" t="s">
        <v>1704</v>
      </c>
      <c r="B371" s="3" t="s">
        <v>1705</v>
      </c>
      <c r="C371" s="4" t="s">
        <v>12</v>
      </c>
      <c r="D371" s="5">
        <v>3356</v>
      </c>
      <c r="E371" s="5">
        <v>57</v>
      </c>
      <c r="F371" s="5">
        <v>8</v>
      </c>
      <c r="G371" s="5" t="s">
        <v>1706</v>
      </c>
      <c r="H371" s="5">
        <v>994</v>
      </c>
      <c r="I371" s="5" t="s">
        <v>1707</v>
      </c>
      <c r="J371" s="1" t="s">
        <v>1708</v>
      </c>
      <c r="K371" s="5">
        <f>ROUND(Table1[[#This Row],[Duration in seconds]]/3600,2)</f>
        <v>0.28000000000000003</v>
      </c>
      <c r="L371" s="6"/>
      <c r="M371" s="5">
        <f>Table1[[#This Row],[Duration in hours]]*(1-Table1[[#This Row],[Completed]])</f>
        <v>0.28000000000000003</v>
      </c>
    </row>
    <row r="372" spans="1:13" ht="34.5" hidden="1" x14ac:dyDescent="0.35">
      <c r="A372" s="3" t="s">
        <v>1709</v>
      </c>
      <c r="B372" s="3" t="s">
        <v>1710</v>
      </c>
      <c r="C372" s="4" t="s">
        <v>12</v>
      </c>
      <c r="D372" s="5">
        <v>2720</v>
      </c>
      <c r="E372" s="5">
        <v>49</v>
      </c>
      <c r="F372" s="5">
        <v>6</v>
      </c>
      <c r="G372" s="5" t="s">
        <v>77</v>
      </c>
      <c r="H372" s="5">
        <v>606</v>
      </c>
      <c r="I372" s="5" t="s">
        <v>1711</v>
      </c>
      <c r="J372" s="1" t="s">
        <v>1712</v>
      </c>
      <c r="K372" s="5">
        <f>ROUND(Table1[[#This Row],[Duration in seconds]]/3600,2)</f>
        <v>0.17</v>
      </c>
      <c r="L372" s="6"/>
      <c r="M372" s="5">
        <f>Table1[[#This Row],[Duration in hours]]*(1-Table1[[#This Row],[Completed]])</f>
        <v>0.17</v>
      </c>
    </row>
    <row r="373" spans="1:13" ht="46" hidden="1" x14ac:dyDescent="0.35">
      <c r="A373" s="3" t="s">
        <v>1713</v>
      </c>
      <c r="B373" s="3" t="s">
        <v>1714</v>
      </c>
      <c r="C373" s="4" t="s">
        <v>12</v>
      </c>
      <c r="D373" s="5">
        <v>2713</v>
      </c>
      <c r="E373" s="5">
        <v>46</v>
      </c>
      <c r="F373" s="5">
        <v>3</v>
      </c>
      <c r="G373" s="5" t="s">
        <v>1715</v>
      </c>
      <c r="H373" s="5">
        <v>838</v>
      </c>
      <c r="I373" s="5" t="s">
        <v>1716</v>
      </c>
      <c r="J373" s="1" t="s">
        <v>1717</v>
      </c>
      <c r="K373" s="5">
        <f>ROUND(Table1[[#This Row],[Duration in seconds]]/3600,2)</f>
        <v>0.23</v>
      </c>
      <c r="L373" s="6"/>
      <c r="M373" s="5">
        <f>Table1[[#This Row],[Duration in hours]]*(1-Table1[[#This Row],[Completed]])</f>
        <v>0.23</v>
      </c>
    </row>
    <row r="374" spans="1:13" ht="46" hidden="1" x14ac:dyDescent="0.35">
      <c r="A374" s="3" t="s">
        <v>1718</v>
      </c>
      <c r="B374" s="3" t="s">
        <v>1719</v>
      </c>
      <c r="C374" s="4" t="s">
        <v>12</v>
      </c>
      <c r="D374" s="5">
        <v>2490</v>
      </c>
      <c r="E374" s="5">
        <v>48</v>
      </c>
      <c r="F374" s="5">
        <v>14</v>
      </c>
      <c r="G374" s="5" t="s">
        <v>1523</v>
      </c>
      <c r="H374" s="5">
        <v>831</v>
      </c>
      <c r="I374" s="5" t="s">
        <v>1720</v>
      </c>
      <c r="J374" s="1" t="s">
        <v>1721</v>
      </c>
      <c r="K374" s="5">
        <f>ROUND(Table1[[#This Row],[Duration in seconds]]/3600,2)</f>
        <v>0.23</v>
      </c>
      <c r="L374" s="6"/>
      <c r="M374" s="5">
        <f>Table1[[#This Row],[Duration in hours]]*(1-Table1[[#This Row],[Completed]])</f>
        <v>0.23</v>
      </c>
    </row>
    <row r="375" spans="1:13" ht="15.5" hidden="1" x14ac:dyDescent="0.35">
      <c r="A375" s="3" t="s">
        <v>1722</v>
      </c>
      <c r="B375" s="3" t="s">
        <v>1723</v>
      </c>
      <c r="C375" s="4" t="s">
        <v>12</v>
      </c>
      <c r="D375" s="5">
        <v>2311</v>
      </c>
      <c r="E375" s="5">
        <v>45</v>
      </c>
      <c r="F375" s="5">
        <v>18</v>
      </c>
      <c r="G375" s="5" t="s">
        <v>1724</v>
      </c>
      <c r="H375" s="5">
        <v>602</v>
      </c>
      <c r="I375" s="5" t="s">
        <v>1725</v>
      </c>
      <c r="J375" s="1" t="s">
        <v>1726</v>
      </c>
      <c r="K375" s="5">
        <f>ROUND(Table1[[#This Row],[Duration in seconds]]/3600,2)</f>
        <v>0.17</v>
      </c>
      <c r="L375" s="6"/>
      <c r="M375" s="5">
        <f>Table1[[#This Row],[Duration in hours]]*(1-Table1[[#This Row],[Completed]])</f>
        <v>0.17</v>
      </c>
    </row>
    <row r="376" spans="1:13" ht="57.5" hidden="1" x14ac:dyDescent="0.35">
      <c r="A376" s="3" t="s">
        <v>1727</v>
      </c>
      <c r="B376" s="3" t="s">
        <v>1728</v>
      </c>
      <c r="C376" s="4" t="s">
        <v>12</v>
      </c>
      <c r="D376" s="5">
        <v>2389</v>
      </c>
      <c r="E376" s="5">
        <v>45</v>
      </c>
      <c r="F376" s="5">
        <v>15</v>
      </c>
      <c r="G376" s="5" t="s">
        <v>1729</v>
      </c>
      <c r="H376" s="5">
        <v>1293</v>
      </c>
      <c r="I376" s="5" t="s">
        <v>1730</v>
      </c>
      <c r="J376" s="1" t="s">
        <v>1731</v>
      </c>
      <c r="K376" s="5">
        <f>ROUND(Table1[[#This Row],[Duration in seconds]]/3600,2)</f>
        <v>0.36</v>
      </c>
      <c r="L376" s="6"/>
      <c r="M376" s="5">
        <f>Table1[[#This Row],[Duration in hours]]*(1-Table1[[#This Row],[Completed]])</f>
        <v>0.36</v>
      </c>
    </row>
    <row r="377" spans="1:13" ht="34.5" hidden="1" x14ac:dyDescent="0.35">
      <c r="A377" s="3" t="s">
        <v>1732</v>
      </c>
      <c r="B377" s="3" t="s">
        <v>1733</v>
      </c>
      <c r="C377" s="4" t="s">
        <v>12</v>
      </c>
      <c r="D377" s="5">
        <v>2377</v>
      </c>
      <c r="E377" s="5">
        <v>38</v>
      </c>
      <c r="F377" s="5">
        <v>10</v>
      </c>
      <c r="G377" s="5" t="s">
        <v>1734</v>
      </c>
      <c r="H377" s="5">
        <v>983</v>
      </c>
      <c r="I377" s="5" t="s">
        <v>1735</v>
      </c>
      <c r="J377" s="1" t="s">
        <v>1736</v>
      </c>
      <c r="K377" s="5">
        <f>ROUND(Table1[[#This Row],[Duration in seconds]]/3600,2)</f>
        <v>0.27</v>
      </c>
      <c r="L377" s="6"/>
      <c r="M377" s="5">
        <f>Table1[[#This Row],[Duration in hours]]*(1-Table1[[#This Row],[Completed]])</f>
        <v>0.27</v>
      </c>
    </row>
    <row r="378" spans="1:13" ht="23" hidden="1" x14ac:dyDescent="0.35">
      <c r="A378" s="3" t="s">
        <v>1737</v>
      </c>
      <c r="B378" s="3" t="s">
        <v>1738</v>
      </c>
      <c r="C378" s="4" t="s">
        <v>12</v>
      </c>
      <c r="D378" s="5">
        <v>2971</v>
      </c>
      <c r="E378" s="5">
        <v>59</v>
      </c>
      <c r="F378" s="5">
        <v>25</v>
      </c>
      <c r="G378" s="5" t="s">
        <v>1739</v>
      </c>
      <c r="H378" s="5">
        <v>512</v>
      </c>
      <c r="I378" s="5" t="s">
        <v>1740</v>
      </c>
      <c r="J378" s="1" t="s">
        <v>1741</v>
      </c>
      <c r="K378" s="5">
        <f>ROUND(Table1[[#This Row],[Duration in seconds]]/3600,2)</f>
        <v>0.14000000000000001</v>
      </c>
      <c r="L378" s="6"/>
      <c r="M378" s="5">
        <f>Table1[[#This Row],[Duration in hours]]*(1-Table1[[#This Row],[Completed]])</f>
        <v>0.14000000000000001</v>
      </c>
    </row>
    <row r="379" spans="1:13" ht="23" hidden="1" x14ac:dyDescent="0.35">
      <c r="A379" s="3" t="s">
        <v>1743</v>
      </c>
      <c r="B379" s="3" t="s">
        <v>1744</v>
      </c>
      <c r="C379" s="4" t="s">
        <v>12</v>
      </c>
      <c r="D379" s="5">
        <v>35399</v>
      </c>
      <c r="E379" s="5">
        <v>374</v>
      </c>
      <c r="F379" s="5">
        <v>37</v>
      </c>
      <c r="G379" s="5" t="s">
        <v>1745</v>
      </c>
      <c r="H379" s="5">
        <v>518</v>
      </c>
      <c r="I379" s="5" t="s">
        <v>1746</v>
      </c>
      <c r="J379" s="1" t="s">
        <v>1747</v>
      </c>
      <c r="K379" s="5">
        <f>ROUND(Table1[[#This Row],[Duration in seconds]]/3600,2)</f>
        <v>0.14000000000000001</v>
      </c>
      <c r="L379" s="6"/>
      <c r="M379" s="5">
        <f>Table1[[#This Row],[Duration in hours]]*(1-Table1[[#This Row],[Completed]])</f>
        <v>0.14000000000000001</v>
      </c>
    </row>
    <row r="380" spans="1:13" ht="15.5" hidden="1" x14ac:dyDescent="0.35">
      <c r="A380" s="3" t="s">
        <v>1748</v>
      </c>
      <c r="B380" s="3" t="s">
        <v>1749</v>
      </c>
      <c r="C380" s="4" t="s">
        <v>12</v>
      </c>
      <c r="D380" s="5">
        <v>17230</v>
      </c>
      <c r="E380" s="5">
        <v>220</v>
      </c>
      <c r="F380" s="5">
        <v>26</v>
      </c>
      <c r="G380" s="5" t="s">
        <v>1018</v>
      </c>
      <c r="H380" s="5">
        <v>732</v>
      </c>
      <c r="I380" s="5" t="s">
        <v>1750</v>
      </c>
      <c r="J380" s="1" t="s">
        <v>1751</v>
      </c>
      <c r="K380" s="5">
        <f>ROUND(Table1[[#This Row],[Duration in seconds]]/3600,2)</f>
        <v>0.2</v>
      </c>
      <c r="L380" s="6"/>
      <c r="M380" s="5">
        <f>Table1[[#This Row],[Duration in hours]]*(1-Table1[[#This Row],[Completed]])</f>
        <v>0.2</v>
      </c>
    </row>
    <row r="381" spans="1:13" ht="15.5" hidden="1" x14ac:dyDescent="0.35">
      <c r="A381" s="3" t="s">
        <v>1752</v>
      </c>
      <c r="B381" s="3" t="s">
        <v>1753</v>
      </c>
      <c r="C381" s="4" t="s">
        <v>12</v>
      </c>
      <c r="D381" s="5">
        <v>12819</v>
      </c>
      <c r="E381" s="5">
        <v>190</v>
      </c>
      <c r="F381" s="5">
        <v>19</v>
      </c>
      <c r="G381" s="5" t="s">
        <v>829</v>
      </c>
      <c r="H381" s="5">
        <v>641</v>
      </c>
      <c r="I381" s="5" t="s">
        <v>1754</v>
      </c>
      <c r="J381" s="1" t="s">
        <v>1755</v>
      </c>
      <c r="K381" s="5">
        <f>ROUND(Table1[[#This Row],[Duration in seconds]]/3600,2)</f>
        <v>0.18</v>
      </c>
      <c r="L381" s="6"/>
      <c r="M381" s="5">
        <f>Table1[[#This Row],[Duration in hours]]*(1-Table1[[#This Row],[Completed]])</f>
        <v>0.18</v>
      </c>
    </row>
    <row r="382" spans="1:13" ht="15.5" hidden="1" x14ac:dyDescent="0.35">
      <c r="A382" s="3" t="s">
        <v>1756</v>
      </c>
      <c r="B382" s="3" t="s">
        <v>1749</v>
      </c>
      <c r="C382" s="4" t="s">
        <v>12</v>
      </c>
      <c r="D382" s="5">
        <v>10773</v>
      </c>
      <c r="E382" s="5">
        <v>160</v>
      </c>
      <c r="F382" s="5">
        <v>9</v>
      </c>
      <c r="G382" s="5" t="s">
        <v>1757</v>
      </c>
      <c r="H382" s="5">
        <v>467</v>
      </c>
      <c r="I382" s="5" t="s">
        <v>1758</v>
      </c>
      <c r="J382" s="1" t="s">
        <v>1759</v>
      </c>
      <c r="K382" s="5">
        <f>ROUND(Table1[[#This Row],[Duration in seconds]]/3600,2)</f>
        <v>0.13</v>
      </c>
      <c r="L382" s="6"/>
      <c r="M382" s="5">
        <f>Table1[[#This Row],[Duration in hours]]*(1-Table1[[#This Row],[Completed]])</f>
        <v>0.13</v>
      </c>
    </row>
    <row r="383" spans="1:13" ht="23" hidden="1" x14ac:dyDescent="0.35">
      <c r="A383" s="3" t="s">
        <v>1760</v>
      </c>
      <c r="B383" s="3" t="s">
        <v>1761</v>
      </c>
      <c r="C383" s="4" t="s">
        <v>12</v>
      </c>
      <c r="D383" s="5">
        <v>11397</v>
      </c>
      <c r="E383" s="5">
        <v>149</v>
      </c>
      <c r="F383" s="5">
        <v>13</v>
      </c>
      <c r="G383" s="5" t="s">
        <v>1098</v>
      </c>
      <c r="H383" s="5">
        <v>539</v>
      </c>
      <c r="I383" s="5" t="s">
        <v>1762</v>
      </c>
      <c r="J383" s="1" t="s">
        <v>1763</v>
      </c>
      <c r="K383" s="5">
        <f>ROUND(Table1[[#This Row],[Duration in seconds]]/3600,2)</f>
        <v>0.15</v>
      </c>
      <c r="L383" s="6"/>
      <c r="M383" s="5">
        <f>Table1[[#This Row],[Duration in hours]]*(1-Table1[[#This Row],[Completed]])</f>
        <v>0.15</v>
      </c>
    </row>
    <row r="384" spans="1:13" ht="15.5" hidden="1" x14ac:dyDescent="0.35">
      <c r="A384" s="3" t="s">
        <v>1764</v>
      </c>
      <c r="B384" s="3" t="s">
        <v>1765</v>
      </c>
      <c r="C384" s="4" t="s">
        <v>12</v>
      </c>
      <c r="D384" s="5">
        <v>11284</v>
      </c>
      <c r="E384" s="5">
        <v>144</v>
      </c>
      <c r="F384" s="5">
        <v>12</v>
      </c>
      <c r="G384" s="5" t="s">
        <v>543</v>
      </c>
      <c r="H384" s="5">
        <v>587</v>
      </c>
      <c r="I384" s="5" t="s">
        <v>1766</v>
      </c>
      <c r="J384" s="1" t="s">
        <v>1767</v>
      </c>
      <c r="K384" s="5">
        <f>ROUND(Table1[[#This Row],[Duration in seconds]]/3600,2)</f>
        <v>0.16</v>
      </c>
      <c r="L384" s="6"/>
      <c r="M384" s="5">
        <f>Table1[[#This Row],[Duration in hours]]*(1-Table1[[#This Row],[Completed]])</f>
        <v>0.16</v>
      </c>
    </row>
    <row r="385" spans="1:13" ht="34.5" hidden="1" x14ac:dyDescent="0.35">
      <c r="A385" s="3" t="s">
        <v>1768</v>
      </c>
      <c r="B385" s="3" t="s">
        <v>1769</v>
      </c>
      <c r="C385" s="4" t="s">
        <v>12</v>
      </c>
      <c r="D385" s="5">
        <v>10058</v>
      </c>
      <c r="E385" s="5">
        <v>159</v>
      </c>
      <c r="F385" s="5">
        <v>37</v>
      </c>
      <c r="G385" s="5" t="s">
        <v>1770</v>
      </c>
      <c r="H385" s="5">
        <v>778</v>
      </c>
      <c r="I385" s="5" t="s">
        <v>1771</v>
      </c>
      <c r="J385" s="1" t="s">
        <v>1772</v>
      </c>
      <c r="K385" s="5">
        <f>ROUND(Table1[[#This Row],[Duration in seconds]]/3600,2)</f>
        <v>0.22</v>
      </c>
      <c r="L385" s="6"/>
      <c r="M385" s="5">
        <f>Table1[[#This Row],[Duration in hours]]*(1-Table1[[#This Row],[Completed]])</f>
        <v>0.22</v>
      </c>
    </row>
    <row r="386" spans="1:13" ht="23" hidden="1" x14ac:dyDescent="0.35">
      <c r="A386" s="3" t="s">
        <v>1773</v>
      </c>
      <c r="B386" s="3" t="s">
        <v>1774</v>
      </c>
      <c r="C386" s="4" t="s">
        <v>12</v>
      </c>
      <c r="D386" s="5">
        <v>9131</v>
      </c>
      <c r="E386" s="5">
        <v>145</v>
      </c>
      <c r="F386" s="5">
        <v>12</v>
      </c>
      <c r="G386" s="5" t="s">
        <v>1775</v>
      </c>
      <c r="H386" s="5">
        <v>643</v>
      </c>
      <c r="I386" s="5" t="s">
        <v>1776</v>
      </c>
      <c r="J386" s="1" t="s">
        <v>1777</v>
      </c>
      <c r="K386" s="5">
        <f>ROUND(Table1[[#This Row],[Duration in seconds]]/3600,2)</f>
        <v>0.18</v>
      </c>
      <c r="L386" s="6"/>
      <c r="M386" s="5">
        <f>Table1[[#This Row],[Duration in hours]]*(1-Table1[[#This Row],[Completed]])</f>
        <v>0.18</v>
      </c>
    </row>
    <row r="387" spans="1:13" ht="23" hidden="1" x14ac:dyDescent="0.35">
      <c r="A387" s="3" t="s">
        <v>1778</v>
      </c>
      <c r="B387" s="3" t="s">
        <v>1779</v>
      </c>
      <c r="C387" s="4" t="s">
        <v>12</v>
      </c>
      <c r="D387" s="5">
        <v>7190</v>
      </c>
      <c r="E387" s="5">
        <v>102</v>
      </c>
      <c r="F387" s="5">
        <v>7</v>
      </c>
      <c r="G387" s="5" t="s">
        <v>1780</v>
      </c>
      <c r="H387" s="5">
        <v>372</v>
      </c>
      <c r="I387" s="5" t="s">
        <v>1781</v>
      </c>
      <c r="J387" s="1" t="s">
        <v>1782</v>
      </c>
      <c r="K387" s="5">
        <f>ROUND(Table1[[#This Row],[Duration in seconds]]/3600,2)</f>
        <v>0.1</v>
      </c>
      <c r="L387" s="6"/>
      <c r="M387" s="5">
        <f>Table1[[#This Row],[Duration in hours]]*(1-Table1[[#This Row],[Completed]])</f>
        <v>0.1</v>
      </c>
    </row>
    <row r="388" spans="1:13" ht="23" hidden="1" x14ac:dyDescent="0.35">
      <c r="A388" s="3" t="s">
        <v>1783</v>
      </c>
      <c r="B388" s="3" t="s">
        <v>1784</v>
      </c>
      <c r="C388" s="4" t="s">
        <v>12</v>
      </c>
      <c r="D388" s="5">
        <v>3080</v>
      </c>
      <c r="E388" s="5">
        <v>61</v>
      </c>
      <c r="F388" s="5">
        <v>10</v>
      </c>
      <c r="G388" s="5" t="s">
        <v>931</v>
      </c>
      <c r="H388" s="5">
        <v>780</v>
      </c>
      <c r="I388" s="5" t="s">
        <v>1785</v>
      </c>
      <c r="J388" s="1" t="s">
        <v>1786</v>
      </c>
      <c r="K388" s="5">
        <f>ROUND(Table1[[#This Row],[Duration in seconds]]/3600,2)</f>
        <v>0.22</v>
      </c>
      <c r="L388" s="6"/>
      <c r="M388" s="5">
        <f>Table1[[#This Row],[Duration in hours]]*(1-Table1[[#This Row],[Completed]])</f>
        <v>0.22</v>
      </c>
    </row>
    <row r="389" spans="1:13" ht="23" hidden="1" x14ac:dyDescent="0.35">
      <c r="A389" s="3" t="s">
        <v>1787</v>
      </c>
      <c r="B389" s="3" t="s">
        <v>1788</v>
      </c>
      <c r="C389" s="4" t="s">
        <v>12</v>
      </c>
      <c r="D389" s="5">
        <v>3050</v>
      </c>
      <c r="E389" s="5">
        <v>56</v>
      </c>
      <c r="F389" s="5">
        <v>6</v>
      </c>
      <c r="G389" s="5" t="s">
        <v>829</v>
      </c>
      <c r="H389" s="5">
        <v>641</v>
      </c>
      <c r="I389" s="5" t="s">
        <v>1789</v>
      </c>
      <c r="J389" s="1" t="s">
        <v>1790</v>
      </c>
      <c r="K389" s="5">
        <f>ROUND(Table1[[#This Row],[Duration in seconds]]/3600,2)</f>
        <v>0.18</v>
      </c>
      <c r="L389" s="6"/>
      <c r="M389" s="5">
        <f>Table1[[#This Row],[Duration in hours]]*(1-Table1[[#This Row],[Completed]])</f>
        <v>0.18</v>
      </c>
    </row>
    <row r="390" spans="1:13" ht="23" hidden="1" x14ac:dyDescent="0.35">
      <c r="A390" s="3" t="s">
        <v>1791</v>
      </c>
      <c r="B390" s="3" t="s">
        <v>1792</v>
      </c>
      <c r="C390" s="4" t="s">
        <v>12</v>
      </c>
      <c r="D390" s="5">
        <v>3536</v>
      </c>
      <c r="E390" s="5">
        <v>74</v>
      </c>
      <c r="F390" s="5">
        <v>11</v>
      </c>
      <c r="G390" s="5" t="s">
        <v>1793</v>
      </c>
      <c r="H390" s="5">
        <v>661</v>
      </c>
      <c r="I390" s="5" t="s">
        <v>1794</v>
      </c>
      <c r="J390" s="1" t="s">
        <v>1795</v>
      </c>
      <c r="K390" s="5">
        <f>ROUND(Table1[[#This Row],[Duration in seconds]]/3600,2)</f>
        <v>0.18</v>
      </c>
      <c r="L390" s="6"/>
      <c r="M390" s="5">
        <f>Table1[[#This Row],[Duration in hours]]*(1-Table1[[#This Row],[Completed]])</f>
        <v>0.18</v>
      </c>
    </row>
    <row r="391" spans="1:13" ht="15.5" hidden="1" x14ac:dyDescent="0.35">
      <c r="A391" s="3" t="s">
        <v>1796</v>
      </c>
      <c r="B391" s="3" t="s">
        <v>1797</v>
      </c>
      <c r="C391" s="4" t="s">
        <v>12</v>
      </c>
      <c r="D391" s="5">
        <v>11218</v>
      </c>
      <c r="E391" s="5">
        <v>184</v>
      </c>
      <c r="F391" s="5">
        <v>13</v>
      </c>
      <c r="G391" s="5" t="s">
        <v>1491</v>
      </c>
      <c r="H391" s="5">
        <v>725</v>
      </c>
      <c r="I391" s="5" t="s">
        <v>1798</v>
      </c>
      <c r="J391" s="1" t="s">
        <v>1799</v>
      </c>
      <c r="K391" s="5">
        <f>ROUND(Table1[[#This Row],[Duration in seconds]]/3600,2)</f>
        <v>0.2</v>
      </c>
      <c r="L391" s="6"/>
      <c r="M391" s="5">
        <f>Table1[[#This Row],[Duration in hours]]*(1-Table1[[#This Row],[Completed]])</f>
        <v>0.2</v>
      </c>
    </row>
    <row r="392" spans="1:13" ht="23" hidden="1" x14ac:dyDescent="0.35">
      <c r="A392" s="3" t="s">
        <v>1800</v>
      </c>
      <c r="B392" s="3" t="s">
        <v>1801</v>
      </c>
      <c r="C392" s="4" t="s">
        <v>12</v>
      </c>
      <c r="D392" s="5">
        <v>3189</v>
      </c>
      <c r="E392" s="5">
        <v>64</v>
      </c>
      <c r="F392" s="5">
        <v>24</v>
      </c>
      <c r="G392" s="5" t="s">
        <v>1802</v>
      </c>
      <c r="H392" s="5">
        <v>995</v>
      </c>
      <c r="I392" s="5" t="s">
        <v>1803</v>
      </c>
      <c r="J392" s="1" t="s">
        <v>1804</v>
      </c>
      <c r="K392" s="5">
        <f>ROUND(Table1[[#This Row],[Duration in seconds]]/3600,2)</f>
        <v>0.28000000000000003</v>
      </c>
      <c r="L392" s="6"/>
      <c r="M392" s="5">
        <f>Table1[[#This Row],[Duration in hours]]*(1-Table1[[#This Row],[Completed]])</f>
        <v>0.28000000000000003</v>
      </c>
    </row>
    <row r="393" spans="1:13" ht="23" hidden="1" x14ac:dyDescent="0.35">
      <c r="A393" s="3" t="s">
        <v>1805</v>
      </c>
      <c r="B393" s="3" t="s">
        <v>1806</v>
      </c>
      <c r="C393" s="4" t="s">
        <v>12</v>
      </c>
      <c r="D393" s="5">
        <v>2760</v>
      </c>
      <c r="E393" s="5">
        <v>66</v>
      </c>
      <c r="F393" s="5">
        <v>4</v>
      </c>
      <c r="G393" s="5" t="s">
        <v>1267</v>
      </c>
      <c r="H393" s="5">
        <v>925</v>
      </c>
      <c r="I393" s="5" t="s">
        <v>1807</v>
      </c>
      <c r="J393" s="1" t="s">
        <v>1808</v>
      </c>
      <c r="K393" s="5">
        <f>ROUND(Table1[[#This Row],[Duration in seconds]]/3600,2)</f>
        <v>0.26</v>
      </c>
      <c r="L393" s="6"/>
      <c r="M393" s="5">
        <f>Table1[[#This Row],[Duration in hours]]*(1-Table1[[#This Row],[Completed]])</f>
        <v>0.26</v>
      </c>
    </row>
    <row r="394" spans="1:13" ht="46" hidden="1" x14ac:dyDescent="0.35">
      <c r="A394" s="3" t="s">
        <v>1809</v>
      </c>
      <c r="B394" s="3" t="s">
        <v>1810</v>
      </c>
      <c r="C394" s="4" t="s">
        <v>12</v>
      </c>
      <c r="D394" s="5">
        <v>2174</v>
      </c>
      <c r="E394" s="5">
        <v>46</v>
      </c>
      <c r="F394" s="5">
        <v>21</v>
      </c>
      <c r="G394" s="5" t="s">
        <v>519</v>
      </c>
      <c r="H394" s="5">
        <v>700</v>
      </c>
      <c r="I394" s="5" t="s">
        <v>1811</v>
      </c>
      <c r="J394" s="1" t="s">
        <v>1812</v>
      </c>
      <c r="K394" s="5">
        <f>ROUND(Table1[[#This Row],[Duration in seconds]]/3600,2)</f>
        <v>0.19</v>
      </c>
      <c r="L394" s="6"/>
      <c r="M394" s="5">
        <f>Table1[[#This Row],[Duration in hours]]*(1-Table1[[#This Row],[Completed]])</f>
        <v>0.19</v>
      </c>
    </row>
    <row r="395" spans="1:13" ht="57.5" hidden="1" x14ac:dyDescent="0.35">
      <c r="A395" s="3" t="s">
        <v>1813</v>
      </c>
      <c r="B395" s="3" t="s">
        <v>1814</v>
      </c>
      <c r="C395" s="4" t="s">
        <v>12</v>
      </c>
      <c r="D395" s="5">
        <v>7221</v>
      </c>
      <c r="E395" s="5">
        <v>134</v>
      </c>
      <c r="F395" s="5">
        <v>27</v>
      </c>
      <c r="G395" s="5" t="s">
        <v>1815</v>
      </c>
      <c r="H395" s="5">
        <v>500</v>
      </c>
      <c r="I395" s="5" t="s">
        <v>1816</v>
      </c>
      <c r="J395" s="1" t="s">
        <v>1817</v>
      </c>
      <c r="K395" s="5">
        <f>ROUND(Table1[[#This Row],[Duration in seconds]]/3600,2)</f>
        <v>0.14000000000000001</v>
      </c>
      <c r="L395" s="6"/>
      <c r="M395" s="5">
        <f>Table1[[#This Row],[Duration in hours]]*(1-Table1[[#This Row],[Completed]])</f>
        <v>0.14000000000000001</v>
      </c>
    </row>
    <row r="396" spans="1:13" ht="23" hidden="1" x14ac:dyDescent="0.35">
      <c r="A396" s="3" t="s">
        <v>1818</v>
      </c>
      <c r="B396" s="3" t="s">
        <v>1819</v>
      </c>
      <c r="C396" s="4" t="s">
        <v>12</v>
      </c>
      <c r="D396" s="5">
        <v>2399</v>
      </c>
      <c r="E396" s="5">
        <v>36</v>
      </c>
      <c r="F396" s="5">
        <v>9</v>
      </c>
      <c r="G396" s="5" t="s">
        <v>1820</v>
      </c>
      <c r="H396" s="5">
        <v>616</v>
      </c>
      <c r="I396" s="5" t="s">
        <v>1821</v>
      </c>
      <c r="J396" s="1" t="s">
        <v>1822</v>
      </c>
      <c r="K396" s="5">
        <f>ROUND(Table1[[#This Row],[Duration in seconds]]/3600,2)</f>
        <v>0.17</v>
      </c>
      <c r="L396" s="6"/>
      <c r="M396" s="5">
        <f>Table1[[#This Row],[Duration in hours]]*(1-Table1[[#This Row],[Completed]])</f>
        <v>0.17</v>
      </c>
    </row>
    <row r="397" spans="1:13" ht="34.5" hidden="1" x14ac:dyDescent="0.35">
      <c r="A397" s="3" t="s">
        <v>1823</v>
      </c>
      <c r="B397" s="3" t="s">
        <v>1824</v>
      </c>
      <c r="C397" s="4" t="s">
        <v>12</v>
      </c>
      <c r="D397" s="5">
        <v>1575</v>
      </c>
      <c r="E397" s="5">
        <v>33</v>
      </c>
      <c r="F397" s="5">
        <v>0</v>
      </c>
      <c r="G397" s="5" t="s">
        <v>280</v>
      </c>
      <c r="H397" s="5">
        <v>551</v>
      </c>
      <c r="I397" s="5" t="s">
        <v>1825</v>
      </c>
      <c r="J397" s="1" t="s">
        <v>1826</v>
      </c>
      <c r="K397" s="5">
        <f>ROUND(Table1[[#This Row],[Duration in seconds]]/3600,2)</f>
        <v>0.15</v>
      </c>
      <c r="L397" s="6"/>
      <c r="M397" s="5">
        <f>Table1[[#This Row],[Duration in hours]]*(1-Table1[[#This Row],[Completed]])</f>
        <v>0.15</v>
      </c>
    </row>
    <row r="398" spans="1:13" ht="23" hidden="1" x14ac:dyDescent="0.35">
      <c r="A398" s="3" t="s">
        <v>1827</v>
      </c>
      <c r="B398" s="3" t="s">
        <v>1828</v>
      </c>
      <c r="C398" s="4" t="s">
        <v>12</v>
      </c>
      <c r="D398" s="5">
        <v>2529</v>
      </c>
      <c r="E398" s="5">
        <v>58</v>
      </c>
      <c r="F398" s="5">
        <v>12</v>
      </c>
      <c r="G398" s="5" t="s">
        <v>1829</v>
      </c>
      <c r="H398" s="5">
        <v>722</v>
      </c>
      <c r="I398" s="5" t="s">
        <v>1830</v>
      </c>
      <c r="J398" s="1" t="s">
        <v>1831</v>
      </c>
      <c r="K398" s="5">
        <f>ROUND(Table1[[#This Row],[Duration in seconds]]/3600,2)</f>
        <v>0.2</v>
      </c>
      <c r="L398" s="6"/>
      <c r="M398" s="5">
        <f>Table1[[#This Row],[Duration in hours]]*(1-Table1[[#This Row],[Completed]])</f>
        <v>0.2</v>
      </c>
    </row>
    <row r="399" spans="1:13" ht="23" hidden="1" x14ac:dyDescent="0.35">
      <c r="A399" s="3" t="s">
        <v>1832</v>
      </c>
      <c r="B399" s="3" t="s">
        <v>1833</v>
      </c>
      <c r="C399" s="4" t="s">
        <v>12</v>
      </c>
      <c r="D399" s="5">
        <v>1627</v>
      </c>
      <c r="E399" s="5">
        <v>44</v>
      </c>
      <c r="F399" s="5">
        <v>8</v>
      </c>
      <c r="G399" s="5" t="s">
        <v>1834</v>
      </c>
      <c r="H399" s="5">
        <v>580</v>
      </c>
      <c r="I399" s="5" t="s">
        <v>1835</v>
      </c>
      <c r="J399" s="1" t="s">
        <v>1836</v>
      </c>
      <c r="K399" s="5">
        <f>ROUND(Table1[[#This Row],[Duration in seconds]]/3600,2)</f>
        <v>0.16</v>
      </c>
      <c r="L399" s="6"/>
      <c r="M399" s="5">
        <f>Table1[[#This Row],[Duration in hours]]*(1-Table1[[#This Row],[Completed]])</f>
        <v>0.16</v>
      </c>
    </row>
    <row r="400" spans="1:13" ht="23" hidden="1" x14ac:dyDescent="0.35">
      <c r="A400" s="3" t="s">
        <v>1837</v>
      </c>
      <c r="B400" s="3" t="s">
        <v>1838</v>
      </c>
      <c r="C400" s="4" t="s">
        <v>12</v>
      </c>
      <c r="D400" s="5">
        <v>1544</v>
      </c>
      <c r="E400" s="5">
        <v>29</v>
      </c>
      <c r="F400" s="5">
        <v>3</v>
      </c>
      <c r="G400" s="5" t="s">
        <v>1528</v>
      </c>
      <c r="H400" s="5">
        <v>892</v>
      </c>
      <c r="I400" s="5" t="s">
        <v>1839</v>
      </c>
      <c r="J400" s="1" t="s">
        <v>1840</v>
      </c>
      <c r="K400" s="5">
        <f>ROUND(Table1[[#This Row],[Duration in seconds]]/3600,2)</f>
        <v>0.25</v>
      </c>
      <c r="L400" s="6"/>
      <c r="M400" s="5">
        <f>Table1[[#This Row],[Duration in hours]]*(1-Table1[[#This Row],[Completed]])</f>
        <v>0.25</v>
      </c>
    </row>
    <row r="401" spans="1:13" ht="23" hidden="1" x14ac:dyDescent="0.35">
      <c r="A401" s="3" t="s">
        <v>1841</v>
      </c>
      <c r="B401" s="3" t="s">
        <v>1842</v>
      </c>
      <c r="C401" s="4" t="s">
        <v>12</v>
      </c>
      <c r="D401" s="5">
        <v>1417</v>
      </c>
      <c r="E401" s="5">
        <v>35</v>
      </c>
      <c r="F401" s="5">
        <v>12</v>
      </c>
      <c r="G401" s="5" t="s">
        <v>280</v>
      </c>
      <c r="H401" s="5">
        <v>551</v>
      </c>
      <c r="I401" s="5" t="s">
        <v>1843</v>
      </c>
      <c r="J401" s="1" t="s">
        <v>1844</v>
      </c>
      <c r="K401" s="5">
        <f>ROUND(Table1[[#This Row],[Duration in seconds]]/3600,2)</f>
        <v>0.15</v>
      </c>
      <c r="L401" s="6"/>
      <c r="M401" s="5">
        <f>Table1[[#This Row],[Duration in hours]]*(1-Table1[[#This Row],[Completed]])</f>
        <v>0.15</v>
      </c>
    </row>
    <row r="402" spans="1:13" ht="15.5" hidden="1" x14ac:dyDescent="0.35">
      <c r="A402" s="3" t="s">
        <v>1845</v>
      </c>
      <c r="B402" s="3" t="s">
        <v>1846</v>
      </c>
      <c r="C402" s="4" t="s">
        <v>12</v>
      </c>
      <c r="D402" s="5">
        <v>2136</v>
      </c>
      <c r="E402" s="5">
        <v>62</v>
      </c>
      <c r="F402" s="5">
        <v>21</v>
      </c>
      <c r="G402" s="5" t="s">
        <v>1847</v>
      </c>
      <c r="H402" s="5">
        <v>511</v>
      </c>
      <c r="I402" s="5" t="s">
        <v>1848</v>
      </c>
      <c r="J402" s="1" t="s">
        <v>1849</v>
      </c>
      <c r="K402" s="5">
        <f>ROUND(Table1[[#This Row],[Duration in seconds]]/3600,2)</f>
        <v>0.14000000000000001</v>
      </c>
      <c r="L402" s="6"/>
      <c r="M402" s="5">
        <f>Table1[[#This Row],[Duration in hours]]*(1-Table1[[#This Row],[Completed]])</f>
        <v>0.14000000000000001</v>
      </c>
    </row>
    <row r="403" spans="1:13" ht="23" hidden="1" x14ac:dyDescent="0.35">
      <c r="A403" s="3" t="s">
        <v>1850</v>
      </c>
      <c r="B403" s="3" t="s">
        <v>1851</v>
      </c>
      <c r="C403" s="4" t="s">
        <v>12</v>
      </c>
      <c r="D403" s="5">
        <v>2243</v>
      </c>
      <c r="E403" s="5">
        <v>67</v>
      </c>
      <c r="F403" s="5">
        <v>27</v>
      </c>
      <c r="G403" s="5" t="s">
        <v>766</v>
      </c>
      <c r="H403" s="5">
        <v>808</v>
      </c>
      <c r="I403" s="5" t="s">
        <v>1852</v>
      </c>
      <c r="J403" s="1" t="s">
        <v>1853</v>
      </c>
      <c r="K403" s="5">
        <f>ROUND(Table1[[#This Row],[Duration in seconds]]/3600,2)</f>
        <v>0.22</v>
      </c>
      <c r="L403" s="6"/>
      <c r="M403" s="5">
        <f>Table1[[#This Row],[Duration in hours]]*(1-Table1[[#This Row],[Completed]])</f>
        <v>0.22</v>
      </c>
    </row>
    <row r="404" spans="1:13" ht="23" hidden="1" x14ac:dyDescent="0.35">
      <c r="A404" s="3" t="s">
        <v>1854</v>
      </c>
      <c r="B404" s="3" t="s">
        <v>1855</v>
      </c>
      <c r="C404" s="4" t="s">
        <v>12</v>
      </c>
      <c r="D404" s="5">
        <v>51410</v>
      </c>
      <c r="E404" s="5">
        <v>321</v>
      </c>
      <c r="F404" s="5">
        <v>59</v>
      </c>
      <c r="G404" s="5" t="s">
        <v>655</v>
      </c>
      <c r="H404" s="5">
        <v>458</v>
      </c>
      <c r="I404" s="5" t="s">
        <v>1856</v>
      </c>
      <c r="J404" s="1" t="s">
        <v>1857</v>
      </c>
      <c r="K404" s="5">
        <f>ROUND(Table1[[#This Row],[Duration in seconds]]/3600,2)</f>
        <v>0.13</v>
      </c>
      <c r="L404" s="6"/>
      <c r="M404" s="5">
        <f>Table1[[#This Row],[Duration in hours]]*(1-Table1[[#This Row],[Completed]])</f>
        <v>0.13</v>
      </c>
    </row>
    <row r="405" spans="1:13" ht="15.5" hidden="1" x14ac:dyDescent="0.35">
      <c r="A405" s="3" t="s">
        <v>1858</v>
      </c>
      <c r="B405" s="3" t="s">
        <v>1859</v>
      </c>
      <c r="C405" s="4" t="s">
        <v>12</v>
      </c>
      <c r="D405" s="5">
        <v>24318</v>
      </c>
      <c r="E405" s="5">
        <v>207</v>
      </c>
      <c r="F405" s="5">
        <v>10</v>
      </c>
      <c r="G405" s="5" t="s">
        <v>1860</v>
      </c>
      <c r="H405" s="5">
        <v>381</v>
      </c>
      <c r="I405" s="5" t="s">
        <v>1861</v>
      </c>
      <c r="J405" s="1" t="s">
        <v>1862</v>
      </c>
      <c r="K405" s="5">
        <f>ROUND(Table1[[#This Row],[Duration in seconds]]/3600,2)</f>
        <v>0.11</v>
      </c>
      <c r="L405" s="6"/>
      <c r="M405" s="5">
        <f>Table1[[#This Row],[Duration in hours]]*(1-Table1[[#This Row],[Completed]])</f>
        <v>0.11</v>
      </c>
    </row>
    <row r="406" spans="1:13" ht="34.5" hidden="1" x14ac:dyDescent="0.35">
      <c r="A406" s="3" t="s">
        <v>1863</v>
      </c>
      <c r="B406" s="3" t="s">
        <v>1864</v>
      </c>
      <c r="C406" s="4" t="s">
        <v>12</v>
      </c>
      <c r="D406" s="5">
        <v>31110</v>
      </c>
      <c r="E406" s="5">
        <v>226</v>
      </c>
      <c r="F406" s="5">
        <v>32</v>
      </c>
      <c r="G406" s="5" t="s">
        <v>961</v>
      </c>
      <c r="H406" s="5">
        <v>824</v>
      </c>
      <c r="I406" s="5" t="s">
        <v>1865</v>
      </c>
      <c r="J406" s="1" t="s">
        <v>1866</v>
      </c>
      <c r="K406" s="5">
        <f>ROUND(Table1[[#This Row],[Duration in seconds]]/3600,2)</f>
        <v>0.23</v>
      </c>
      <c r="L406" s="6"/>
      <c r="M406" s="5">
        <f>Table1[[#This Row],[Duration in hours]]*(1-Table1[[#This Row],[Completed]])</f>
        <v>0.23</v>
      </c>
    </row>
    <row r="407" spans="1:13" ht="23" hidden="1" x14ac:dyDescent="0.35">
      <c r="A407" s="3" t="s">
        <v>1867</v>
      </c>
      <c r="B407" s="3" t="s">
        <v>1868</v>
      </c>
      <c r="C407" s="4" t="s">
        <v>12</v>
      </c>
      <c r="D407" s="5">
        <v>28519</v>
      </c>
      <c r="E407" s="5">
        <v>212</v>
      </c>
      <c r="F407" s="5">
        <v>58</v>
      </c>
      <c r="G407" s="5" t="s">
        <v>211</v>
      </c>
      <c r="H407" s="5">
        <v>588</v>
      </c>
      <c r="I407" s="5" t="s">
        <v>1869</v>
      </c>
      <c r="J407" s="1" t="s">
        <v>1870</v>
      </c>
      <c r="K407" s="5">
        <f>ROUND(Table1[[#This Row],[Duration in seconds]]/3600,2)</f>
        <v>0.16</v>
      </c>
      <c r="L407" s="6"/>
      <c r="M407" s="5">
        <f>Table1[[#This Row],[Duration in hours]]*(1-Table1[[#This Row],[Completed]])</f>
        <v>0.16</v>
      </c>
    </row>
    <row r="408" spans="1:13" ht="34.5" hidden="1" x14ac:dyDescent="0.35">
      <c r="A408" s="3" t="s">
        <v>1871</v>
      </c>
      <c r="B408" s="3" t="s">
        <v>1872</v>
      </c>
      <c r="C408" s="4" t="s">
        <v>12</v>
      </c>
      <c r="D408" s="5">
        <v>25078</v>
      </c>
      <c r="E408" s="5">
        <v>190</v>
      </c>
      <c r="F408" s="5">
        <v>44</v>
      </c>
      <c r="G408" s="5" t="s">
        <v>734</v>
      </c>
      <c r="H408" s="5">
        <v>590</v>
      </c>
      <c r="I408" s="5" t="s">
        <v>1873</v>
      </c>
      <c r="J408" s="1" t="s">
        <v>1874</v>
      </c>
      <c r="K408" s="5">
        <f>ROUND(Table1[[#This Row],[Duration in seconds]]/3600,2)</f>
        <v>0.16</v>
      </c>
      <c r="L408" s="6"/>
      <c r="M408" s="5">
        <f>Table1[[#This Row],[Duration in hours]]*(1-Table1[[#This Row],[Completed]])</f>
        <v>0.16</v>
      </c>
    </row>
    <row r="409" spans="1:13" ht="34.5" hidden="1" x14ac:dyDescent="0.35">
      <c r="A409" s="3" t="s">
        <v>1875</v>
      </c>
      <c r="B409" s="3" t="s">
        <v>1876</v>
      </c>
      <c r="C409" s="4" t="s">
        <v>12</v>
      </c>
      <c r="D409" s="5">
        <v>21052</v>
      </c>
      <c r="E409" s="5">
        <v>145</v>
      </c>
      <c r="F409" s="5">
        <v>20</v>
      </c>
      <c r="G409" s="5" t="s">
        <v>1877</v>
      </c>
      <c r="H409" s="5">
        <v>440</v>
      </c>
      <c r="I409" s="5" t="s">
        <v>1878</v>
      </c>
      <c r="J409" s="1" t="s">
        <v>1879</v>
      </c>
      <c r="K409" s="5">
        <f>ROUND(Table1[[#This Row],[Duration in seconds]]/3600,2)</f>
        <v>0.12</v>
      </c>
      <c r="L409" s="6"/>
      <c r="M409" s="5">
        <f>Table1[[#This Row],[Duration in hours]]*(1-Table1[[#This Row],[Completed]])</f>
        <v>0.12</v>
      </c>
    </row>
    <row r="410" spans="1:13" ht="23" hidden="1" x14ac:dyDescent="0.35">
      <c r="A410" s="3" t="s">
        <v>1880</v>
      </c>
      <c r="B410" s="3" t="s">
        <v>1881</v>
      </c>
      <c r="C410" s="4" t="s">
        <v>12</v>
      </c>
      <c r="D410" s="5">
        <v>19300</v>
      </c>
      <c r="E410" s="5">
        <v>172</v>
      </c>
      <c r="F410" s="5">
        <v>30</v>
      </c>
      <c r="G410" s="5" t="s">
        <v>1882</v>
      </c>
      <c r="H410" s="5">
        <v>829</v>
      </c>
      <c r="I410" s="5" t="s">
        <v>1883</v>
      </c>
      <c r="J410" s="1" t="s">
        <v>1884</v>
      </c>
      <c r="K410" s="5">
        <f>ROUND(Table1[[#This Row],[Duration in seconds]]/3600,2)</f>
        <v>0.23</v>
      </c>
      <c r="L410" s="6"/>
      <c r="M410" s="5">
        <f>Table1[[#This Row],[Duration in hours]]*(1-Table1[[#This Row],[Completed]])</f>
        <v>0.23</v>
      </c>
    </row>
    <row r="411" spans="1:13" ht="34.5" hidden="1" x14ac:dyDescent="0.35">
      <c r="A411" s="3" t="s">
        <v>1885</v>
      </c>
      <c r="B411" s="3" t="s">
        <v>1886</v>
      </c>
      <c r="C411" s="4" t="s">
        <v>12</v>
      </c>
      <c r="D411" s="5">
        <v>14381</v>
      </c>
      <c r="E411" s="5">
        <v>111</v>
      </c>
      <c r="F411" s="5">
        <v>13</v>
      </c>
      <c r="G411" s="5" t="s">
        <v>1887</v>
      </c>
      <c r="H411" s="5">
        <v>296</v>
      </c>
      <c r="I411" s="5" t="s">
        <v>1888</v>
      </c>
      <c r="J411" s="1" t="s">
        <v>1889</v>
      </c>
      <c r="K411" s="5">
        <f>ROUND(Table1[[#This Row],[Duration in seconds]]/3600,2)</f>
        <v>0.08</v>
      </c>
      <c r="L411" s="6"/>
      <c r="M411" s="5">
        <f>Table1[[#This Row],[Duration in hours]]*(1-Table1[[#This Row],[Completed]])</f>
        <v>0.08</v>
      </c>
    </row>
    <row r="412" spans="1:13" ht="23" hidden="1" x14ac:dyDescent="0.35">
      <c r="A412" s="3" t="s">
        <v>1890</v>
      </c>
      <c r="B412" s="3" t="s">
        <v>1891</v>
      </c>
      <c r="C412" s="4" t="s">
        <v>12</v>
      </c>
      <c r="D412" s="5">
        <v>11568</v>
      </c>
      <c r="E412" s="5">
        <v>104</v>
      </c>
      <c r="F412" s="5">
        <v>15</v>
      </c>
      <c r="G412" s="5" t="s">
        <v>1098</v>
      </c>
      <c r="H412" s="5">
        <v>539</v>
      </c>
      <c r="I412" s="5" t="s">
        <v>1892</v>
      </c>
      <c r="J412" s="1" t="s">
        <v>1893</v>
      </c>
      <c r="K412" s="5">
        <f>ROUND(Table1[[#This Row],[Duration in seconds]]/3600,2)</f>
        <v>0.15</v>
      </c>
      <c r="L412" s="6"/>
      <c r="M412" s="5">
        <f>Table1[[#This Row],[Duration in hours]]*(1-Table1[[#This Row],[Completed]])</f>
        <v>0.15</v>
      </c>
    </row>
    <row r="413" spans="1:13" ht="23" hidden="1" x14ac:dyDescent="0.35">
      <c r="A413" s="3" t="s">
        <v>1894</v>
      </c>
      <c r="B413" s="3" t="s">
        <v>1895</v>
      </c>
      <c r="C413" s="4" t="s">
        <v>12</v>
      </c>
      <c r="D413" s="5">
        <v>9090</v>
      </c>
      <c r="E413" s="5">
        <v>97</v>
      </c>
      <c r="F413" s="5">
        <v>18</v>
      </c>
      <c r="G413" s="5" t="s">
        <v>1216</v>
      </c>
      <c r="H413" s="5">
        <v>1026</v>
      </c>
      <c r="I413" s="5" t="s">
        <v>1896</v>
      </c>
      <c r="J413" s="1" t="s">
        <v>1897</v>
      </c>
      <c r="K413" s="5">
        <f>ROUND(Table1[[#This Row],[Duration in seconds]]/3600,2)</f>
        <v>0.28999999999999998</v>
      </c>
      <c r="L413" s="6"/>
      <c r="M413" s="5">
        <f>Table1[[#This Row],[Duration in hours]]*(1-Table1[[#This Row],[Completed]])</f>
        <v>0.28999999999999998</v>
      </c>
    </row>
    <row r="414" spans="1:13" ht="23" hidden="1" x14ac:dyDescent="0.35">
      <c r="A414" s="3" t="s">
        <v>1898</v>
      </c>
      <c r="B414" s="3" t="s">
        <v>1899</v>
      </c>
      <c r="C414" s="4" t="s">
        <v>12</v>
      </c>
      <c r="D414" s="5">
        <v>7171</v>
      </c>
      <c r="E414" s="5">
        <v>74</v>
      </c>
      <c r="F414" s="5">
        <v>6</v>
      </c>
      <c r="G414" s="5" t="s">
        <v>1900</v>
      </c>
      <c r="H414" s="5">
        <v>488</v>
      </c>
      <c r="I414" s="5" t="s">
        <v>1901</v>
      </c>
      <c r="J414" s="1" t="s">
        <v>1902</v>
      </c>
      <c r="K414" s="5">
        <f>ROUND(Table1[[#This Row],[Duration in seconds]]/3600,2)</f>
        <v>0.14000000000000001</v>
      </c>
      <c r="L414" s="6"/>
      <c r="M414" s="5">
        <f>Table1[[#This Row],[Duration in hours]]*(1-Table1[[#This Row],[Completed]])</f>
        <v>0.14000000000000001</v>
      </c>
    </row>
    <row r="415" spans="1:13" ht="23" hidden="1" x14ac:dyDescent="0.35">
      <c r="A415" s="3" t="s">
        <v>1903</v>
      </c>
      <c r="B415" s="3" t="s">
        <v>1904</v>
      </c>
      <c r="C415" s="4" t="s">
        <v>12</v>
      </c>
      <c r="D415" s="5">
        <v>6818</v>
      </c>
      <c r="E415" s="5">
        <v>98</v>
      </c>
      <c r="F415" s="5">
        <v>6</v>
      </c>
      <c r="G415" s="5" t="s">
        <v>1775</v>
      </c>
      <c r="H415" s="5">
        <v>643</v>
      </c>
      <c r="I415" s="5" t="s">
        <v>1905</v>
      </c>
      <c r="J415" s="1" t="s">
        <v>1906</v>
      </c>
      <c r="K415" s="5">
        <f>ROUND(Table1[[#This Row],[Duration in seconds]]/3600,2)</f>
        <v>0.18</v>
      </c>
      <c r="L415" s="6"/>
      <c r="M415" s="5">
        <f>Table1[[#This Row],[Duration in hours]]*(1-Table1[[#This Row],[Completed]])</f>
        <v>0.18</v>
      </c>
    </row>
    <row r="416" spans="1:13" ht="23" hidden="1" x14ac:dyDescent="0.35">
      <c r="A416" s="3" t="s">
        <v>1907</v>
      </c>
      <c r="B416" s="3" t="s">
        <v>1908</v>
      </c>
      <c r="C416" s="4" t="s">
        <v>12</v>
      </c>
      <c r="D416" s="5">
        <v>11711</v>
      </c>
      <c r="E416" s="5">
        <v>107</v>
      </c>
      <c r="F416" s="5">
        <v>4</v>
      </c>
      <c r="G416" s="5" t="s">
        <v>344</v>
      </c>
      <c r="H416" s="5">
        <v>770</v>
      </c>
      <c r="I416" s="5" t="s">
        <v>1909</v>
      </c>
      <c r="J416" s="1" t="s">
        <v>1910</v>
      </c>
      <c r="K416" s="5">
        <f>ROUND(Table1[[#This Row],[Duration in seconds]]/3600,2)</f>
        <v>0.21</v>
      </c>
      <c r="L416" s="6"/>
      <c r="M416" s="5">
        <f>Table1[[#This Row],[Duration in hours]]*(1-Table1[[#This Row],[Completed]])</f>
        <v>0.21</v>
      </c>
    </row>
    <row r="417" spans="1:13" ht="23" hidden="1" x14ac:dyDescent="0.35">
      <c r="A417" s="3" t="s">
        <v>1911</v>
      </c>
      <c r="B417" s="3" t="s">
        <v>1912</v>
      </c>
      <c r="C417" s="4" t="s">
        <v>12</v>
      </c>
      <c r="D417" s="5">
        <v>10315</v>
      </c>
      <c r="E417" s="5">
        <v>100</v>
      </c>
      <c r="F417" s="5">
        <v>3</v>
      </c>
      <c r="G417" s="5" t="s">
        <v>710</v>
      </c>
      <c r="H417" s="5">
        <v>603</v>
      </c>
      <c r="I417" s="5" t="s">
        <v>1913</v>
      </c>
      <c r="J417" s="1" t="s">
        <v>1914</v>
      </c>
      <c r="K417" s="5">
        <f>ROUND(Table1[[#This Row],[Duration in seconds]]/3600,2)</f>
        <v>0.17</v>
      </c>
      <c r="L417" s="6"/>
      <c r="M417" s="5">
        <f>Table1[[#This Row],[Duration in hours]]*(1-Table1[[#This Row],[Completed]])</f>
        <v>0.17</v>
      </c>
    </row>
    <row r="418" spans="1:13" ht="23" hidden="1" x14ac:dyDescent="0.35">
      <c r="A418" s="3" t="s">
        <v>1915</v>
      </c>
      <c r="B418" s="3" t="s">
        <v>1916</v>
      </c>
      <c r="C418" s="4" t="s">
        <v>12</v>
      </c>
      <c r="D418" s="5">
        <v>10007</v>
      </c>
      <c r="E418" s="5">
        <v>107</v>
      </c>
      <c r="F418" s="5">
        <v>31</v>
      </c>
      <c r="G418" s="5" t="s">
        <v>1917</v>
      </c>
      <c r="H418" s="5">
        <v>538</v>
      </c>
      <c r="I418" s="5" t="s">
        <v>1918</v>
      </c>
      <c r="J418" s="1" t="s">
        <v>1919</v>
      </c>
      <c r="K418" s="5">
        <f>ROUND(Table1[[#This Row],[Duration in seconds]]/3600,2)</f>
        <v>0.15</v>
      </c>
      <c r="L418" s="6"/>
      <c r="M418" s="5">
        <f>Table1[[#This Row],[Duration in hours]]*(1-Table1[[#This Row],[Completed]])</f>
        <v>0.15</v>
      </c>
    </row>
    <row r="419" spans="1:13" ht="15.5" hidden="1" x14ac:dyDescent="0.35">
      <c r="A419" s="3" t="s">
        <v>1920</v>
      </c>
      <c r="B419" s="3" t="s">
        <v>1921</v>
      </c>
      <c r="C419" s="4" t="s">
        <v>12</v>
      </c>
      <c r="D419" s="5">
        <v>12164</v>
      </c>
      <c r="E419" s="5">
        <v>122</v>
      </c>
      <c r="F419" s="5">
        <v>13</v>
      </c>
      <c r="G419" s="5" t="s">
        <v>1922</v>
      </c>
      <c r="H419" s="5">
        <v>615</v>
      </c>
      <c r="I419" s="5" t="s">
        <v>1923</v>
      </c>
      <c r="J419" s="1" t="s">
        <v>1924</v>
      </c>
      <c r="K419" s="5">
        <f>ROUND(Table1[[#This Row],[Duration in seconds]]/3600,2)</f>
        <v>0.17</v>
      </c>
      <c r="L419" s="6"/>
      <c r="M419" s="5">
        <f>Table1[[#This Row],[Duration in hours]]*(1-Table1[[#This Row],[Completed]])</f>
        <v>0.17</v>
      </c>
    </row>
    <row r="420" spans="1:13" ht="15.5" hidden="1" x14ac:dyDescent="0.35">
      <c r="A420" s="3" t="s">
        <v>1925</v>
      </c>
      <c r="B420" s="3" t="s">
        <v>1926</v>
      </c>
      <c r="C420" s="4" t="s">
        <v>12</v>
      </c>
      <c r="D420" s="5">
        <v>9458</v>
      </c>
      <c r="E420" s="5">
        <v>115</v>
      </c>
      <c r="F420" s="5">
        <v>9</v>
      </c>
      <c r="G420" s="5" t="s">
        <v>1927</v>
      </c>
      <c r="H420" s="5">
        <v>851</v>
      </c>
      <c r="I420" s="5" t="s">
        <v>1928</v>
      </c>
      <c r="J420" s="1" t="s">
        <v>1929</v>
      </c>
      <c r="K420" s="5">
        <f>ROUND(Table1[[#This Row],[Duration in seconds]]/3600,2)</f>
        <v>0.24</v>
      </c>
      <c r="L420" s="6"/>
      <c r="M420" s="5">
        <f>Table1[[#This Row],[Duration in hours]]*(1-Table1[[#This Row],[Completed]])</f>
        <v>0.24</v>
      </c>
    </row>
    <row r="421" spans="1:13" ht="15.5" hidden="1" x14ac:dyDescent="0.35">
      <c r="A421" s="3" t="s">
        <v>1930</v>
      </c>
      <c r="B421" s="3" t="s">
        <v>1926</v>
      </c>
      <c r="C421" s="4" t="s">
        <v>12</v>
      </c>
      <c r="D421" s="5">
        <v>7189</v>
      </c>
      <c r="E421" s="5">
        <v>97</v>
      </c>
      <c r="F421" s="5">
        <v>23</v>
      </c>
      <c r="G421" s="5" t="s">
        <v>1931</v>
      </c>
      <c r="H421" s="5">
        <v>409</v>
      </c>
      <c r="I421" s="5" t="s">
        <v>1932</v>
      </c>
      <c r="J421" s="1" t="s">
        <v>1933</v>
      </c>
      <c r="K421" s="5">
        <f>ROUND(Table1[[#This Row],[Duration in seconds]]/3600,2)</f>
        <v>0.11</v>
      </c>
      <c r="L421" s="6"/>
      <c r="M421" s="5">
        <f>Table1[[#This Row],[Duration in hours]]*(1-Table1[[#This Row],[Completed]])</f>
        <v>0.11</v>
      </c>
    </row>
    <row r="422" spans="1:13" ht="34.5" hidden="1" x14ac:dyDescent="0.35">
      <c r="A422" s="3" t="s">
        <v>1934</v>
      </c>
      <c r="B422" s="3" t="s">
        <v>1935</v>
      </c>
      <c r="C422" s="4" t="s">
        <v>12</v>
      </c>
      <c r="D422" s="5">
        <v>14267</v>
      </c>
      <c r="E422" s="5">
        <v>156</v>
      </c>
      <c r="F422" s="5">
        <v>19</v>
      </c>
      <c r="G422" s="5" t="s">
        <v>1936</v>
      </c>
      <c r="H422" s="5">
        <v>844</v>
      </c>
      <c r="I422" s="5" t="s">
        <v>1937</v>
      </c>
      <c r="J422" s="1" t="s">
        <v>1938</v>
      </c>
      <c r="K422" s="5">
        <f>ROUND(Table1[[#This Row],[Duration in seconds]]/3600,2)</f>
        <v>0.23</v>
      </c>
      <c r="L422" s="6"/>
      <c r="M422" s="5">
        <f>Table1[[#This Row],[Duration in hours]]*(1-Table1[[#This Row],[Completed]])</f>
        <v>0.23</v>
      </c>
    </row>
    <row r="423" spans="1:13" ht="15.5" hidden="1" x14ac:dyDescent="0.35">
      <c r="A423" s="3" t="s">
        <v>1939</v>
      </c>
      <c r="B423" s="3" t="s">
        <v>1940</v>
      </c>
      <c r="C423" s="4" t="s">
        <v>12</v>
      </c>
      <c r="D423" s="5">
        <v>9477</v>
      </c>
      <c r="E423" s="5">
        <v>115</v>
      </c>
      <c r="F423" s="5">
        <v>50</v>
      </c>
      <c r="G423" s="5" t="s">
        <v>1941</v>
      </c>
      <c r="H423" s="5">
        <v>792</v>
      </c>
      <c r="I423" s="5" t="s">
        <v>1942</v>
      </c>
      <c r="J423" s="1" t="s">
        <v>1943</v>
      </c>
      <c r="K423" s="5">
        <f>ROUND(Table1[[#This Row],[Duration in seconds]]/3600,2)</f>
        <v>0.22</v>
      </c>
      <c r="L423" s="6"/>
      <c r="M423" s="5">
        <f>Table1[[#This Row],[Duration in hours]]*(1-Table1[[#This Row],[Completed]])</f>
        <v>0.22</v>
      </c>
    </row>
    <row r="424" spans="1:13" ht="15.5" hidden="1" x14ac:dyDescent="0.35">
      <c r="A424" s="3" t="s">
        <v>1944</v>
      </c>
      <c r="B424" s="3" t="s">
        <v>1945</v>
      </c>
      <c r="C424" s="4" t="s">
        <v>12</v>
      </c>
      <c r="D424" s="5">
        <v>17735</v>
      </c>
      <c r="E424" s="5">
        <v>166</v>
      </c>
      <c r="F424" s="5">
        <v>31</v>
      </c>
      <c r="G424" s="5" t="s">
        <v>1946</v>
      </c>
      <c r="H424" s="5">
        <v>865</v>
      </c>
      <c r="I424" s="5" t="s">
        <v>1947</v>
      </c>
      <c r="J424" s="1" t="s">
        <v>1948</v>
      </c>
      <c r="K424" s="5">
        <f>ROUND(Table1[[#This Row],[Duration in seconds]]/3600,2)</f>
        <v>0.24</v>
      </c>
      <c r="L424" s="6"/>
      <c r="M424" s="5">
        <f>Table1[[#This Row],[Duration in hours]]*(1-Table1[[#This Row],[Completed]])</f>
        <v>0.24</v>
      </c>
    </row>
    <row r="425" spans="1:13" ht="15.5" hidden="1" x14ac:dyDescent="0.35">
      <c r="A425" s="3" t="s">
        <v>1949</v>
      </c>
      <c r="B425" s="3" t="s">
        <v>1945</v>
      </c>
      <c r="C425" s="4" t="s">
        <v>12</v>
      </c>
      <c r="D425" s="5">
        <v>13147</v>
      </c>
      <c r="E425" s="5">
        <v>120</v>
      </c>
      <c r="F425" s="5">
        <v>22</v>
      </c>
      <c r="G425" s="5" t="s">
        <v>102</v>
      </c>
      <c r="H425" s="5">
        <v>548</v>
      </c>
      <c r="I425" s="5" t="s">
        <v>1950</v>
      </c>
      <c r="J425" s="1" t="s">
        <v>1951</v>
      </c>
      <c r="K425" s="5">
        <f>ROUND(Table1[[#This Row],[Duration in seconds]]/3600,2)</f>
        <v>0.15</v>
      </c>
      <c r="L425" s="6"/>
      <c r="M425" s="5">
        <f>Table1[[#This Row],[Duration in hours]]*(1-Table1[[#This Row],[Completed]])</f>
        <v>0.15</v>
      </c>
    </row>
    <row r="426" spans="1:13" hidden="1" x14ac:dyDescent="0.35">
      <c r="A426" s="3" t="s">
        <v>1952</v>
      </c>
      <c r="B426" s="3" t="s">
        <v>1953</v>
      </c>
      <c r="C426" s="4" t="s">
        <v>12</v>
      </c>
      <c r="D426" s="5">
        <v>20571</v>
      </c>
      <c r="E426" s="5">
        <v>154</v>
      </c>
      <c r="F426" s="5">
        <v>29</v>
      </c>
      <c r="G426" s="5" t="s">
        <v>1954</v>
      </c>
      <c r="H426" s="5">
        <v>879</v>
      </c>
      <c r="I426" s="5" t="s">
        <v>1955</v>
      </c>
      <c r="J426" s="7" t="s">
        <v>1956</v>
      </c>
      <c r="K426" s="5">
        <f>ROUND(Table1[[#This Row],[Duration in seconds]]/3600,2)</f>
        <v>0.24</v>
      </c>
      <c r="L426" s="6"/>
      <c r="M426" s="5">
        <f>Table1[[#This Row],[Duration in hours]]*(1-Table1[[#This Row],[Completed]])</f>
        <v>0.24</v>
      </c>
    </row>
    <row r="427" spans="1:13" ht="15.5" hidden="1" x14ac:dyDescent="0.35">
      <c r="A427" s="3" t="s">
        <v>1957</v>
      </c>
      <c r="B427" s="3" t="s">
        <v>1953</v>
      </c>
      <c r="C427" s="4" t="s">
        <v>12</v>
      </c>
      <c r="D427" s="5">
        <v>11226</v>
      </c>
      <c r="E427" s="5">
        <v>109</v>
      </c>
      <c r="F427" s="5">
        <v>31</v>
      </c>
      <c r="G427" s="5" t="s">
        <v>1958</v>
      </c>
      <c r="H427" s="5">
        <v>690</v>
      </c>
      <c r="I427" s="5" t="s">
        <v>1959</v>
      </c>
      <c r="J427" s="1" t="s">
        <v>1960</v>
      </c>
      <c r="K427" s="5">
        <f>ROUND(Table1[[#This Row],[Duration in seconds]]/3600,2)</f>
        <v>0.19</v>
      </c>
      <c r="L427" s="6"/>
      <c r="M427" s="5">
        <f>Table1[[#This Row],[Duration in hours]]*(1-Table1[[#This Row],[Completed]])</f>
        <v>0.19</v>
      </c>
    </row>
    <row r="428" spans="1:13" ht="46" hidden="1" x14ac:dyDescent="0.35">
      <c r="A428" s="3" t="s">
        <v>1961</v>
      </c>
      <c r="B428" s="3" t="s">
        <v>1962</v>
      </c>
      <c r="C428" s="4" t="s">
        <v>12</v>
      </c>
      <c r="D428" s="5">
        <v>5613</v>
      </c>
      <c r="E428" s="5">
        <v>65</v>
      </c>
      <c r="F428" s="5">
        <v>8</v>
      </c>
      <c r="G428" s="5" t="s">
        <v>1505</v>
      </c>
      <c r="H428" s="5">
        <v>785</v>
      </c>
      <c r="I428" s="5" t="s">
        <v>1963</v>
      </c>
      <c r="J428" s="1" t="s">
        <v>1964</v>
      </c>
      <c r="K428" s="5">
        <f>ROUND(Table1[[#This Row],[Duration in seconds]]/3600,2)</f>
        <v>0.22</v>
      </c>
      <c r="L428" s="6"/>
      <c r="M428" s="5">
        <f>Table1[[#This Row],[Duration in hours]]*(1-Table1[[#This Row],[Completed]])</f>
        <v>0.22</v>
      </c>
    </row>
    <row r="429" spans="1:13" ht="23" hidden="1" x14ac:dyDescent="0.35">
      <c r="A429" s="3" t="s">
        <v>1965</v>
      </c>
      <c r="B429" s="3" t="s">
        <v>1966</v>
      </c>
      <c r="C429" s="4" t="s">
        <v>12</v>
      </c>
      <c r="D429" s="5">
        <v>5006</v>
      </c>
      <c r="E429" s="5">
        <v>67</v>
      </c>
      <c r="F429" s="5">
        <v>10</v>
      </c>
      <c r="G429" s="5" t="s">
        <v>1967</v>
      </c>
      <c r="H429" s="5">
        <v>915</v>
      </c>
      <c r="I429" s="5" t="s">
        <v>1968</v>
      </c>
      <c r="J429" s="1" t="s">
        <v>1969</v>
      </c>
      <c r="K429" s="5">
        <f>ROUND(Table1[[#This Row],[Duration in seconds]]/3600,2)</f>
        <v>0.25</v>
      </c>
      <c r="L429" s="6"/>
      <c r="M429" s="5">
        <f>Table1[[#This Row],[Duration in hours]]*(1-Table1[[#This Row],[Completed]])</f>
        <v>0.25</v>
      </c>
    </row>
    <row r="430" spans="1:13" ht="34.5" hidden="1" x14ac:dyDescent="0.35">
      <c r="A430" s="3" t="s">
        <v>1970</v>
      </c>
      <c r="B430" s="3" t="s">
        <v>1971</v>
      </c>
      <c r="C430" s="4" t="s">
        <v>12</v>
      </c>
      <c r="D430" s="5">
        <v>9548</v>
      </c>
      <c r="E430" s="5">
        <v>101</v>
      </c>
      <c r="F430" s="5">
        <v>13</v>
      </c>
      <c r="G430" s="5" t="s">
        <v>1640</v>
      </c>
      <c r="H430" s="5">
        <v>977</v>
      </c>
      <c r="I430" s="5" t="s">
        <v>1972</v>
      </c>
      <c r="J430" s="1" t="s">
        <v>1973</v>
      </c>
      <c r="K430" s="5">
        <f>ROUND(Table1[[#This Row],[Duration in seconds]]/3600,2)</f>
        <v>0.27</v>
      </c>
      <c r="L430" s="6"/>
      <c r="M430" s="5">
        <f>Table1[[#This Row],[Duration in hours]]*(1-Table1[[#This Row],[Completed]])</f>
        <v>0.27</v>
      </c>
    </row>
    <row r="431" spans="1:13" ht="46" hidden="1" x14ac:dyDescent="0.35">
      <c r="A431" s="3" t="s">
        <v>1974</v>
      </c>
      <c r="B431" s="3" t="s">
        <v>1975</v>
      </c>
      <c r="C431" s="4" t="s">
        <v>12</v>
      </c>
      <c r="D431" s="5">
        <v>5967</v>
      </c>
      <c r="E431" s="5">
        <v>69</v>
      </c>
      <c r="F431" s="5">
        <v>9</v>
      </c>
      <c r="G431" s="5" t="s">
        <v>1829</v>
      </c>
      <c r="H431" s="5">
        <v>722</v>
      </c>
      <c r="I431" s="5" t="s">
        <v>1976</v>
      </c>
      <c r="J431" s="1" t="s">
        <v>1977</v>
      </c>
      <c r="K431" s="5">
        <f>ROUND(Table1[[#This Row],[Duration in seconds]]/3600,2)</f>
        <v>0.2</v>
      </c>
      <c r="L431" s="6"/>
      <c r="M431" s="5">
        <f>Table1[[#This Row],[Duration in hours]]*(1-Table1[[#This Row],[Completed]])</f>
        <v>0.2</v>
      </c>
    </row>
    <row r="432" spans="1:13" ht="23" hidden="1" x14ac:dyDescent="0.35">
      <c r="A432" s="3" t="s">
        <v>1978</v>
      </c>
      <c r="B432" s="3" t="s">
        <v>1979</v>
      </c>
      <c r="C432" s="4" t="s">
        <v>12</v>
      </c>
      <c r="D432" s="5">
        <v>4828</v>
      </c>
      <c r="E432" s="5">
        <v>67</v>
      </c>
      <c r="F432" s="5">
        <v>31</v>
      </c>
      <c r="G432" s="5" t="s">
        <v>1980</v>
      </c>
      <c r="H432" s="5">
        <v>549</v>
      </c>
      <c r="I432" s="5" t="s">
        <v>1981</v>
      </c>
      <c r="J432" s="1" t="s">
        <v>1982</v>
      </c>
      <c r="K432" s="5">
        <f>ROUND(Table1[[#This Row],[Duration in seconds]]/3600,2)</f>
        <v>0.15</v>
      </c>
      <c r="L432" s="6"/>
      <c r="M432" s="5">
        <f>Table1[[#This Row],[Duration in hours]]*(1-Table1[[#This Row],[Completed]])</f>
        <v>0.15</v>
      </c>
    </row>
    <row r="433" spans="1:13" ht="23" hidden="1" x14ac:dyDescent="0.35">
      <c r="A433" s="3" t="s">
        <v>1983</v>
      </c>
      <c r="B433" s="3" t="s">
        <v>1984</v>
      </c>
      <c r="C433" s="4" t="s">
        <v>12</v>
      </c>
      <c r="D433" s="5">
        <v>16388</v>
      </c>
      <c r="E433" s="5">
        <v>204</v>
      </c>
      <c r="F433" s="5">
        <v>72</v>
      </c>
      <c r="G433" s="5" t="s">
        <v>1985</v>
      </c>
      <c r="H433" s="5">
        <v>582</v>
      </c>
      <c r="I433" s="5" t="s">
        <v>1986</v>
      </c>
      <c r="J433" s="1" t="s">
        <v>1987</v>
      </c>
      <c r="K433" s="5">
        <f>ROUND(Table1[[#This Row],[Duration in seconds]]/3600,2)</f>
        <v>0.16</v>
      </c>
      <c r="L433" s="6"/>
      <c r="M433" s="5">
        <f>Table1[[#This Row],[Duration in hours]]*(1-Table1[[#This Row],[Completed]])</f>
        <v>0.16</v>
      </c>
    </row>
    <row r="434" spans="1:13" ht="23" hidden="1" x14ac:dyDescent="0.35">
      <c r="A434" s="3" t="s">
        <v>1988</v>
      </c>
      <c r="B434" s="3" t="s">
        <v>1989</v>
      </c>
      <c r="C434" s="4" t="s">
        <v>12</v>
      </c>
      <c r="D434" s="5">
        <v>44456</v>
      </c>
      <c r="E434" s="5">
        <v>289</v>
      </c>
      <c r="F434" s="5">
        <v>38</v>
      </c>
      <c r="G434" s="5" t="s">
        <v>1990</v>
      </c>
      <c r="H434" s="5">
        <v>608</v>
      </c>
      <c r="I434" s="5" t="s">
        <v>1991</v>
      </c>
      <c r="J434" s="1" t="s">
        <v>1992</v>
      </c>
      <c r="K434" s="5">
        <f>ROUND(Table1[[#This Row],[Duration in seconds]]/3600,2)</f>
        <v>0.17</v>
      </c>
      <c r="L434" s="6">
        <v>1</v>
      </c>
      <c r="M434" s="5">
        <f>Table1[[#This Row],[Duration in hours]]*(1-Table1[[#This Row],[Completed]])</f>
        <v>0</v>
      </c>
    </row>
    <row r="435" spans="1:13" ht="69" hidden="1" x14ac:dyDescent="0.35">
      <c r="A435" s="3" t="s">
        <v>1993</v>
      </c>
      <c r="B435" s="3" t="s">
        <v>1994</v>
      </c>
      <c r="C435" s="4" t="s">
        <v>12</v>
      </c>
      <c r="D435" s="5">
        <v>21124</v>
      </c>
      <c r="E435" s="5">
        <v>187</v>
      </c>
      <c r="F435" s="5">
        <v>21</v>
      </c>
      <c r="G435" s="5" t="s">
        <v>1995</v>
      </c>
      <c r="H435" s="5">
        <v>404</v>
      </c>
      <c r="I435" s="5" t="s">
        <v>1996</v>
      </c>
      <c r="J435" s="1" t="s">
        <v>1997</v>
      </c>
      <c r="K435" s="5">
        <f>ROUND(Table1[[#This Row],[Duration in seconds]]/3600,2)</f>
        <v>0.11</v>
      </c>
      <c r="L435" s="6">
        <v>1</v>
      </c>
      <c r="M435" s="5">
        <f>Table1[[#This Row],[Duration in hours]]*(1-Table1[[#This Row],[Completed]])</f>
        <v>0</v>
      </c>
    </row>
    <row r="436" spans="1:13" ht="23" hidden="1" x14ac:dyDescent="0.35">
      <c r="A436" s="3" t="s">
        <v>1998</v>
      </c>
      <c r="B436" s="3" t="s">
        <v>1999</v>
      </c>
      <c r="C436" s="4" t="s">
        <v>12</v>
      </c>
      <c r="D436" s="5">
        <v>23054</v>
      </c>
      <c r="E436" s="5">
        <v>207</v>
      </c>
      <c r="F436" s="5">
        <v>27</v>
      </c>
      <c r="G436" s="5" t="s">
        <v>1473</v>
      </c>
      <c r="H436" s="5">
        <v>846</v>
      </c>
      <c r="I436" s="5" t="s">
        <v>2000</v>
      </c>
      <c r="J436" s="1" t="s">
        <v>2001</v>
      </c>
      <c r="K436" s="5">
        <f>ROUND(Table1[[#This Row],[Duration in seconds]]/3600,2)</f>
        <v>0.24</v>
      </c>
      <c r="L436" s="6">
        <v>1</v>
      </c>
      <c r="M436" s="5">
        <f>Table1[[#This Row],[Duration in hours]]*(1-Table1[[#This Row],[Completed]])</f>
        <v>0</v>
      </c>
    </row>
    <row r="437" spans="1:13" ht="23" hidden="1" x14ac:dyDescent="0.35">
      <c r="A437" s="3" t="s">
        <v>2002</v>
      </c>
      <c r="B437" s="3" t="s">
        <v>2003</v>
      </c>
      <c r="C437" s="4" t="s">
        <v>12</v>
      </c>
      <c r="D437" s="5">
        <v>19740</v>
      </c>
      <c r="E437" s="5">
        <v>151</v>
      </c>
      <c r="F437" s="5">
        <v>17</v>
      </c>
      <c r="G437" s="5" t="s">
        <v>2004</v>
      </c>
      <c r="H437" s="5">
        <v>659</v>
      </c>
      <c r="I437" s="5" t="s">
        <v>2005</v>
      </c>
      <c r="J437" s="1" t="s">
        <v>2006</v>
      </c>
      <c r="K437" s="5">
        <f>ROUND(Table1[[#This Row],[Duration in seconds]]/3600,2)</f>
        <v>0.18</v>
      </c>
      <c r="L437" s="6">
        <v>1</v>
      </c>
      <c r="M437" s="5">
        <f>Table1[[#This Row],[Duration in hours]]*(1-Table1[[#This Row],[Completed]])</f>
        <v>0</v>
      </c>
    </row>
    <row r="438" spans="1:13" ht="23" hidden="1" x14ac:dyDescent="0.35">
      <c r="A438" s="3" t="s">
        <v>2007</v>
      </c>
      <c r="B438" s="3" t="s">
        <v>2008</v>
      </c>
      <c r="C438" s="4" t="s">
        <v>12</v>
      </c>
      <c r="D438" s="5">
        <v>17334</v>
      </c>
      <c r="E438" s="5">
        <v>161</v>
      </c>
      <c r="F438" s="5">
        <v>14</v>
      </c>
      <c r="G438" s="5" t="s">
        <v>966</v>
      </c>
      <c r="H438" s="5">
        <v>776</v>
      </c>
      <c r="I438" s="5" t="s">
        <v>2009</v>
      </c>
      <c r="J438" s="1" t="s">
        <v>2010</v>
      </c>
      <c r="K438" s="5">
        <f>ROUND(Table1[[#This Row],[Duration in seconds]]/3600,2)</f>
        <v>0.22</v>
      </c>
      <c r="L438" s="6">
        <v>1</v>
      </c>
      <c r="M438" s="5">
        <f>Table1[[#This Row],[Duration in hours]]*(1-Table1[[#This Row],[Completed]])</f>
        <v>0</v>
      </c>
    </row>
    <row r="439" spans="1:13" ht="15.5" hidden="1" x14ac:dyDescent="0.35">
      <c r="A439" s="3" t="s">
        <v>2011</v>
      </c>
      <c r="B439" s="3" t="s">
        <v>2012</v>
      </c>
      <c r="C439" s="4" t="s">
        <v>12</v>
      </c>
      <c r="D439" s="5">
        <v>25312</v>
      </c>
      <c r="E439" s="5">
        <v>186</v>
      </c>
      <c r="F439" s="5">
        <v>33</v>
      </c>
      <c r="G439" s="5" t="s">
        <v>1419</v>
      </c>
      <c r="H439" s="5">
        <v>796</v>
      </c>
      <c r="I439" s="5" t="s">
        <v>2013</v>
      </c>
      <c r="J439" s="1" t="s">
        <v>2014</v>
      </c>
      <c r="K439" s="5">
        <f>ROUND(Table1[[#This Row],[Duration in seconds]]/3600,2)</f>
        <v>0.22</v>
      </c>
      <c r="L439" s="6">
        <v>1</v>
      </c>
      <c r="M439" s="5">
        <f>Table1[[#This Row],[Duration in hours]]*(1-Table1[[#This Row],[Completed]])</f>
        <v>0</v>
      </c>
    </row>
    <row r="440" spans="1:13" ht="15.5" hidden="1" x14ac:dyDescent="0.35">
      <c r="A440" s="3" t="s">
        <v>2015</v>
      </c>
      <c r="B440" s="3" t="s">
        <v>2016</v>
      </c>
      <c r="C440" s="4" t="s">
        <v>12</v>
      </c>
      <c r="D440" s="5">
        <v>17552</v>
      </c>
      <c r="E440" s="5">
        <v>133</v>
      </c>
      <c r="F440" s="5">
        <v>18</v>
      </c>
      <c r="G440" s="5" t="s">
        <v>1358</v>
      </c>
      <c r="H440" s="5">
        <v>545</v>
      </c>
      <c r="I440" s="5" t="s">
        <v>2017</v>
      </c>
      <c r="J440" s="1" t="s">
        <v>2018</v>
      </c>
      <c r="K440" s="5">
        <f>ROUND(Table1[[#This Row],[Duration in seconds]]/3600,2)</f>
        <v>0.15</v>
      </c>
      <c r="L440" s="6">
        <v>1</v>
      </c>
      <c r="M440" s="5">
        <f>Table1[[#This Row],[Duration in hours]]*(1-Table1[[#This Row],[Completed]])</f>
        <v>0</v>
      </c>
    </row>
    <row r="441" spans="1:13" ht="15.5" hidden="1" x14ac:dyDescent="0.35">
      <c r="A441" s="3" t="s">
        <v>2019</v>
      </c>
      <c r="B441" s="3" t="s">
        <v>2016</v>
      </c>
      <c r="C441" s="4" t="s">
        <v>12</v>
      </c>
      <c r="D441" s="5">
        <v>14407</v>
      </c>
      <c r="E441" s="5">
        <v>112</v>
      </c>
      <c r="F441" s="5">
        <v>14</v>
      </c>
      <c r="G441" s="5" t="s">
        <v>211</v>
      </c>
      <c r="H441" s="5">
        <v>588</v>
      </c>
      <c r="I441" s="5" t="s">
        <v>2020</v>
      </c>
      <c r="J441" s="1" t="s">
        <v>2021</v>
      </c>
      <c r="K441" s="5">
        <f>ROUND(Table1[[#This Row],[Duration in seconds]]/3600,2)</f>
        <v>0.16</v>
      </c>
      <c r="L441" s="6">
        <v>1</v>
      </c>
      <c r="M441" s="5">
        <f>Table1[[#This Row],[Duration in hours]]*(1-Table1[[#This Row],[Completed]])</f>
        <v>0</v>
      </c>
    </row>
    <row r="442" spans="1:13" ht="34.5" hidden="1" x14ac:dyDescent="0.35">
      <c r="A442" s="3" t="s">
        <v>2022</v>
      </c>
      <c r="B442" s="3" t="s">
        <v>2023</v>
      </c>
      <c r="C442" s="4" t="s">
        <v>12</v>
      </c>
      <c r="D442" s="5">
        <v>13170</v>
      </c>
      <c r="E442" s="5">
        <v>122</v>
      </c>
      <c r="F442" s="5">
        <v>34</v>
      </c>
      <c r="G442" s="5" t="s">
        <v>2024</v>
      </c>
      <c r="H442" s="5">
        <v>706</v>
      </c>
      <c r="I442" s="5" t="s">
        <v>2025</v>
      </c>
      <c r="J442" s="1" t="s">
        <v>2026</v>
      </c>
      <c r="K442" s="5">
        <f>ROUND(Table1[[#This Row],[Duration in seconds]]/3600,2)</f>
        <v>0.2</v>
      </c>
      <c r="L442" s="6">
        <v>1</v>
      </c>
      <c r="M442" s="5">
        <f>Table1[[#This Row],[Duration in hours]]*(1-Table1[[#This Row],[Completed]])</f>
        <v>0</v>
      </c>
    </row>
    <row r="443" spans="1:13" ht="23" hidden="1" x14ac:dyDescent="0.35">
      <c r="A443" s="3" t="s">
        <v>2027</v>
      </c>
      <c r="B443" s="3" t="s">
        <v>2028</v>
      </c>
      <c r="C443" s="4" t="s">
        <v>12</v>
      </c>
      <c r="D443" s="5">
        <v>14905</v>
      </c>
      <c r="E443" s="5">
        <v>121</v>
      </c>
      <c r="F443" s="5">
        <v>24</v>
      </c>
      <c r="G443" s="5" t="s">
        <v>2029</v>
      </c>
      <c r="H443" s="5">
        <v>649</v>
      </c>
      <c r="I443" s="5" t="s">
        <v>2030</v>
      </c>
      <c r="J443" s="1" t="s">
        <v>2031</v>
      </c>
      <c r="K443" s="5">
        <f>ROUND(Table1[[#This Row],[Duration in seconds]]/3600,2)</f>
        <v>0.18</v>
      </c>
      <c r="L443" s="6">
        <v>1</v>
      </c>
      <c r="M443" s="5">
        <f>Table1[[#This Row],[Duration in hours]]*(1-Table1[[#This Row],[Completed]])</f>
        <v>0</v>
      </c>
    </row>
    <row r="444" spans="1:13" ht="23" hidden="1" x14ac:dyDescent="0.35">
      <c r="A444" s="3" t="s">
        <v>2032</v>
      </c>
      <c r="B444" s="3" t="s">
        <v>2033</v>
      </c>
      <c r="C444" s="4" t="s">
        <v>12</v>
      </c>
      <c r="D444" s="5">
        <v>11370</v>
      </c>
      <c r="E444" s="5">
        <v>100</v>
      </c>
      <c r="F444" s="5">
        <v>21</v>
      </c>
      <c r="G444" s="5" t="s">
        <v>2034</v>
      </c>
      <c r="H444" s="5">
        <v>436</v>
      </c>
      <c r="I444" s="5" t="s">
        <v>2035</v>
      </c>
      <c r="J444" s="1" t="s">
        <v>2036</v>
      </c>
      <c r="K444" s="5">
        <f>ROUND(Table1[[#This Row],[Duration in seconds]]/3600,2)</f>
        <v>0.12</v>
      </c>
      <c r="L444" s="6">
        <v>1</v>
      </c>
      <c r="M444" s="5">
        <f>Table1[[#This Row],[Duration in hours]]*(1-Table1[[#This Row],[Completed]])</f>
        <v>0</v>
      </c>
    </row>
    <row r="445" spans="1:13" ht="34.5" hidden="1" x14ac:dyDescent="0.35">
      <c r="A445" s="3" t="s">
        <v>2037</v>
      </c>
      <c r="B445" s="3" t="s">
        <v>2038</v>
      </c>
      <c r="C445" s="4" t="s">
        <v>12</v>
      </c>
      <c r="D445" s="5">
        <v>12111</v>
      </c>
      <c r="E445" s="5">
        <v>110</v>
      </c>
      <c r="F445" s="5">
        <v>15</v>
      </c>
      <c r="G445" s="5" t="s">
        <v>2024</v>
      </c>
      <c r="H445" s="5">
        <v>706</v>
      </c>
      <c r="I445" s="5" t="s">
        <v>2039</v>
      </c>
      <c r="J445" s="1" t="s">
        <v>2040</v>
      </c>
      <c r="K445" s="5">
        <f>ROUND(Table1[[#This Row],[Duration in seconds]]/3600,2)</f>
        <v>0.2</v>
      </c>
      <c r="L445" s="6">
        <v>1</v>
      </c>
      <c r="M445" s="5">
        <f>Table1[[#This Row],[Duration in hours]]*(1-Table1[[#This Row],[Completed]])</f>
        <v>0</v>
      </c>
    </row>
    <row r="446" spans="1:13" ht="15.5" hidden="1" x14ac:dyDescent="0.35">
      <c r="A446" s="3" t="s">
        <v>2041</v>
      </c>
      <c r="B446" s="3" t="s">
        <v>2042</v>
      </c>
      <c r="C446" s="4" t="s">
        <v>12</v>
      </c>
      <c r="D446" s="5">
        <v>9046</v>
      </c>
      <c r="E446" s="5">
        <v>80</v>
      </c>
      <c r="F446" s="5">
        <v>0</v>
      </c>
      <c r="G446" s="5" t="s">
        <v>2043</v>
      </c>
      <c r="H446" s="5">
        <v>460</v>
      </c>
      <c r="I446" s="5" t="s">
        <v>2044</v>
      </c>
      <c r="J446" s="1" t="s">
        <v>2045</v>
      </c>
      <c r="K446" s="5">
        <f>ROUND(Table1[[#This Row],[Duration in seconds]]/3600,2)</f>
        <v>0.13</v>
      </c>
      <c r="L446" s="6">
        <v>1</v>
      </c>
      <c r="M446" s="5">
        <f>Table1[[#This Row],[Duration in hours]]*(1-Table1[[#This Row],[Completed]])</f>
        <v>0</v>
      </c>
    </row>
    <row r="447" spans="1:13" ht="15.5" hidden="1" x14ac:dyDescent="0.35">
      <c r="A447" s="3" t="s">
        <v>2046</v>
      </c>
      <c r="B447" s="3" t="s">
        <v>2047</v>
      </c>
      <c r="C447" s="4" t="s">
        <v>12</v>
      </c>
      <c r="D447" s="5">
        <v>7797</v>
      </c>
      <c r="E447" s="5">
        <v>84</v>
      </c>
      <c r="F447" s="5">
        <v>8</v>
      </c>
      <c r="G447" s="5" t="s">
        <v>2048</v>
      </c>
      <c r="H447" s="5">
        <v>594</v>
      </c>
      <c r="I447" s="5" t="s">
        <v>2049</v>
      </c>
      <c r="J447" s="1" t="s">
        <v>2050</v>
      </c>
      <c r="K447" s="5">
        <f>ROUND(Table1[[#This Row],[Duration in seconds]]/3600,2)</f>
        <v>0.17</v>
      </c>
      <c r="L447" s="6">
        <v>1</v>
      </c>
      <c r="M447" s="5">
        <f>Table1[[#This Row],[Duration in hours]]*(1-Table1[[#This Row],[Completed]])</f>
        <v>0</v>
      </c>
    </row>
    <row r="448" spans="1:13" ht="23" hidden="1" x14ac:dyDescent="0.35">
      <c r="A448" s="3" t="s">
        <v>2051</v>
      </c>
      <c r="B448" s="3" t="s">
        <v>2052</v>
      </c>
      <c r="C448" s="4" t="s">
        <v>12</v>
      </c>
      <c r="D448" s="5">
        <v>8945</v>
      </c>
      <c r="E448" s="5">
        <v>97</v>
      </c>
      <c r="F448" s="5">
        <v>2</v>
      </c>
      <c r="G448" s="5" t="s">
        <v>2053</v>
      </c>
      <c r="H448" s="5">
        <v>760</v>
      </c>
      <c r="I448" s="5" t="s">
        <v>2054</v>
      </c>
      <c r="J448" s="1" t="s">
        <v>2055</v>
      </c>
      <c r="K448" s="5">
        <f>ROUND(Table1[[#This Row],[Duration in seconds]]/3600,2)</f>
        <v>0.21</v>
      </c>
      <c r="L448" s="6">
        <v>1</v>
      </c>
      <c r="M448" s="5">
        <f>Table1[[#This Row],[Duration in hours]]*(1-Table1[[#This Row],[Completed]])</f>
        <v>0</v>
      </c>
    </row>
    <row r="449" spans="1:13" ht="23" hidden="1" x14ac:dyDescent="0.35">
      <c r="A449" s="3" t="s">
        <v>2056</v>
      </c>
      <c r="B449" s="3" t="s">
        <v>2057</v>
      </c>
      <c r="C449" s="4" t="s">
        <v>12</v>
      </c>
      <c r="D449" s="5">
        <v>6740</v>
      </c>
      <c r="E449" s="5">
        <v>90</v>
      </c>
      <c r="F449" s="5">
        <v>8</v>
      </c>
      <c r="G449" s="5" t="s">
        <v>729</v>
      </c>
      <c r="H449" s="5">
        <v>578</v>
      </c>
      <c r="I449" s="5" t="s">
        <v>2058</v>
      </c>
      <c r="J449" s="1" t="s">
        <v>2059</v>
      </c>
      <c r="K449" s="5">
        <f>ROUND(Table1[[#This Row],[Duration in seconds]]/3600,2)</f>
        <v>0.16</v>
      </c>
      <c r="L449" s="6">
        <v>1</v>
      </c>
      <c r="M449" s="5">
        <f>Table1[[#This Row],[Duration in hours]]*(1-Table1[[#This Row],[Completed]])</f>
        <v>0</v>
      </c>
    </row>
    <row r="450" spans="1:13" ht="23" hidden="1" x14ac:dyDescent="0.35">
      <c r="A450" s="3" t="s">
        <v>2060</v>
      </c>
      <c r="B450" s="3" t="s">
        <v>2047</v>
      </c>
      <c r="C450" s="4" t="s">
        <v>12</v>
      </c>
      <c r="D450" s="5">
        <v>5948</v>
      </c>
      <c r="E450" s="5">
        <v>84</v>
      </c>
      <c r="F450" s="5">
        <v>13</v>
      </c>
      <c r="G450" s="5" t="s">
        <v>1980</v>
      </c>
      <c r="H450" s="5">
        <v>549</v>
      </c>
      <c r="I450" s="5" t="s">
        <v>2061</v>
      </c>
      <c r="J450" s="1" t="s">
        <v>2062</v>
      </c>
      <c r="K450" s="5">
        <f>ROUND(Table1[[#This Row],[Duration in seconds]]/3600,2)</f>
        <v>0.15</v>
      </c>
      <c r="L450" s="6">
        <v>1</v>
      </c>
      <c r="M450" s="5">
        <f>Table1[[#This Row],[Duration in hours]]*(1-Table1[[#This Row],[Completed]])</f>
        <v>0</v>
      </c>
    </row>
    <row r="451" spans="1:13" ht="23" hidden="1" x14ac:dyDescent="0.35">
      <c r="A451" s="3" t="s">
        <v>2063</v>
      </c>
      <c r="B451" s="3" t="s">
        <v>2064</v>
      </c>
      <c r="C451" s="4" t="s">
        <v>12</v>
      </c>
      <c r="D451" s="5">
        <v>9777</v>
      </c>
      <c r="E451" s="5">
        <v>88</v>
      </c>
      <c r="F451" s="5">
        <v>9</v>
      </c>
      <c r="G451" s="5" t="s">
        <v>57</v>
      </c>
      <c r="H451" s="5">
        <v>714</v>
      </c>
      <c r="I451" s="5" t="s">
        <v>2065</v>
      </c>
      <c r="J451" s="1" t="s">
        <v>2066</v>
      </c>
      <c r="K451" s="5">
        <f>ROUND(Table1[[#This Row],[Duration in seconds]]/3600,2)</f>
        <v>0.2</v>
      </c>
      <c r="L451" s="6">
        <v>1</v>
      </c>
      <c r="M451" s="5">
        <f>Table1[[#This Row],[Duration in hours]]*(1-Table1[[#This Row],[Completed]])</f>
        <v>0</v>
      </c>
    </row>
    <row r="452" spans="1:13" ht="23" hidden="1" x14ac:dyDescent="0.35">
      <c r="A452" s="3" t="s">
        <v>2067</v>
      </c>
      <c r="B452" s="3" t="s">
        <v>2068</v>
      </c>
      <c r="C452" s="4" t="s">
        <v>12</v>
      </c>
      <c r="D452" s="5">
        <v>7242</v>
      </c>
      <c r="E452" s="5">
        <v>81</v>
      </c>
      <c r="F452" s="5">
        <v>14</v>
      </c>
      <c r="G452" s="5" t="s">
        <v>921</v>
      </c>
      <c r="H452" s="5">
        <v>888</v>
      </c>
      <c r="I452" s="5" t="s">
        <v>2069</v>
      </c>
      <c r="J452" s="1" t="s">
        <v>2070</v>
      </c>
      <c r="K452" s="5">
        <f>ROUND(Table1[[#This Row],[Duration in seconds]]/3600,2)</f>
        <v>0.25</v>
      </c>
      <c r="L452" s="6">
        <v>1</v>
      </c>
      <c r="M452" s="5">
        <f>Table1[[#This Row],[Duration in hours]]*(1-Table1[[#This Row],[Completed]])</f>
        <v>0</v>
      </c>
    </row>
    <row r="453" spans="1:13" ht="23" hidden="1" x14ac:dyDescent="0.35">
      <c r="A453" s="3" t="s">
        <v>2071</v>
      </c>
      <c r="B453" s="3" t="s">
        <v>2072</v>
      </c>
      <c r="C453" s="4" t="s">
        <v>12</v>
      </c>
      <c r="D453" s="5">
        <v>5926</v>
      </c>
      <c r="E453" s="5">
        <v>76</v>
      </c>
      <c r="F453" s="5">
        <v>14</v>
      </c>
      <c r="G453" s="5" t="s">
        <v>2073</v>
      </c>
      <c r="H453" s="5">
        <v>787</v>
      </c>
      <c r="I453" s="5" t="s">
        <v>2074</v>
      </c>
      <c r="J453" s="1" t="s">
        <v>2075</v>
      </c>
      <c r="K453" s="5">
        <f>ROUND(Table1[[#This Row],[Duration in seconds]]/3600,2)</f>
        <v>0.22</v>
      </c>
      <c r="L453" s="6">
        <v>1</v>
      </c>
      <c r="M453" s="5">
        <f>Table1[[#This Row],[Duration in hours]]*(1-Table1[[#This Row],[Completed]])</f>
        <v>0</v>
      </c>
    </row>
    <row r="454" spans="1:13" ht="15.5" hidden="1" x14ac:dyDescent="0.35">
      <c r="A454" s="3" t="s">
        <v>2076</v>
      </c>
      <c r="B454" s="3" t="s">
        <v>2077</v>
      </c>
      <c r="C454" s="4" t="s">
        <v>12</v>
      </c>
      <c r="D454" s="5">
        <v>6023</v>
      </c>
      <c r="E454" s="5">
        <v>90</v>
      </c>
      <c r="F454" s="5">
        <v>3</v>
      </c>
      <c r="G454" s="5" t="s">
        <v>2078</v>
      </c>
      <c r="H454" s="5">
        <v>764</v>
      </c>
      <c r="I454" s="5" t="s">
        <v>2079</v>
      </c>
      <c r="J454" s="1" t="s">
        <v>2080</v>
      </c>
      <c r="K454" s="5">
        <f>ROUND(Table1[[#This Row],[Duration in seconds]]/3600,2)</f>
        <v>0.21</v>
      </c>
      <c r="L454" s="6">
        <v>1</v>
      </c>
      <c r="M454" s="5">
        <f>Table1[[#This Row],[Duration in hours]]*(1-Table1[[#This Row],[Completed]])</f>
        <v>0</v>
      </c>
    </row>
    <row r="455" spans="1:13" ht="15.5" hidden="1" x14ac:dyDescent="0.35">
      <c r="A455" s="3" t="s">
        <v>2081</v>
      </c>
      <c r="B455" s="3" t="s">
        <v>2082</v>
      </c>
      <c r="C455" s="4" t="s">
        <v>12</v>
      </c>
      <c r="D455" s="5">
        <v>4614</v>
      </c>
      <c r="E455" s="5">
        <v>79</v>
      </c>
      <c r="F455" s="5">
        <v>13</v>
      </c>
      <c r="G455" s="5" t="s">
        <v>2083</v>
      </c>
      <c r="H455" s="5">
        <v>556</v>
      </c>
      <c r="I455" s="5" t="s">
        <v>2084</v>
      </c>
      <c r="J455" s="1" t="s">
        <v>2085</v>
      </c>
      <c r="K455" s="5">
        <f>ROUND(Table1[[#This Row],[Duration in seconds]]/3600,2)</f>
        <v>0.15</v>
      </c>
      <c r="L455" s="6">
        <v>1</v>
      </c>
      <c r="M455" s="5">
        <f>Table1[[#This Row],[Duration in hours]]*(1-Table1[[#This Row],[Completed]])</f>
        <v>0</v>
      </c>
    </row>
    <row r="456" spans="1:13" ht="23" hidden="1" x14ac:dyDescent="0.35">
      <c r="A456" s="3" t="s">
        <v>2086</v>
      </c>
      <c r="B456" s="3" t="s">
        <v>2087</v>
      </c>
      <c r="C456" s="4" t="s">
        <v>12</v>
      </c>
      <c r="D456" s="5">
        <v>6144</v>
      </c>
      <c r="E456" s="5">
        <v>83</v>
      </c>
      <c r="F456" s="5">
        <v>8</v>
      </c>
      <c r="G456" s="5" t="s">
        <v>2088</v>
      </c>
      <c r="H456" s="5">
        <v>453</v>
      </c>
      <c r="I456" s="5" t="s">
        <v>2089</v>
      </c>
      <c r="J456" s="1" t="s">
        <v>2090</v>
      </c>
      <c r="K456" s="5">
        <f>ROUND(Table1[[#This Row],[Duration in seconds]]/3600,2)</f>
        <v>0.13</v>
      </c>
      <c r="L456" s="6">
        <v>1</v>
      </c>
      <c r="M456" s="5">
        <f>Table1[[#This Row],[Duration in hours]]*(1-Table1[[#This Row],[Completed]])</f>
        <v>0</v>
      </c>
    </row>
    <row r="457" spans="1:13" ht="23" hidden="1" x14ac:dyDescent="0.35">
      <c r="A457" s="3" t="s">
        <v>2091</v>
      </c>
      <c r="B457" s="3" t="s">
        <v>2092</v>
      </c>
      <c r="C457" s="4" t="s">
        <v>12</v>
      </c>
      <c r="D457" s="5">
        <v>4952</v>
      </c>
      <c r="E457" s="5">
        <v>66</v>
      </c>
      <c r="F457" s="5">
        <v>4</v>
      </c>
      <c r="G457" s="5" t="s">
        <v>2093</v>
      </c>
      <c r="H457" s="5">
        <v>393</v>
      </c>
      <c r="I457" s="5" t="s">
        <v>2094</v>
      </c>
      <c r="J457" s="1" t="s">
        <v>2095</v>
      </c>
      <c r="K457" s="5">
        <f>ROUND(Table1[[#This Row],[Duration in seconds]]/3600,2)</f>
        <v>0.11</v>
      </c>
      <c r="L457" s="6">
        <v>1</v>
      </c>
      <c r="M457" s="5">
        <f>Table1[[#This Row],[Duration in hours]]*(1-Table1[[#This Row],[Completed]])</f>
        <v>0</v>
      </c>
    </row>
    <row r="458" spans="1:13" ht="23" hidden="1" x14ac:dyDescent="0.35">
      <c r="A458" s="3" t="s">
        <v>2096</v>
      </c>
      <c r="B458" s="3" t="s">
        <v>2097</v>
      </c>
      <c r="C458" s="4" t="s">
        <v>12</v>
      </c>
      <c r="D458" s="5">
        <v>7366</v>
      </c>
      <c r="E458" s="5">
        <v>116</v>
      </c>
      <c r="F458" s="5">
        <v>30</v>
      </c>
      <c r="G458" s="5" t="s">
        <v>1631</v>
      </c>
      <c r="H458" s="5">
        <v>816</v>
      </c>
      <c r="I458" s="5" t="s">
        <v>2098</v>
      </c>
      <c r="J458" s="1" t="s">
        <v>2099</v>
      </c>
      <c r="K458" s="5">
        <f>ROUND(Table1[[#This Row],[Duration in seconds]]/3600,2)</f>
        <v>0.23</v>
      </c>
      <c r="L458" s="6">
        <v>1</v>
      </c>
      <c r="M458" s="5">
        <f>Table1[[#This Row],[Duration in hours]]*(1-Table1[[#This Row],[Completed]])</f>
        <v>0</v>
      </c>
    </row>
    <row r="459" spans="1:13" ht="23" hidden="1" x14ac:dyDescent="0.35">
      <c r="A459" s="3" t="s">
        <v>2100</v>
      </c>
      <c r="B459" s="3" t="s">
        <v>2101</v>
      </c>
      <c r="C459" s="4" t="s">
        <v>12</v>
      </c>
      <c r="D459" s="5">
        <v>7280</v>
      </c>
      <c r="E459" s="5">
        <v>83</v>
      </c>
      <c r="F459" s="5">
        <v>11</v>
      </c>
      <c r="G459" s="5" t="s">
        <v>950</v>
      </c>
      <c r="H459" s="5">
        <v>735</v>
      </c>
      <c r="I459" s="5" t="s">
        <v>2102</v>
      </c>
      <c r="J459" s="1" t="s">
        <v>2103</v>
      </c>
      <c r="K459" s="5">
        <f>ROUND(Table1[[#This Row],[Duration in seconds]]/3600,2)</f>
        <v>0.2</v>
      </c>
      <c r="L459" s="6">
        <v>1</v>
      </c>
      <c r="M459" s="5">
        <f>Table1[[#This Row],[Duration in hours]]*(1-Table1[[#This Row],[Completed]])</f>
        <v>0</v>
      </c>
    </row>
    <row r="460" spans="1:13" ht="23" hidden="1" x14ac:dyDescent="0.35">
      <c r="A460" s="3" t="s">
        <v>2104</v>
      </c>
      <c r="B460" s="3" t="s">
        <v>2105</v>
      </c>
      <c r="C460" s="4" t="s">
        <v>12</v>
      </c>
      <c r="D460" s="5">
        <v>5637</v>
      </c>
      <c r="E460" s="5">
        <v>70</v>
      </c>
      <c r="F460" s="5">
        <v>9</v>
      </c>
      <c r="G460" s="5" t="s">
        <v>2106</v>
      </c>
      <c r="H460" s="5">
        <v>425</v>
      </c>
      <c r="I460" s="5" t="s">
        <v>2107</v>
      </c>
      <c r="J460" s="1" t="s">
        <v>2108</v>
      </c>
      <c r="K460" s="5">
        <f>ROUND(Table1[[#This Row],[Duration in seconds]]/3600,2)</f>
        <v>0.12</v>
      </c>
      <c r="L460" s="6">
        <v>1</v>
      </c>
      <c r="M460" s="5">
        <f>Table1[[#This Row],[Duration in hours]]*(1-Table1[[#This Row],[Completed]])</f>
        <v>0</v>
      </c>
    </row>
    <row r="461" spans="1:13" ht="23" hidden="1" x14ac:dyDescent="0.35">
      <c r="A461" s="3" t="s">
        <v>2109</v>
      </c>
      <c r="B461" s="3" t="s">
        <v>2110</v>
      </c>
      <c r="C461" s="4" t="s">
        <v>12</v>
      </c>
      <c r="D461" s="5">
        <v>6872</v>
      </c>
      <c r="E461" s="5">
        <v>77</v>
      </c>
      <c r="F461" s="5">
        <v>8</v>
      </c>
      <c r="G461" s="5" t="s">
        <v>897</v>
      </c>
      <c r="H461" s="5">
        <v>864</v>
      </c>
      <c r="I461" s="5" t="s">
        <v>2111</v>
      </c>
      <c r="J461" s="1" t="s">
        <v>2112</v>
      </c>
      <c r="K461" s="5">
        <f>ROUND(Table1[[#This Row],[Duration in seconds]]/3600,2)</f>
        <v>0.24</v>
      </c>
      <c r="L461" s="6">
        <v>1</v>
      </c>
      <c r="M461" s="5">
        <f>Table1[[#This Row],[Duration in hours]]*(1-Table1[[#This Row],[Completed]])</f>
        <v>0</v>
      </c>
    </row>
    <row r="462" spans="1:13" ht="46" hidden="1" x14ac:dyDescent="0.35">
      <c r="A462" s="3" t="s">
        <v>2113</v>
      </c>
      <c r="B462" s="3" t="s">
        <v>2114</v>
      </c>
      <c r="C462" s="4" t="s">
        <v>12</v>
      </c>
      <c r="D462" s="5">
        <v>5224</v>
      </c>
      <c r="E462" s="5">
        <v>61</v>
      </c>
      <c r="F462" s="5">
        <v>3</v>
      </c>
      <c r="G462" s="5" t="s">
        <v>724</v>
      </c>
      <c r="H462" s="5">
        <v>710</v>
      </c>
      <c r="I462" s="5" t="s">
        <v>2115</v>
      </c>
      <c r="J462" s="1" t="s">
        <v>2116</v>
      </c>
      <c r="K462" s="5">
        <f>ROUND(Table1[[#This Row],[Duration in seconds]]/3600,2)</f>
        <v>0.2</v>
      </c>
      <c r="L462" s="6">
        <v>1</v>
      </c>
      <c r="M462" s="5">
        <f>Table1[[#This Row],[Duration in hours]]*(1-Table1[[#This Row],[Completed]])</f>
        <v>0</v>
      </c>
    </row>
    <row r="463" spans="1:13" ht="34.5" hidden="1" x14ac:dyDescent="0.35">
      <c r="A463" s="3" t="s">
        <v>2117</v>
      </c>
      <c r="B463" s="3" t="s">
        <v>2118</v>
      </c>
      <c r="C463" s="4" t="s">
        <v>12</v>
      </c>
      <c r="D463" s="5">
        <v>5202</v>
      </c>
      <c r="E463" s="5">
        <v>56</v>
      </c>
      <c r="F463" s="5">
        <v>10</v>
      </c>
      <c r="G463" s="5" t="s">
        <v>1437</v>
      </c>
      <c r="H463" s="5">
        <v>924</v>
      </c>
      <c r="I463" s="5" t="s">
        <v>2119</v>
      </c>
      <c r="J463" s="1" t="s">
        <v>2120</v>
      </c>
      <c r="K463" s="5">
        <f>ROUND(Table1[[#This Row],[Duration in seconds]]/3600,2)</f>
        <v>0.26</v>
      </c>
      <c r="L463" s="6">
        <v>1</v>
      </c>
      <c r="M463" s="5">
        <f>Table1[[#This Row],[Duration in hours]]*(1-Table1[[#This Row],[Completed]])</f>
        <v>0</v>
      </c>
    </row>
    <row r="464" spans="1:13" ht="46" hidden="1" x14ac:dyDescent="0.35">
      <c r="A464" s="3" t="s">
        <v>2121</v>
      </c>
      <c r="B464" s="3" t="s">
        <v>2122</v>
      </c>
      <c r="C464" s="4" t="s">
        <v>12</v>
      </c>
      <c r="D464" s="5">
        <v>5405</v>
      </c>
      <c r="E464" s="5">
        <v>58</v>
      </c>
      <c r="F464" s="5">
        <v>6</v>
      </c>
      <c r="G464" s="5" t="s">
        <v>2123</v>
      </c>
      <c r="H464" s="5">
        <v>931</v>
      </c>
      <c r="I464" s="5" t="s">
        <v>2124</v>
      </c>
      <c r="J464" s="1" t="s">
        <v>2125</v>
      </c>
      <c r="K464" s="5">
        <f>ROUND(Table1[[#This Row],[Duration in seconds]]/3600,2)</f>
        <v>0.26</v>
      </c>
      <c r="L464" s="6">
        <v>1</v>
      </c>
      <c r="M464" s="5">
        <f>Table1[[#This Row],[Duration in hours]]*(1-Table1[[#This Row],[Completed]])</f>
        <v>0</v>
      </c>
    </row>
    <row r="465" spans="1:13" ht="23" hidden="1" x14ac:dyDescent="0.35">
      <c r="A465" s="3" t="s">
        <v>2126</v>
      </c>
      <c r="B465" s="3" t="s">
        <v>2127</v>
      </c>
      <c r="C465" s="4" t="s">
        <v>12</v>
      </c>
      <c r="D465" s="5">
        <v>3623</v>
      </c>
      <c r="E465" s="5">
        <v>50</v>
      </c>
      <c r="F465" s="5">
        <v>21</v>
      </c>
      <c r="G465" s="5" t="s">
        <v>1393</v>
      </c>
      <c r="H465" s="5">
        <v>571</v>
      </c>
      <c r="I465" s="5" t="s">
        <v>2128</v>
      </c>
      <c r="J465" s="1" t="s">
        <v>2129</v>
      </c>
      <c r="K465" s="5">
        <f>ROUND(Table1[[#This Row],[Duration in seconds]]/3600,2)</f>
        <v>0.16</v>
      </c>
      <c r="L465" s="6">
        <v>1</v>
      </c>
      <c r="M465" s="5">
        <f>Table1[[#This Row],[Duration in hours]]*(1-Table1[[#This Row],[Completed]])</f>
        <v>0</v>
      </c>
    </row>
    <row r="466" spans="1:13" ht="23" hidden="1" x14ac:dyDescent="0.35">
      <c r="A466" s="3" t="s">
        <v>2130</v>
      </c>
      <c r="B466" s="3" t="s">
        <v>2131</v>
      </c>
      <c r="C466" s="4" t="s">
        <v>12</v>
      </c>
      <c r="D466" s="5">
        <v>3744</v>
      </c>
      <c r="E466" s="5">
        <v>55</v>
      </c>
      <c r="F466" s="5">
        <v>7</v>
      </c>
      <c r="G466" s="5" t="s">
        <v>1829</v>
      </c>
      <c r="H466" s="5">
        <v>722</v>
      </c>
      <c r="I466" s="5" t="s">
        <v>2132</v>
      </c>
      <c r="J466" s="1" t="s">
        <v>2133</v>
      </c>
      <c r="K466" s="5">
        <f>ROUND(Table1[[#This Row],[Duration in seconds]]/3600,2)</f>
        <v>0.2</v>
      </c>
      <c r="L466" s="6">
        <v>1</v>
      </c>
      <c r="M466" s="5">
        <f>Table1[[#This Row],[Duration in hours]]*(1-Table1[[#This Row],[Completed]])</f>
        <v>0</v>
      </c>
    </row>
    <row r="467" spans="1:13" ht="23" hidden="1" x14ac:dyDescent="0.35">
      <c r="A467" s="3" t="s">
        <v>2134</v>
      </c>
      <c r="B467" s="3" t="s">
        <v>2135</v>
      </c>
      <c r="C467" s="4" t="s">
        <v>12</v>
      </c>
      <c r="D467" s="5">
        <v>6753</v>
      </c>
      <c r="E467" s="5">
        <v>96</v>
      </c>
      <c r="F467" s="5">
        <v>26</v>
      </c>
      <c r="G467" s="5" t="s">
        <v>2136</v>
      </c>
      <c r="H467" s="5">
        <v>1052</v>
      </c>
      <c r="I467" s="5" t="s">
        <v>2137</v>
      </c>
      <c r="J467" s="1" t="s">
        <v>2138</v>
      </c>
      <c r="K467" s="5">
        <f>ROUND(Table1[[#This Row],[Duration in seconds]]/3600,2)</f>
        <v>0.28999999999999998</v>
      </c>
      <c r="L467" s="6">
        <v>1</v>
      </c>
      <c r="M467" s="5">
        <f>Table1[[#This Row],[Duration in hours]]*(1-Table1[[#This Row],[Completed]])</f>
        <v>0</v>
      </c>
    </row>
    <row r="468" spans="1:13" ht="34.5" hidden="1" x14ac:dyDescent="0.35">
      <c r="A468" s="3" t="s">
        <v>2139</v>
      </c>
      <c r="B468" s="3" t="s">
        <v>2140</v>
      </c>
      <c r="C468" s="4" t="s">
        <v>12</v>
      </c>
      <c r="D468" s="5">
        <v>6941</v>
      </c>
      <c r="E468" s="5">
        <v>73</v>
      </c>
      <c r="F468" s="5">
        <v>11</v>
      </c>
      <c r="G468" s="5" t="s">
        <v>2141</v>
      </c>
      <c r="H468" s="5">
        <v>1050</v>
      </c>
      <c r="I468" s="5" t="s">
        <v>2142</v>
      </c>
      <c r="J468" s="1" t="s">
        <v>2143</v>
      </c>
      <c r="K468" s="5">
        <f>ROUND(Table1[[#This Row],[Duration in seconds]]/3600,2)</f>
        <v>0.28999999999999998</v>
      </c>
      <c r="L468" s="6">
        <v>1</v>
      </c>
      <c r="M468" s="5">
        <f>Table1[[#This Row],[Duration in hours]]*(1-Table1[[#This Row],[Completed]])</f>
        <v>0</v>
      </c>
    </row>
    <row r="469" spans="1:13" ht="34.5" hidden="1" x14ac:dyDescent="0.35">
      <c r="A469" s="3" t="s">
        <v>2144</v>
      </c>
      <c r="B469" s="3" t="s">
        <v>2145</v>
      </c>
      <c r="C469" s="4" t="s">
        <v>12</v>
      </c>
      <c r="D469" s="5">
        <v>4339</v>
      </c>
      <c r="E469" s="5">
        <v>52</v>
      </c>
      <c r="F469" s="5">
        <v>0</v>
      </c>
      <c r="G469" s="5" t="s">
        <v>931</v>
      </c>
      <c r="H469" s="5">
        <v>780</v>
      </c>
      <c r="I469" s="5" t="s">
        <v>2146</v>
      </c>
      <c r="J469" s="1" t="s">
        <v>2147</v>
      </c>
      <c r="K469" s="5">
        <f>ROUND(Table1[[#This Row],[Duration in seconds]]/3600,2)</f>
        <v>0.22</v>
      </c>
      <c r="L469" s="6">
        <v>1</v>
      </c>
      <c r="M469" s="5">
        <f>Table1[[#This Row],[Duration in hours]]*(1-Table1[[#This Row],[Completed]])</f>
        <v>0</v>
      </c>
    </row>
    <row r="470" spans="1:13" ht="23" hidden="1" x14ac:dyDescent="0.35">
      <c r="A470" s="3" t="s">
        <v>2148</v>
      </c>
      <c r="B470" s="3" t="s">
        <v>2149</v>
      </c>
      <c r="C470" s="4" t="s">
        <v>12</v>
      </c>
      <c r="D470" s="5">
        <v>3754</v>
      </c>
      <c r="E470" s="5">
        <v>46</v>
      </c>
      <c r="F470" s="5">
        <v>6</v>
      </c>
      <c r="G470" s="5" t="s">
        <v>2150</v>
      </c>
      <c r="H470" s="5">
        <v>681</v>
      </c>
      <c r="I470" s="5" t="s">
        <v>2151</v>
      </c>
      <c r="J470" s="1" t="s">
        <v>2152</v>
      </c>
      <c r="K470" s="5">
        <f>ROUND(Table1[[#This Row],[Duration in seconds]]/3600,2)</f>
        <v>0.19</v>
      </c>
      <c r="L470" s="6">
        <v>1</v>
      </c>
      <c r="M470" s="5">
        <f>Table1[[#This Row],[Duration in hours]]*(1-Table1[[#This Row],[Completed]])</f>
        <v>0</v>
      </c>
    </row>
    <row r="471" spans="1:13" ht="23" hidden="1" x14ac:dyDescent="0.35">
      <c r="A471" s="3" t="s">
        <v>2153</v>
      </c>
      <c r="B471" s="3" t="s">
        <v>2154</v>
      </c>
      <c r="C471" s="4" t="s">
        <v>12</v>
      </c>
      <c r="D471" s="5">
        <v>3481</v>
      </c>
      <c r="E471" s="5">
        <v>57</v>
      </c>
      <c r="F471" s="5">
        <v>6</v>
      </c>
      <c r="G471" s="5" t="s">
        <v>2155</v>
      </c>
      <c r="H471" s="5">
        <v>928</v>
      </c>
      <c r="I471" s="5" t="s">
        <v>2156</v>
      </c>
      <c r="J471" s="1" t="s">
        <v>2157</v>
      </c>
      <c r="K471" s="5">
        <f>ROUND(Table1[[#This Row],[Duration in seconds]]/3600,2)</f>
        <v>0.26</v>
      </c>
      <c r="L471" s="6">
        <v>1</v>
      </c>
      <c r="M471" s="5">
        <f>Table1[[#This Row],[Duration in hours]]*(1-Table1[[#This Row],[Completed]])</f>
        <v>0</v>
      </c>
    </row>
    <row r="472" spans="1:13" ht="23" hidden="1" x14ac:dyDescent="0.35">
      <c r="A472" s="3" t="s">
        <v>2158</v>
      </c>
      <c r="B472" s="3" t="s">
        <v>2159</v>
      </c>
      <c r="C472" s="4" t="s">
        <v>12</v>
      </c>
      <c r="D472" s="5">
        <v>3358</v>
      </c>
      <c r="E472" s="5">
        <v>58</v>
      </c>
      <c r="F472" s="5">
        <v>10</v>
      </c>
      <c r="G472" s="5" t="s">
        <v>2160</v>
      </c>
      <c r="H472" s="5">
        <v>999</v>
      </c>
      <c r="I472" s="5" t="s">
        <v>2161</v>
      </c>
      <c r="J472" s="1" t="s">
        <v>2162</v>
      </c>
      <c r="K472" s="5">
        <f>ROUND(Table1[[#This Row],[Duration in seconds]]/3600,2)</f>
        <v>0.28000000000000003</v>
      </c>
      <c r="L472" s="6">
        <v>1</v>
      </c>
      <c r="M472" s="5">
        <f>Table1[[#This Row],[Duration in hours]]*(1-Table1[[#This Row],[Completed]])</f>
        <v>0</v>
      </c>
    </row>
    <row r="473" spans="1:13" ht="23" hidden="1" x14ac:dyDescent="0.35">
      <c r="A473" s="3" t="s">
        <v>2163</v>
      </c>
      <c r="B473" s="3" t="s">
        <v>2164</v>
      </c>
      <c r="C473" s="4" t="s">
        <v>12</v>
      </c>
      <c r="D473" s="5">
        <v>3194</v>
      </c>
      <c r="E473" s="5">
        <v>50</v>
      </c>
      <c r="F473" s="5">
        <v>14</v>
      </c>
      <c r="G473" s="5" t="s">
        <v>2165</v>
      </c>
      <c r="H473" s="5">
        <v>1028</v>
      </c>
      <c r="I473" s="5" t="s">
        <v>2166</v>
      </c>
      <c r="J473" s="1" t="s">
        <v>2167</v>
      </c>
      <c r="K473" s="5">
        <f>ROUND(Table1[[#This Row],[Duration in seconds]]/3600,2)</f>
        <v>0.28999999999999998</v>
      </c>
      <c r="L473" s="6">
        <v>1</v>
      </c>
      <c r="M473" s="5">
        <f>Table1[[#This Row],[Duration in hours]]*(1-Table1[[#This Row],[Completed]])</f>
        <v>0</v>
      </c>
    </row>
    <row r="474" spans="1:13" ht="34.5" hidden="1" x14ac:dyDescent="0.35">
      <c r="A474" s="3" t="s">
        <v>2168</v>
      </c>
      <c r="B474" s="3" t="s">
        <v>2169</v>
      </c>
      <c r="C474" s="4" t="s">
        <v>12</v>
      </c>
      <c r="D474" s="5">
        <v>3763</v>
      </c>
      <c r="E474" s="5">
        <v>49</v>
      </c>
      <c r="F474" s="5">
        <v>7</v>
      </c>
      <c r="G474" s="5" t="s">
        <v>1802</v>
      </c>
      <c r="H474" s="5">
        <v>995</v>
      </c>
      <c r="I474" s="5" t="s">
        <v>2170</v>
      </c>
      <c r="J474" s="1" t="s">
        <v>2171</v>
      </c>
      <c r="K474" s="5">
        <f>ROUND(Table1[[#This Row],[Duration in seconds]]/3600,2)</f>
        <v>0.28000000000000003</v>
      </c>
      <c r="L474" s="6">
        <v>1</v>
      </c>
      <c r="M474" s="5">
        <f>Table1[[#This Row],[Duration in hours]]*(1-Table1[[#This Row],[Completed]])</f>
        <v>0</v>
      </c>
    </row>
    <row r="475" spans="1:13" ht="34.5" hidden="1" x14ac:dyDescent="0.35">
      <c r="A475" s="3" t="s">
        <v>2172</v>
      </c>
      <c r="B475" s="3" t="s">
        <v>2173</v>
      </c>
      <c r="C475" s="4" t="s">
        <v>12</v>
      </c>
      <c r="D475" s="5">
        <v>2667</v>
      </c>
      <c r="E475" s="5">
        <v>36</v>
      </c>
      <c r="F475" s="5">
        <v>4</v>
      </c>
      <c r="G475" s="5" t="s">
        <v>446</v>
      </c>
      <c r="H475" s="5">
        <v>658</v>
      </c>
      <c r="I475" s="5" t="s">
        <v>2174</v>
      </c>
      <c r="J475" s="1" t="s">
        <v>2175</v>
      </c>
      <c r="K475" s="5">
        <f>ROUND(Table1[[#This Row],[Duration in seconds]]/3600,2)</f>
        <v>0.18</v>
      </c>
      <c r="L475" s="6">
        <v>1</v>
      </c>
      <c r="M475" s="5">
        <f>Table1[[#This Row],[Duration in hours]]*(1-Table1[[#This Row],[Completed]])</f>
        <v>0</v>
      </c>
    </row>
    <row r="476" spans="1:13" ht="34.5" hidden="1" x14ac:dyDescent="0.35">
      <c r="A476" s="3" t="s">
        <v>2176</v>
      </c>
      <c r="B476" s="3" t="s">
        <v>2177</v>
      </c>
      <c r="C476" s="4" t="s">
        <v>12</v>
      </c>
      <c r="D476" s="5">
        <v>2515</v>
      </c>
      <c r="E476" s="5">
        <v>36</v>
      </c>
      <c r="F476" s="5">
        <v>4</v>
      </c>
      <c r="G476" s="5" t="s">
        <v>2178</v>
      </c>
      <c r="H476" s="5">
        <v>752</v>
      </c>
      <c r="I476" s="5" t="s">
        <v>2179</v>
      </c>
      <c r="J476" s="1" t="s">
        <v>2180</v>
      </c>
      <c r="K476" s="5">
        <f>ROUND(Table1[[#This Row],[Duration in seconds]]/3600,2)</f>
        <v>0.21</v>
      </c>
      <c r="L476" s="6">
        <v>1</v>
      </c>
      <c r="M476" s="5">
        <f>Table1[[#This Row],[Duration in hours]]*(1-Table1[[#This Row],[Completed]])</f>
        <v>0</v>
      </c>
    </row>
    <row r="477" spans="1:13" ht="34.5" hidden="1" x14ac:dyDescent="0.35">
      <c r="A477" s="3" t="s">
        <v>2181</v>
      </c>
      <c r="B477" s="3" t="s">
        <v>2182</v>
      </c>
      <c r="C477" s="4" t="s">
        <v>12</v>
      </c>
      <c r="D477" s="5">
        <v>2311</v>
      </c>
      <c r="E477" s="5">
        <v>33</v>
      </c>
      <c r="F477" s="5">
        <v>26</v>
      </c>
      <c r="G477" s="5" t="s">
        <v>2183</v>
      </c>
      <c r="H477" s="5">
        <v>898</v>
      </c>
      <c r="I477" s="5" t="s">
        <v>2184</v>
      </c>
      <c r="J477" s="1" t="s">
        <v>2185</v>
      </c>
      <c r="K477" s="5">
        <f>ROUND(Table1[[#This Row],[Duration in seconds]]/3600,2)</f>
        <v>0.25</v>
      </c>
      <c r="L477" s="6">
        <v>1</v>
      </c>
      <c r="M477" s="5">
        <f>Table1[[#This Row],[Duration in hours]]*(1-Table1[[#This Row],[Completed]])</f>
        <v>0</v>
      </c>
    </row>
    <row r="478" spans="1:13" ht="23" hidden="1" x14ac:dyDescent="0.35">
      <c r="A478" s="3" t="s">
        <v>2186</v>
      </c>
      <c r="B478" s="3" t="s">
        <v>2187</v>
      </c>
      <c r="C478" s="4" t="s">
        <v>12</v>
      </c>
      <c r="D478" s="5">
        <v>2016</v>
      </c>
      <c r="E478" s="5">
        <v>30</v>
      </c>
      <c r="F478" s="5">
        <v>3</v>
      </c>
      <c r="G478" s="5" t="s">
        <v>1113</v>
      </c>
      <c r="H478" s="5">
        <v>688</v>
      </c>
      <c r="I478" s="5" t="s">
        <v>2188</v>
      </c>
      <c r="J478" s="1" t="s">
        <v>2189</v>
      </c>
      <c r="K478" s="5">
        <f>ROUND(Table1[[#This Row],[Duration in seconds]]/3600,2)</f>
        <v>0.19</v>
      </c>
      <c r="L478" s="6">
        <v>1</v>
      </c>
      <c r="M478" s="5">
        <f>Table1[[#This Row],[Duration in hours]]*(1-Table1[[#This Row],[Completed]])</f>
        <v>0</v>
      </c>
    </row>
    <row r="479" spans="1:13" ht="23" hidden="1" x14ac:dyDescent="0.35">
      <c r="A479" s="3" t="s">
        <v>2190</v>
      </c>
      <c r="B479" s="3" t="s">
        <v>2191</v>
      </c>
      <c r="C479" s="4" t="s">
        <v>12</v>
      </c>
      <c r="D479" s="5">
        <v>1999</v>
      </c>
      <c r="E479" s="5">
        <v>30</v>
      </c>
      <c r="F479" s="5">
        <v>8</v>
      </c>
      <c r="G479" s="5" t="s">
        <v>1640</v>
      </c>
      <c r="H479" s="5">
        <v>977</v>
      </c>
      <c r="I479" s="5" t="s">
        <v>2192</v>
      </c>
      <c r="J479" s="1" t="s">
        <v>2193</v>
      </c>
      <c r="K479" s="5">
        <f>ROUND(Table1[[#This Row],[Duration in seconds]]/3600,2)</f>
        <v>0.27</v>
      </c>
      <c r="L479" s="6">
        <v>1</v>
      </c>
      <c r="M479" s="5">
        <f>Table1[[#This Row],[Duration in hours]]*(1-Table1[[#This Row],[Completed]])</f>
        <v>0</v>
      </c>
    </row>
    <row r="480" spans="1:13" ht="46" hidden="1" x14ac:dyDescent="0.35">
      <c r="A480" s="3" t="s">
        <v>2194</v>
      </c>
      <c r="B480" s="3" t="s">
        <v>2195</v>
      </c>
      <c r="C480" s="4" t="s">
        <v>12</v>
      </c>
      <c r="D480" s="5">
        <v>1782</v>
      </c>
      <c r="E480" s="5">
        <v>31</v>
      </c>
      <c r="F480" s="5">
        <v>6</v>
      </c>
      <c r="G480" s="5" t="s">
        <v>1980</v>
      </c>
      <c r="H480" s="5">
        <v>549</v>
      </c>
      <c r="I480" s="5" t="s">
        <v>2196</v>
      </c>
      <c r="J480" s="1" t="s">
        <v>2197</v>
      </c>
      <c r="K480" s="5">
        <f>ROUND(Table1[[#This Row],[Duration in seconds]]/3600,2)</f>
        <v>0.15</v>
      </c>
      <c r="L480" s="6">
        <v>1</v>
      </c>
      <c r="M480" s="5">
        <f>Table1[[#This Row],[Duration in hours]]*(1-Table1[[#This Row],[Completed]])</f>
        <v>0</v>
      </c>
    </row>
    <row r="481" spans="1:13" ht="23" hidden="1" x14ac:dyDescent="0.35">
      <c r="A481" s="3" t="s">
        <v>2198</v>
      </c>
      <c r="B481" s="3" t="s">
        <v>2199</v>
      </c>
      <c r="C481" s="4" t="s">
        <v>12</v>
      </c>
      <c r="D481" s="5">
        <v>1614</v>
      </c>
      <c r="E481" s="5">
        <v>33</v>
      </c>
      <c r="F481" s="5">
        <v>0</v>
      </c>
      <c r="G481" s="5" t="s">
        <v>509</v>
      </c>
      <c r="H481" s="5">
        <v>702</v>
      </c>
      <c r="I481" s="5" t="s">
        <v>2200</v>
      </c>
      <c r="J481" s="1" t="s">
        <v>2201</v>
      </c>
      <c r="K481" s="5">
        <f>ROUND(Table1[[#This Row],[Duration in seconds]]/3600,2)</f>
        <v>0.2</v>
      </c>
      <c r="L481" s="6">
        <v>1</v>
      </c>
      <c r="M481" s="5">
        <f>Table1[[#This Row],[Duration in hours]]*(1-Table1[[#This Row],[Completed]])</f>
        <v>0</v>
      </c>
    </row>
    <row r="482" spans="1:13" ht="23" hidden="1" x14ac:dyDescent="0.35">
      <c r="A482" s="3" t="s">
        <v>2202</v>
      </c>
      <c r="B482" s="3" t="s">
        <v>2203</v>
      </c>
      <c r="C482" s="4" t="s">
        <v>12</v>
      </c>
      <c r="D482" s="5">
        <v>1745</v>
      </c>
      <c r="E482" s="5">
        <v>28</v>
      </c>
      <c r="F482" s="5">
        <v>4</v>
      </c>
      <c r="G482" s="5" t="s">
        <v>2204</v>
      </c>
      <c r="H482" s="5">
        <v>1141</v>
      </c>
      <c r="I482" s="5" t="s">
        <v>2205</v>
      </c>
      <c r="J482" s="1" t="s">
        <v>2206</v>
      </c>
      <c r="K482" s="5">
        <f>ROUND(Table1[[#This Row],[Duration in seconds]]/3600,2)</f>
        <v>0.32</v>
      </c>
      <c r="L482" s="6">
        <v>1</v>
      </c>
      <c r="M482" s="5">
        <f>Table1[[#This Row],[Duration in hours]]*(1-Table1[[#This Row],[Completed]])</f>
        <v>0</v>
      </c>
    </row>
    <row r="483" spans="1:13" ht="23" hidden="1" x14ac:dyDescent="0.35">
      <c r="A483" s="3" t="s">
        <v>2207</v>
      </c>
      <c r="B483" s="3" t="s">
        <v>2208</v>
      </c>
      <c r="C483" s="4" t="s">
        <v>12</v>
      </c>
      <c r="D483" s="5">
        <v>1614</v>
      </c>
      <c r="E483" s="5">
        <v>32</v>
      </c>
      <c r="F483" s="5">
        <v>6</v>
      </c>
      <c r="G483" s="5" t="s">
        <v>2209</v>
      </c>
      <c r="H483" s="5">
        <v>565</v>
      </c>
      <c r="I483" s="5" t="s">
        <v>2210</v>
      </c>
      <c r="J483" s="1" t="s">
        <v>2211</v>
      </c>
      <c r="K483" s="5">
        <f>ROUND(Table1[[#This Row],[Duration in seconds]]/3600,2)</f>
        <v>0.16</v>
      </c>
      <c r="L483" s="6">
        <v>1</v>
      </c>
      <c r="M483" s="5">
        <f>Table1[[#This Row],[Duration in hours]]*(1-Table1[[#This Row],[Completed]])</f>
        <v>0</v>
      </c>
    </row>
    <row r="484" spans="1:13" ht="57.5" hidden="1" x14ac:dyDescent="0.35">
      <c r="A484" s="3" t="s">
        <v>2212</v>
      </c>
      <c r="B484" s="3" t="s">
        <v>2213</v>
      </c>
      <c r="C484" s="4" t="s">
        <v>12</v>
      </c>
      <c r="D484" s="5">
        <v>3455</v>
      </c>
      <c r="E484" s="5">
        <v>43</v>
      </c>
      <c r="F484" s="5">
        <v>5</v>
      </c>
      <c r="G484" s="5" t="s">
        <v>2214</v>
      </c>
      <c r="H484" s="5">
        <v>822</v>
      </c>
      <c r="I484" s="5" t="s">
        <v>2215</v>
      </c>
      <c r="J484" s="1" t="s">
        <v>2216</v>
      </c>
      <c r="K484" s="5">
        <f>ROUND(Table1[[#This Row],[Duration in seconds]]/3600,2)</f>
        <v>0.23</v>
      </c>
      <c r="L484" s="6">
        <v>1</v>
      </c>
      <c r="M484" s="5">
        <f>Table1[[#This Row],[Duration in hours]]*(1-Table1[[#This Row],[Completed]])</f>
        <v>0</v>
      </c>
    </row>
    <row r="485" spans="1:13" ht="80.5" hidden="1" x14ac:dyDescent="0.35">
      <c r="A485" s="3" t="s">
        <v>2217</v>
      </c>
      <c r="B485" s="3" t="s">
        <v>2218</v>
      </c>
      <c r="C485" s="4" t="s">
        <v>12</v>
      </c>
      <c r="D485" s="5">
        <v>2611</v>
      </c>
      <c r="E485" s="5">
        <v>41</v>
      </c>
      <c r="F485" s="5">
        <v>2</v>
      </c>
      <c r="G485" s="5" t="s">
        <v>2219</v>
      </c>
      <c r="H485" s="5">
        <v>871</v>
      </c>
      <c r="I485" s="5" t="s">
        <v>2220</v>
      </c>
      <c r="J485" s="1" t="s">
        <v>2221</v>
      </c>
      <c r="K485" s="5">
        <f>ROUND(Table1[[#This Row],[Duration in seconds]]/3600,2)</f>
        <v>0.24</v>
      </c>
      <c r="L485" s="6">
        <v>1</v>
      </c>
      <c r="M485" s="5">
        <f>Table1[[#This Row],[Duration in hours]]*(1-Table1[[#This Row],[Completed]])</f>
        <v>0</v>
      </c>
    </row>
    <row r="486" spans="1:13" ht="34.5" hidden="1" x14ac:dyDescent="0.35">
      <c r="A486" s="3" t="s">
        <v>2222</v>
      </c>
      <c r="B486" s="3" t="s">
        <v>2223</v>
      </c>
      <c r="C486" s="4" t="s">
        <v>12</v>
      </c>
      <c r="D486" s="5">
        <v>2405</v>
      </c>
      <c r="E486" s="5">
        <v>40</v>
      </c>
      <c r="F486" s="5">
        <v>3</v>
      </c>
      <c r="G486" s="5" t="s">
        <v>1900</v>
      </c>
      <c r="H486" s="5">
        <v>488</v>
      </c>
      <c r="I486" s="5" t="s">
        <v>2224</v>
      </c>
      <c r="J486" s="1" t="s">
        <v>2225</v>
      </c>
      <c r="K486" s="5">
        <f>ROUND(Table1[[#This Row],[Duration in seconds]]/3600,2)</f>
        <v>0.14000000000000001</v>
      </c>
      <c r="L486" s="6">
        <v>1</v>
      </c>
      <c r="M486" s="5">
        <f>Table1[[#This Row],[Duration in hours]]*(1-Table1[[#This Row],[Completed]])</f>
        <v>0</v>
      </c>
    </row>
    <row r="487" spans="1:13" ht="80.5" hidden="1" x14ac:dyDescent="0.35">
      <c r="A487" s="3" t="s">
        <v>2226</v>
      </c>
      <c r="B487" s="3" t="s">
        <v>2227</v>
      </c>
      <c r="C487" s="4" t="s">
        <v>12</v>
      </c>
      <c r="D487" s="5">
        <v>2141</v>
      </c>
      <c r="E487" s="5">
        <v>38</v>
      </c>
      <c r="F487" s="5">
        <v>4</v>
      </c>
      <c r="G487" s="5" t="s">
        <v>2228</v>
      </c>
      <c r="H487" s="5">
        <v>791</v>
      </c>
      <c r="I487" s="5" t="s">
        <v>2229</v>
      </c>
      <c r="J487" s="1" t="s">
        <v>2230</v>
      </c>
      <c r="K487" s="5">
        <f>ROUND(Table1[[#This Row],[Duration in seconds]]/3600,2)</f>
        <v>0.22</v>
      </c>
      <c r="L487" s="6">
        <v>1</v>
      </c>
      <c r="M487" s="5">
        <f>Table1[[#This Row],[Duration in hours]]*(1-Table1[[#This Row],[Completed]])</f>
        <v>0</v>
      </c>
    </row>
    <row r="488" spans="1:13" ht="57.5" hidden="1" x14ac:dyDescent="0.35">
      <c r="A488" s="3" t="s">
        <v>2231</v>
      </c>
      <c r="B488" s="3" t="s">
        <v>2232</v>
      </c>
      <c r="C488" s="4" t="s">
        <v>12</v>
      </c>
      <c r="D488" s="5">
        <v>1886</v>
      </c>
      <c r="E488" s="5">
        <v>37</v>
      </c>
      <c r="F488" s="5">
        <v>4</v>
      </c>
      <c r="G488" s="5" t="s">
        <v>485</v>
      </c>
      <c r="H488" s="5">
        <v>584</v>
      </c>
      <c r="I488" s="5" t="s">
        <v>2233</v>
      </c>
      <c r="J488" s="1" t="s">
        <v>2234</v>
      </c>
      <c r="K488" s="5">
        <f>ROUND(Table1[[#This Row],[Duration in seconds]]/3600,2)</f>
        <v>0.16</v>
      </c>
      <c r="L488" s="6">
        <v>1</v>
      </c>
      <c r="M488" s="5">
        <f>Table1[[#This Row],[Duration in hours]]*(1-Table1[[#This Row],[Completed]])</f>
        <v>0</v>
      </c>
    </row>
    <row r="489" spans="1:13" ht="23" hidden="1" x14ac:dyDescent="0.35">
      <c r="A489" s="3" t="s">
        <v>2235</v>
      </c>
      <c r="B489" s="3" t="s">
        <v>2236</v>
      </c>
      <c r="C489" s="4" t="s">
        <v>12</v>
      </c>
      <c r="D489" s="5">
        <v>3726</v>
      </c>
      <c r="E489" s="5">
        <v>58</v>
      </c>
      <c r="F489" s="5">
        <v>9</v>
      </c>
      <c r="G489" s="5" t="s">
        <v>829</v>
      </c>
      <c r="H489" s="5">
        <v>641</v>
      </c>
      <c r="I489" s="5" t="s">
        <v>2237</v>
      </c>
      <c r="J489" s="1" t="s">
        <v>2238</v>
      </c>
      <c r="K489" s="5">
        <f>ROUND(Table1[[#This Row],[Duration in seconds]]/3600,2)</f>
        <v>0.18</v>
      </c>
      <c r="L489" s="6">
        <v>1</v>
      </c>
      <c r="M489" s="5">
        <f>Table1[[#This Row],[Duration in hours]]*(1-Table1[[#This Row],[Completed]])</f>
        <v>0</v>
      </c>
    </row>
    <row r="490" spans="1:13" ht="23" hidden="1" x14ac:dyDescent="0.35">
      <c r="A490" s="3" t="s">
        <v>2239</v>
      </c>
      <c r="B490" s="3" t="s">
        <v>2240</v>
      </c>
      <c r="C490" s="4" t="s">
        <v>12</v>
      </c>
      <c r="D490" s="5">
        <v>3087</v>
      </c>
      <c r="E490" s="5">
        <v>53</v>
      </c>
      <c r="F490" s="5">
        <v>5</v>
      </c>
      <c r="G490" s="5" t="s">
        <v>431</v>
      </c>
      <c r="H490" s="5">
        <v>863</v>
      </c>
      <c r="I490" s="5" t="s">
        <v>2241</v>
      </c>
      <c r="J490" s="1" t="s">
        <v>2242</v>
      </c>
      <c r="K490" s="5">
        <f>ROUND(Table1[[#This Row],[Duration in seconds]]/3600,2)</f>
        <v>0.24</v>
      </c>
      <c r="L490" s="6">
        <v>1</v>
      </c>
      <c r="M490" s="5">
        <f>Table1[[#This Row],[Duration in hours]]*(1-Table1[[#This Row],[Completed]])</f>
        <v>0</v>
      </c>
    </row>
    <row r="491" spans="1:13" ht="23" hidden="1" x14ac:dyDescent="0.35">
      <c r="A491" s="3" t="s">
        <v>2243</v>
      </c>
      <c r="B491" s="3" t="s">
        <v>2244</v>
      </c>
      <c r="C491" s="4" t="s">
        <v>12</v>
      </c>
      <c r="D491" s="5">
        <v>2996</v>
      </c>
      <c r="E491" s="5">
        <v>62</v>
      </c>
      <c r="F491" s="5">
        <v>24</v>
      </c>
      <c r="G491" s="5" t="s">
        <v>2228</v>
      </c>
      <c r="H491" s="5">
        <v>791</v>
      </c>
      <c r="I491" s="5" t="s">
        <v>2245</v>
      </c>
      <c r="J491" s="1" t="s">
        <v>2246</v>
      </c>
      <c r="K491" s="5">
        <f>ROUND(Table1[[#This Row],[Duration in seconds]]/3600,2)</f>
        <v>0.22</v>
      </c>
      <c r="L491" s="6">
        <v>1</v>
      </c>
      <c r="M491" s="5">
        <f>Table1[[#This Row],[Duration in hours]]*(1-Table1[[#This Row],[Completed]])</f>
        <v>0</v>
      </c>
    </row>
    <row r="492" spans="1:13" ht="23" hidden="1" x14ac:dyDescent="0.35">
      <c r="A492" s="3" t="s">
        <v>2248</v>
      </c>
      <c r="B492" s="3" t="s">
        <v>2249</v>
      </c>
      <c r="C492" s="4" t="s">
        <v>12</v>
      </c>
      <c r="D492" s="5">
        <v>73855</v>
      </c>
      <c r="E492" s="5">
        <v>503</v>
      </c>
      <c r="F492" s="5">
        <v>111</v>
      </c>
      <c r="G492" s="5" t="s">
        <v>2250</v>
      </c>
      <c r="H492" s="5">
        <v>485</v>
      </c>
      <c r="I492" s="5" t="s">
        <v>2251</v>
      </c>
      <c r="J492" s="1" t="s">
        <v>2252</v>
      </c>
      <c r="K492" s="5">
        <f>ROUND(Table1[[#This Row],[Duration in seconds]]/3600,2)</f>
        <v>0.13</v>
      </c>
      <c r="L492" s="6"/>
      <c r="M492" s="5">
        <f>Table1[[#This Row],[Duration in hours]]*(1-Table1[[#This Row],[Completed]])</f>
        <v>0.13</v>
      </c>
    </row>
    <row r="493" spans="1:13" ht="34.5" hidden="1" x14ac:dyDescent="0.35">
      <c r="A493" s="3" t="s">
        <v>2253</v>
      </c>
      <c r="B493" s="3" t="s">
        <v>2254</v>
      </c>
      <c r="C493" s="4" t="s">
        <v>12</v>
      </c>
      <c r="D493" s="5">
        <v>33045</v>
      </c>
      <c r="E493" s="5">
        <v>292</v>
      </c>
      <c r="F493" s="5">
        <v>33</v>
      </c>
      <c r="G493" s="5" t="s">
        <v>2255</v>
      </c>
      <c r="H493" s="5">
        <v>613</v>
      </c>
      <c r="I493" s="5" t="s">
        <v>2256</v>
      </c>
      <c r="J493" s="1" t="s">
        <v>2257</v>
      </c>
      <c r="K493" s="5">
        <f>ROUND(Table1[[#This Row],[Duration in seconds]]/3600,2)</f>
        <v>0.17</v>
      </c>
      <c r="L493" s="6"/>
      <c r="M493" s="5">
        <f>Table1[[#This Row],[Duration in hours]]*(1-Table1[[#This Row],[Completed]])</f>
        <v>0.17</v>
      </c>
    </row>
    <row r="494" spans="1:13" ht="46" hidden="1" x14ac:dyDescent="0.35">
      <c r="A494" s="3" t="s">
        <v>2258</v>
      </c>
      <c r="B494" s="3" t="s">
        <v>2259</v>
      </c>
      <c r="C494" s="4" t="s">
        <v>12</v>
      </c>
      <c r="D494" s="5">
        <v>28898</v>
      </c>
      <c r="E494" s="5">
        <v>244</v>
      </c>
      <c r="F494" s="5">
        <v>33</v>
      </c>
      <c r="G494" s="5" t="s">
        <v>2260</v>
      </c>
      <c r="H494" s="5">
        <v>625</v>
      </c>
      <c r="I494" s="5" t="s">
        <v>2261</v>
      </c>
      <c r="J494" s="1" t="s">
        <v>2262</v>
      </c>
      <c r="K494" s="5">
        <f>ROUND(Table1[[#This Row],[Duration in seconds]]/3600,2)</f>
        <v>0.17</v>
      </c>
      <c r="L494" s="6"/>
      <c r="M494" s="5">
        <f>Table1[[#This Row],[Duration in hours]]*(1-Table1[[#This Row],[Completed]])</f>
        <v>0.17</v>
      </c>
    </row>
    <row r="495" spans="1:13" ht="15.5" hidden="1" x14ac:dyDescent="0.35">
      <c r="A495" s="3" t="s">
        <v>2263</v>
      </c>
      <c r="B495" s="3" t="s">
        <v>2264</v>
      </c>
      <c r="C495" s="4" t="s">
        <v>12</v>
      </c>
      <c r="D495" s="5">
        <v>24955</v>
      </c>
      <c r="E495" s="5">
        <v>207</v>
      </c>
      <c r="F495" s="5">
        <v>23</v>
      </c>
      <c r="G495" s="5" t="s">
        <v>617</v>
      </c>
      <c r="H495" s="5">
        <v>637</v>
      </c>
      <c r="I495" s="5" t="s">
        <v>2265</v>
      </c>
      <c r="J495" s="1" t="s">
        <v>2266</v>
      </c>
      <c r="K495" s="5">
        <f>ROUND(Table1[[#This Row],[Duration in seconds]]/3600,2)</f>
        <v>0.18</v>
      </c>
      <c r="L495" s="6"/>
      <c r="M495" s="5">
        <f>Table1[[#This Row],[Duration in hours]]*(1-Table1[[#This Row],[Completed]])</f>
        <v>0.18</v>
      </c>
    </row>
    <row r="496" spans="1:13" ht="15.5" hidden="1" x14ac:dyDescent="0.35">
      <c r="A496" s="3" t="s">
        <v>2267</v>
      </c>
      <c r="B496" s="3" t="s">
        <v>2264</v>
      </c>
      <c r="C496" s="4" t="s">
        <v>12</v>
      </c>
      <c r="D496" s="5">
        <v>21247</v>
      </c>
      <c r="E496" s="5">
        <v>203</v>
      </c>
      <c r="F496" s="5">
        <v>11</v>
      </c>
      <c r="G496" s="5" t="s">
        <v>691</v>
      </c>
      <c r="H496" s="5">
        <v>691</v>
      </c>
      <c r="I496" s="5" t="s">
        <v>2268</v>
      </c>
      <c r="J496" s="1" t="s">
        <v>2269</v>
      </c>
      <c r="K496" s="5">
        <f>ROUND(Table1[[#This Row],[Duration in seconds]]/3600,2)</f>
        <v>0.19</v>
      </c>
      <c r="L496" s="6"/>
      <c r="M496" s="5">
        <f>Table1[[#This Row],[Duration in hours]]*(1-Table1[[#This Row],[Completed]])</f>
        <v>0.19</v>
      </c>
    </row>
    <row r="497" spans="1:13" ht="23" hidden="1" x14ac:dyDescent="0.35">
      <c r="A497" s="3" t="s">
        <v>2270</v>
      </c>
      <c r="B497" s="3" t="s">
        <v>2271</v>
      </c>
      <c r="C497" s="4" t="s">
        <v>12</v>
      </c>
      <c r="D497" s="5">
        <v>18046</v>
      </c>
      <c r="E497" s="5">
        <v>222</v>
      </c>
      <c r="F497" s="5">
        <v>28</v>
      </c>
      <c r="G497" s="5" t="s">
        <v>598</v>
      </c>
      <c r="H497" s="5">
        <v>547</v>
      </c>
      <c r="I497" s="5" t="s">
        <v>2272</v>
      </c>
      <c r="J497" s="1" t="s">
        <v>2273</v>
      </c>
      <c r="K497" s="5">
        <f>ROUND(Table1[[#This Row],[Duration in seconds]]/3600,2)</f>
        <v>0.15</v>
      </c>
      <c r="L497" s="6"/>
      <c r="M497" s="5">
        <f>Table1[[#This Row],[Duration in hours]]*(1-Table1[[#This Row],[Completed]])</f>
        <v>0.15</v>
      </c>
    </row>
    <row r="498" spans="1:13" ht="69" hidden="1" x14ac:dyDescent="0.35">
      <c r="A498" s="3" t="s">
        <v>2274</v>
      </c>
      <c r="B498" s="3" t="s">
        <v>2275</v>
      </c>
      <c r="C498" s="4" t="s">
        <v>12</v>
      </c>
      <c r="D498" s="5">
        <v>15179</v>
      </c>
      <c r="E498" s="5">
        <v>163</v>
      </c>
      <c r="F498" s="5">
        <v>15</v>
      </c>
      <c r="G498" s="5" t="s">
        <v>2276</v>
      </c>
      <c r="H498" s="5">
        <v>1046</v>
      </c>
      <c r="I498" s="5" t="s">
        <v>2277</v>
      </c>
      <c r="J498" s="1" t="s">
        <v>2278</v>
      </c>
      <c r="K498" s="5">
        <f>ROUND(Table1[[#This Row],[Duration in seconds]]/3600,2)</f>
        <v>0.28999999999999998</v>
      </c>
      <c r="L498" s="6"/>
      <c r="M498" s="5">
        <f>Table1[[#This Row],[Duration in hours]]*(1-Table1[[#This Row],[Completed]])</f>
        <v>0.28999999999999998</v>
      </c>
    </row>
    <row r="499" spans="1:13" ht="34.5" hidden="1" x14ac:dyDescent="0.35">
      <c r="A499" s="3" t="s">
        <v>2279</v>
      </c>
      <c r="B499" s="3" t="s">
        <v>2280</v>
      </c>
      <c r="C499" s="4" t="s">
        <v>12</v>
      </c>
      <c r="D499" s="5">
        <v>12930</v>
      </c>
      <c r="E499" s="5">
        <v>137</v>
      </c>
      <c r="F499" s="5">
        <v>2</v>
      </c>
      <c r="G499" s="5" t="s">
        <v>167</v>
      </c>
      <c r="H499" s="5">
        <v>576</v>
      </c>
      <c r="I499" s="5" t="s">
        <v>2281</v>
      </c>
      <c r="J499" s="1" t="s">
        <v>2282</v>
      </c>
      <c r="K499" s="5">
        <f>ROUND(Table1[[#This Row],[Duration in seconds]]/3600,2)</f>
        <v>0.16</v>
      </c>
      <c r="L499" s="6"/>
      <c r="M499" s="5">
        <f>Table1[[#This Row],[Duration in hours]]*(1-Table1[[#This Row],[Completed]])</f>
        <v>0.16</v>
      </c>
    </row>
    <row r="500" spans="1:13" ht="23" hidden="1" x14ac:dyDescent="0.35">
      <c r="A500" s="3" t="s">
        <v>2283</v>
      </c>
      <c r="B500" s="3" t="s">
        <v>2284</v>
      </c>
      <c r="C500" s="4" t="s">
        <v>12</v>
      </c>
      <c r="D500" s="5">
        <v>13135</v>
      </c>
      <c r="E500" s="5">
        <v>140</v>
      </c>
      <c r="F500" s="5">
        <v>10</v>
      </c>
      <c r="G500" s="5" t="s">
        <v>2285</v>
      </c>
      <c r="H500" s="5">
        <v>894</v>
      </c>
      <c r="I500" s="5" t="s">
        <v>2286</v>
      </c>
      <c r="J500" s="1" t="s">
        <v>2287</v>
      </c>
      <c r="K500" s="5">
        <f>ROUND(Table1[[#This Row],[Duration in seconds]]/3600,2)</f>
        <v>0.25</v>
      </c>
      <c r="L500" s="6"/>
      <c r="M500" s="5">
        <f>Table1[[#This Row],[Duration in hours]]*(1-Table1[[#This Row],[Completed]])</f>
        <v>0.25</v>
      </c>
    </row>
    <row r="501" spans="1:13" ht="23" hidden="1" x14ac:dyDescent="0.35">
      <c r="A501" s="3" t="s">
        <v>2288</v>
      </c>
      <c r="B501" s="3" t="s">
        <v>2289</v>
      </c>
      <c r="C501" s="4" t="s">
        <v>12</v>
      </c>
      <c r="D501" s="5">
        <v>12370</v>
      </c>
      <c r="E501" s="5">
        <v>132</v>
      </c>
      <c r="F501" s="5">
        <v>13</v>
      </c>
      <c r="G501" s="5" t="s">
        <v>1701</v>
      </c>
      <c r="H501" s="5">
        <v>854</v>
      </c>
      <c r="I501" s="5" t="s">
        <v>2290</v>
      </c>
      <c r="J501" s="1" t="s">
        <v>2291</v>
      </c>
      <c r="K501" s="5">
        <f>ROUND(Table1[[#This Row],[Duration in seconds]]/3600,2)</f>
        <v>0.24</v>
      </c>
      <c r="L501" s="6"/>
      <c r="M501" s="5">
        <f>Table1[[#This Row],[Duration in hours]]*(1-Table1[[#This Row],[Completed]])</f>
        <v>0.24</v>
      </c>
    </row>
    <row r="502" spans="1:13" ht="23" hidden="1" x14ac:dyDescent="0.35">
      <c r="A502" s="3" t="s">
        <v>2292</v>
      </c>
      <c r="B502" s="3" t="s">
        <v>2293</v>
      </c>
      <c r="C502" s="4" t="s">
        <v>12</v>
      </c>
      <c r="D502" s="5">
        <v>11151</v>
      </c>
      <c r="E502" s="5">
        <v>132</v>
      </c>
      <c r="F502" s="5">
        <v>7</v>
      </c>
      <c r="G502" s="5" t="s">
        <v>2294</v>
      </c>
      <c r="H502" s="5">
        <v>913</v>
      </c>
      <c r="I502" s="5" t="s">
        <v>2295</v>
      </c>
      <c r="J502" s="1" t="s">
        <v>2296</v>
      </c>
      <c r="K502" s="5">
        <f>ROUND(Table1[[#This Row],[Duration in seconds]]/3600,2)</f>
        <v>0.25</v>
      </c>
      <c r="L502" s="6"/>
      <c r="M502" s="5">
        <f>Table1[[#This Row],[Duration in hours]]*(1-Table1[[#This Row],[Completed]])</f>
        <v>0.25</v>
      </c>
    </row>
    <row r="503" spans="1:13" ht="15.5" hidden="1" x14ac:dyDescent="0.35">
      <c r="A503" s="3" t="s">
        <v>2297</v>
      </c>
      <c r="B503" s="3" t="s">
        <v>2298</v>
      </c>
      <c r="C503" s="4" t="s">
        <v>12</v>
      </c>
      <c r="D503" s="5">
        <v>9649</v>
      </c>
      <c r="E503" s="5">
        <v>123</v>
      </c>
      <c r="F503" s="5">
        <v>15</v>
      </c>
      <c r="G503" s="5" t="s">
        <v>1649</v>
      </c>
      <c r="H503" s="5">
        <v>733</v>
      </c>
      <c r="I503" s="5" t="s">
        <v>2299</v>
      </c>
      <c r="J503" s="1" t="s">
        <v>2300</v>
      </c>
      <c r="K503" s="5">
        <f>ROUND(Table1[[#This Row],[Duration in seconds]]/3600,2)</f>
        <v>0.2</v>
      </c>
      <c r="L503" s="6"/>
      <c r="M503" s="5">
        <f>Table1[[#This Row],[Duration in hours]]*(1-Table1[[#This Row],[Completed]])</f>
        <v>0.2</v>
      </c>
    </row>
    <row r="504" spans="1:13" ht="46" hidden="1" x14ac:dyDescent="0.35">
      <c r="A504" s="3" t="s">
        <v>2301</v>
      </c>
      <c r="B504" s="3" t="s">
        <v>2302</v>
      </c>
      <c r="C504" s="4" t="s">
        <v>12</v>
      </c>
      <c r="D504" s="5">
        <v>9327</v>
      </c>
      <c r="E504" s="5">
        <v>118</v>
      </c>
      <c r="F504" s="5">
        <v>8</v>
      </c>
      <c r="G504" s="5" t="s">
        <v>2303</v>
      </c>
      <c r="H504" s="5">
        <v>772</v>
      </c>
      <c r="I504" s="5" t="s">
        <v>2304</v>
      </c>
      <c r="J504" s="1" t="s">
        <v>2305</v>
      </c>
      <c r="K504" s="5">
        <f>ROUND(Table1[[#This Row],[Duration in seconds]]/3600,2)</f>
        <v>0.21</v>
      </c>
      <c r="L504" s="6"/>
      <c r="M504" s="5">
        <f>Table1[[#This Row],[Duration in hours]]*(1-Table1[[#This Row],[Completed]])</f>
        <v>0.21</v>
      </c>
    </row>
    <row r="505" spans="1:13" ht="34.5" hidden="1" x14ac:dyDescent="0.35">
      <c r="A505" s="3" t="s">
        <v>2306</v>
      </c>
      <c r="B505" s="3" t="s">
        <v>2307</v>
      </c>
      <c r="C505" s="4" t="s">
        <v>12</v>
      </c>
      <c r="D505" s="5">
        <v>8854</v>
      </c>
      <c r="E505" s="5">
        <v>113</v>
      </c>
      <c r="F505" s="5">
        <v>11</v>
      </c>
      <c r="G505" s="5" t="s">
        <v>201</v>
      </c>
      <c r="H505" s="5">
        <v>721</v>
      </c>
      <c r="I505" s="5" t="s">
        <v>2308</v>
      </c>
      <c r="J505" s="1" t="s">
        <v>2309</v>
      </c>
      <c r="K505" s="5">
        <f>ROUND(Table1[[#This Row],[Duration in seconds]]/3600,2)</f>
        <v>0.2</v>
      </c>
      <c r="L505" s="6"/>
      <c r="M505" s="5">
        <f>Table1[[#This Row],[Duration in hours]]*(1-Table1[[#This Row],[Completed]])</f>
        <v>0.2</v>
      </c>
    </row>
    <row r="506" spans="1:13" ht="23" hidden="1" x14ac:dyDescent="0.35">
      <c r="A506" s="3" t="s">
        <v>2310</v>
      </c>
      <c r="B506" s="3" t="s">
        <v>2311</v>
      </c>
      <c r="C506" s="4" t="s">
        <v>12</v>
      </c>
      <c r="D506" s="5">
        <v>8583</v>
      </c>
      <c r="E506" s="5">
        <v>100</v>
      </c>
      <c r="F506" s="5">
        <v>10</v>
      </c>
      <c r="G506" s="5" t="s">
        <v>2312</v>
      </c>
      <c r="H506" s="5">
        <v>876</v>
      </c>
      <c r="I506" s="5" t="s">
        <v>2313</v>
      </c>
      <c r="J506" s="1" t="s">
        <v>2314</v>
      </c>
      <c r="K506" s="5">
        <f>ROUND(Table1[[#This Row],[Duration in seconds]]/3600,2)</f>
        <v>0.24</v>
      </c>
      <c r="L506" s="6"/>
      <c r="M506" s="5">
        <f>Table1[[#This Row],[Duration in hours]]*(1-Table1[[#This Row],[Completed]])</f>
        <v>0.24</v>
      </c>
    </row>
    <row r="507" spans="1:13" ht="34.5" hidden="1" x14ac:dyDescent="0.35">
      <c r="A507" s="3" t="s">
        <v>2315</v>
      </c>
      <c r="B507" s="3" t="s">
        <v>2316</v>
      </c>
      <c r="C507" s="4" t="s">
        <v>12</v>
      </c>
      <c r="D507" s="5">
        <v>8070</v>
      </c>
      <c r="E507" s="5">
        <v>116</v>
      </c>
      <c r="F507" s="5">
        <v>15</v>
      </c>
      <c r="G507" s="5" t="s">
        <v>187</v>
      </c>
      <c r="H507" s="5">
        <v>1159</v>
      </c>
      <c r="I507" s="5" t="s">
        <v>2317</v>
      </c>
      <c r="J507" s="1" t="s">
        <v>2318</v>
      </c>
      <c r="K507" s="5">
        <f>ROUND(Table1[[#This Row],[Duration in seconds]]/3600,2)</f>
        <v>0.32</v>
      </c>
      <c r="L507" s="6"/>
      <c r="M507" s="5">
        <f>Table1[[#This Row],[Duration in hours]]*(1-Table1[[#This Row],[Completed]])</f>
        <v>0.32</v>
      </c>
    </row>
    <row r="508" spans="1:13" ht="23" hidden="1" x14ac:dyDescent="0.35">
      <c r="A508" s="3" t="s">
        <v>2319</v>
      </c>
      <c r="B508" s="3" t="s">
        <v>2320</v>
      </c>
      <c r="C508" s="4" t="s">
        <v>12</v>
      </c>
      <c r="D508" s="5">
        <v>17781</v>
      </c>
      <c r="E508" s="5">
        <v>184</v>
      </c>
      <c r="F508" s="5">
        <v>23</v>
      </c>
      <c r="G508" s="5" t="s">
        <v>1113</v>
      </c>
      <c r="H508" s="5">
        <v>688</v>
      </c>
      <c r="I508" s="5" t="s">
        <v>2321</v>
      </c>
      <c r="J508" s="1" t="s">
        <v>2322</v>
      </c>
      <c r="K508" s="5">
        <f>ROUND(Table1[[#This Row],[Duration in seconds]]/3600,2)</f>
        <v>0.19</v>
      </c>
      <c r="L508" s="6"/>
      <c r="M508" s="5">
        <f>Table1[[#This Row],[Duration in hours]]*(1-Table1[[#This Row],[Completed]])</f>
        <v>0.19</v>
      </c>
    </row>
    <row r="509" spans="1:13" ht="23" hidden="1" x14ac:dyDescent="0.35">
      <c r="A509" s="3" t="s">
        <v>2323</v>
      </c>
      <c r="B509" s="3" t="s">
        <v>2324</v>
      </c>
      <c r="C509" s="4" t="s">
        <v>12</v>
      </c>
      <c r="D509" s="5">
        <v>13002</v>
      </c>
      <c r="E509" s="5">
        <v>146</v>
      </c>
      <c r="F509" s="5">
        <v>16</v>
      </c>
      <c r="G509" s="5" t="s">
        <v>2004</v>
      </c>
      <c r="H509" s="5">
        <v>659</v>
      </c>
      <c r="I509" s="5" t="s">
        <v>2325</v>
      </c>
      <c r="J509" s="1" t="s">
        <v>2326</v>
      </c>
      <c r="K509" s="5">
        <f>ROUND(Table1[[#This Row],[Duration in seconds]]/3600,2)</f>
        <v>0.18</v>
      </c>
      <c r="L509" s="6"/>
      <c r="M509" s="5">
        <f>Table1[[#This Row],[Duration in hours]]*(1-Table1[[#This Row],[Completed]])</f>
        <v>0.18</v>
      </c>
    </row>
    <row r="510" spans="1:13" ht="23" hidden="1" x14ac:dyDescent="0.35">
      <c r="A510" s="3" t="s">
        <v>2327</v>
      </c>
      <c r="B510" s="3" t="s">
        <v>2328</v>
      </c>
      <c r="C510" s="4" t="s">
        <v>12</v>
      </c>
      <c r="D510" s="5">
        <v>11608</v>
      </c>
      <c r="E510" s="5">
        <v>126</v>
      </c>
      <c r="F510" s="5">
        <v>2</v>
      </c>
      <c r="G510" s="5" t="s">
        <v>1815</v>
      </c>
      <c r="H510" s="5">
        <v>500</v>
      </c>
      <c r="I510" s="5" t="s">
        <v>2329</v>
      </c>
      <c r="J510" s="1" t="s">
        <v>2330</v>
      </c>
      <c r="K510" s="5">
        <f>ROUND(Table1[[#This Row],[Duration in seconds]]/3600,2)</f>
        <v>0.14000000000000001</v>
      </c>
      <c r="L510" s="6"/>
      <c r="M510" s="5">
        <f>Table1[[#This Row],[Duration in hours]]*(1-Table1[[#This Row],[Completed]])</f>
        <v>0.14000000000000001</v>
      </c>
    </row>
    <row r="511" spans="1:13" ht="23" hidden="1" x14ac:dyDescent="0.35">
      <c r="A511" s="3" t="s">
        <v>2331</v>
      </c>
      <c r="B511" s="3" t="s">
        <v>2332</v>
      </c>
      <c r="C511" s="4" t="s">
        <v>12</v>
      </c>
      <c r="D511" s="5">
        <v>10564</v>
      </c>
      <c r="E511" s="5">
        <v>127</v>
      </c>
      <c r="F511" s="5">
        <v>10</v>
      </c>
      <c r="G511" s="5" t="s">
        <v>2333</v>
      </c>
      <c r="H511" s="5">
        <v>216</v>
      </c>
      <c r="I511" s="5" t="s">
        <v>2334</v>
      </c>
      <c r="J511" s="1" t="s">
        <v>2335</v>
      </c>
      <c r="K511" s="5">
        <f>ROUND(Table1[[#This Row],[Duration in seconds]]/3600,2)</f>
        <v>0.06</v>
      </c>
      <c r="L511" s="6"/>
      <c r="M511" s="5">
        <f>Table1[[#This Row],[Duration in hours]]*(1-Table1[[#This Row],[Completed]])</f>
        <v>0.06</v>
      </c>
    </row>
    <row r="512" spans="1:13" ht="34.5" hidden="1" x14ac:dyDescent="0.35">
      <c r="A512" s="3" t="s">
        <v>2336</v>
      </c>
      <c r="B512" s="3" t="s">
        <v>2337</v>
      </c>
      <c r="C512" s="4" t="s">
        <v>12</v>
      </c>
      <c r="D512" s="5">
        <v>14858</v>
      </c>
      <c r="E512" s="5">
        <v>159</v>
      </c>
      <c r="F512" s="5">
        <v>26</v>
      </c>
      <c r="G512" s="5" t="s">
        <v>529</v>
      </c>
      <c r="H512" s="5">
        <v>621</v>
      </c>
      <c r="I512" s="5" t="s">
        <v>2338</v>
      </c>
      <c r="J512" s="1" t="s">
        <v>2339</v>
      </c>
      <c r="K512" s="5">
        <f>ROUND(Table1[[#This Row],[Duration in seconds]]/3600,2)</f>
        <v>0.17</v>
      </c>
      <c r="L512" s="6"/>
      <c r="M512" s="5">
        <f>Table1[[#This Row],[Duration in hours]]*(1-Table1[[#This Row],[Completed]])</f>
        <v>0.17</v>
      </c>
    </row>
    <row r="513" spans="1:13" ht="15.5" hidden="1" x14ac:dyDescent="0.35">
      <c r="A513" s="3" t="s">
        <v>2340</v>
      </c>
      <c r="B513" s="3" t="s">
        <v>2341</v>
      </c>
      <c r="C513" s="4" t="s">
        <v>12</v>
      </c>
      <c r="D513" s="5">
        <v>11070</v>
      </c>
      <c r="E513" s="5">
        <v>123</v>
      </c>
      <c r="F513" s="5">
        <v>12</v>
      </c>
      <c r="G513" s="5" t="s">
        <v>1604</v>
      </c>
      <c r="H513" s="5">
        <v>546</v>
      </c>
      <c r="I513" s="5" t="s">
        <v>2342</v>
      </c>
      <c r="J513" s="1" t="s">
        <v>2343</v>
      </c>
      <c r="K513" s="5">
        <f>ROUND(Table1[[#This Row],[Duration in seconds]]/3600,2)</f>
        <v>0.15</v>
      </c>
      <c r="L513" s="6"/>
      <c r="M513" s="5">
        <f>Table1[[#This Row],[Duration in hours]]*(1-Table1[[#This Row],[Completed]])</f>
        <v>0.15</v>
      </c>
    </row>
    <row r="514" spans="1:13" ht="15.5" hidden="1" x14ac:dyDescent="0.35">
      <c r="A514" s="3" t="s">
        <v>2344</v>
      </c>
      <c r="B514" s="3" t="s">
        <v>2345</v>
      </c>
      <c r="C514" s="4" t="s">
        <v>12</v>
      </c>
      <c r="D514" s="5">
        <v>10238</v>
      </c>
      <c r="E514" s="5">
        <v>129</v>
      </c>
      <c r="F514" s="5">
        <v>13</v>
      </c>
      <c r="G514" s="5" t="s">
        <v>2346</v>
      </c>
      <c r="H514" s="5">
        <v>483</v>
      </c>
      <c r="I514" s="5" t="s">
        <v>2347</v>
      </c>
      <c r="J514" s="1" t="s">
        <v>2348</v>
      </c>
      <c r="K514" s="5">
        <f>ROUND(Table1[[#This Row],[Duration in seconds]]/3600,2)</f>
        <v>0.13</v>
      </c>
      <c r="L514" s="6"/>
      <c r="M514" s="5">
        <f>Table1[[#This Row],[Duration in hours]]*(1-Table1[[#This Row],[Completed]])</f>
        <v>0.13</v>
      </c>
    </row>
    <row r="515" spans="1:13" ht="23" hidden="1" x14ac:dyDescent="0.35">
      <c r="A515" s="3" t="s">
        <v>2349</v>
      </c>
      <c r="B515" s="3" t="s">
        <v>2350</v>
      </c>
      <c r="C515" s="4" t="s">
        <v>12</v>
      </c>
      <c r="D515" s="5">
        <v>14425</v>
      </c>
      <c r="E515" s="5">
        <v>158</v>
      </c>
      <c r="F515" s="5">
        <v>11</v>
      </c>
      <c r="G515" s="5" t="s">
        <v>2351</v>
      </c>
      <c r="H515" s="5">
        <v>607</v>
      </c>
      <c r="I515" s="5" t="s">
        <v>2352</v>
      </c>
      <c r="J515" s="1" t="s">
        <v>2353</v>
      </c>
      <c r="K515" s="5">
        <f>ROUND(Table1[[#This Row],[Duration in seconds]]/3600,2)</f>
        <v>0.17</v>
      </c>
      <c r="L515" s="6"/>
      <c r="M515" s="5">
        <f>Table1[[#This Row],[Duration in hours]]*(1-Table1[[#This Row],[Completed]])</f>
        <v>0.17</v>
      </c>
    </row>
    <row r="516" spans="1:13" ht="15.5" hidden="1" x14ac:dyDescent="0.35">
      <c r="A516" s="3" t="s">
        <v>2354</v>
      </c>
      <c r="B516" s="3" t="s">
        <v>2355</v>
      </c>
      <c r="C516" s="4" t="s">
        <v>12</v>
      </c>
      <c r="D516" s="5">
        <v>11926</v>
      </c>
      <c r="E516" s="5">
        <v>133</v>
      </c>
      <c r="F516" s="5">
        <v>15</v>
      </c>
      <c r="G516" s="5" t="s">
        <v>421</v>
      </c>
      <c r="H516" s="5">
        <v>712</v>
      </c>
      <c r="I516" s="5" t="s">
        <v>2356</v>
      </c>
      <c r="J516" s="1" t="s">
        <v>2357</v>
      </c>
      <c r="K516" s="5">
        <f>ROUND(Table1[[#This Row],[Duration in seconds]]/3600,2)</f>
        <v>0.2</v>
      </c>
      <c r="L516" s="6"/>
      <c r="M516" s="5">
        <f>Table1[[#This Row],[Duration in hours]]*(1-Table1[[#This Row],[Completed]])</f>
        <v>0.2</v>
      </c>
    </row>
    <row r="517" spans="1:13" ht="23" hidden="1" x14ac:dyDescent="0.35">
      <c r="A517" s="3" t="s">
        <v>2358</v>
      </c>
      <c r="B517" s="3" t="s">
        <v>2359</v>
      </c>
      <c r="C517" s="4" t="s">
        <v>12</v>
      </c>
      <c r="D517" s="5">
        <v>10581</v>
      </c>
      <c r="E517" s="5">
        <v>117</v>
      </c>
      <c r="F517" s="5">
        <v>10</v>
      </c>
      <c r="G517" s="5" t="s">
        <v>2360</v>
      </c>
      <c r="H517" s="5">
        <v>386</v>
      </c>
      <c r="I517" s="5" t="s">
        <v>2361</v>
      </c>
      <c r="J517" s="1" t="s">
        <v>2362</v>
      </c>
      <c r="K517" s="5">
        <f>ROUND(Table1[[#This Row],[Duration in seconds]]/3600,2)</f>
        <v>0.11</v>
      </c>
      <c r="L517" s="6"/>
      <c r="M517" s="5">
        <f>Table1[[#This Row],[Duration in hours]]*(1-Table1[[#This Row],[Completed]])</f>
        <v>0.11</v>
      </c>
    </row>
    <row r="518" spans="1:13" ht="15.5" hidden="1" x14ac:dyDescent="0.35">
      <c r="A518" s="3" t="s">
        <v>2363</v>
      </c>
      <c r="B518" s="3" t="s">
        <v>2364</v>
      </c>
      <c r="C518" s="4" t="s">
        <v>12</v>
      </c>
      <c r="D518" s="5">
        <v>10149</v>
      </c>
      <c r="E518" s="5">
        <v>118</v>
      </c>
      <c r="F518" s="5">
        <v>24</v>
      </c>
      <c r="G518" s="5" t="s">
        <v>2365</v>
      </c>
      <c r="H518" s="5">
        <v>918</v>
      </c>
      <c r="I518" s="5" t="s">
        <v>2366</v>
      </c>
      <c r="J518" s="1" t="s">
        <v>2367</v>
      </c>
      <c r="K518" s="5">
        <f>ROUND(Table1[[#This Row],[Duration in seconds]]/3600,2)</f>
        <v>0.26</v>
      </c>
      <c r="L518" s="6"/>
      <c r="M518" s="5">
        <f>Table1[[#This Row],[Duration in hours]]*(1-Table1[[#This Row],[Completed]])</f>
        <v>0.26</v>
      </c>
    </row>
    <row r="519" spans="1:13" ht="15.5" hidden="1" x14ac:dyDescent="0.35">
      <c r="A519" s="3" t="s">
        <v>2368</v>
      </c>
      <c r="B519" s="3" t="s">
        <v>2369</v>
      </c>
      <c r="C519" s="4" t="s">
        <v>12</v>
      </c>
      <c r="D519" s="5">
        <v>8847</v>
      </c>
      <c r="E519" s="5">
        <v>108</v>
      </c>
      <c r="F519" s="5">
        <v>8</v>
      </c>
      <c r="G519" s="5" t="s">
        <v>2370</v>
      </c>
      <c r="H519" s="5">
        <v>834</v>
      </c>
      <c r="I519" s="5" t="s">
        <v>2371</v>
      </c>
      <c r="J519" s="1" t="s">
        <v>2372</v>
      </c>
      <c r="K519" s="5">
        <f>ROUND(Table1[[#This Row],[Duration in seconds]]/3600,2)</f>
        <v>0.23</v>
      </c>
      <c r="L519" s="6"/>
      <c r="M519" s="5">
        <f>Table1[[#This Row],[Duration in hours]]*(1-Table1[[#This Row],[Completed]])</f>
        <v>0.23</v>
      </c>
    </row>
    <row r="520" spans="1:13" ht="15.5" hidden="1" x14ac:dyDescent="0.35">
      <c r="A520" s="3" t="s">
        <v>2373</v>
      </c>
      <c r="B520" s="3" t="s">
        <v>2374</v>
      </c>
      <c r="C520" s="4" t="s">
        <v>12</v>
      </c>
      <c r="D520" s="5">
        <v>7932</v>
      </c>
      <c r="E520" s="5">
        <v>100</v>
      </c>
      <c r="F520" s="5">
        <v>7</v>
      </c>
      <c r="G520" s="5" t="s">
        <v>2375</v>
      </c>
      <c r="H520" s="5">
        <v>459</v>
      </c>
      <c r="I520" s="5" t="s">
        <v>2376</v>
      </c>
      <c r="J520" s="1" t="s">
        <v>2377</v>
      </c>
      <c r="K520" s="5">
        <f>ROUND(Table1[[#This Row],[Duration in seconds]]/3600,2)</f>
        <v>0.13</v>
      </c>
      <c r="L520" s="6"/>
      <c r="M520" s="5">
        <f>Table1[[#This Row],[Duration in hours]]*(1-Table1[[#This Row],[Completed]])</f>
        <v>0.13</v>
      </c>
    </row>
    <row r="521" spans="1:13" ht="34.5" hidden="1" x14ac:dyDescent="0.35">
      <c r="A521" s="3" t="s">
        <v>2378</v>
      </c>
      <c r="B521" s="3" t="s">
        <v>2379</v>
      </c>
      <c r="C521" s="4" t="s">
        <v>12</v>
      </c>
      <c r="D521" s="5">
        <v>13570</v>
      </c>
      <c r="E521" s="5">
        <v>166</v>
      </c>
      <c r="F521" s="5">
        <v>17</v>
      </c>
      <c r="G521" s="5" t="s">
        <v>1089</v>
      </c>
      <c r="H521" s="5">
        <v>899</v>
      </c>
      <c r="I521" s="5" t="s">
        <v>2380</v>
      </c>
      <c r="J521" s="1" t="s">
        <v>2381</v>
      </c>
      <c r="K521" s="5">
        <f>ROUND(Table1[[#This Row],[Duration in seconds]]/3600,2)</f>
        <v>0.25</v>
      </c>
      <c r="L521" s="6"/>
      <c r="M521" s="5">
        <f>Table1[[#This Row],[Duration in hours]]*(1-Table1[[#This Row],[Completed]])</f>
        <v>0.25</v>
      </c>
    </row>
    <row r="522" spans="1:13" ht="23" hidden="1" x14ac:dyDescent="0.35">
      <c r="A522" s="3" t="s">
        <v>2382</v>
      </c>
      <c r="B522" s="3" t="s">
        <v>2383</v>
      </c>
      <c r="C522" s="4" t="s">
        <v>12</v>
      </c>
      <c r="D522" s="5">
        <v>9482</v>
      </c>
      <c r="E522" s="5">
        <v>109</v>
      </c>
      <c r="F522" s="5">
        <v>4</v>
      </c>
      <c r="G522" s="5" t="s">
        <v>2384</v>
      </c>
      <c r="H522" s="5">
        <v>766</v>
      </c>
      <c r="I522" s="5" t="s">
        <v>2385</v>
      </c>
      <c r="J522" s="1" t="s">
        <v>2386</v>
      </c>
      <c r="K522" s="5">
        <f>ROUND(Table1[[#This Row],[Duration in seconds]]/3600,2)</f>
        <v>0.21</v>
      </c>
      <c r="L522" s="6"/>
      <c r="M522" s="5">
        <f>Table1[[#This Row],[Duration in hours]]*(1-Table1[[#This Row],[Completed]])</f>
        <v>0.21</v>
      </c>
    </row>
    <row r="523" spans="1:13" ht="15.5" hidden="1" x14ac:dyDescent="0.35">
      <c r="A523" s="3" t="s">
        <v>2387</v>
      </c>
      <c r="B523" s="3" t="s">
        <v>2388</v>
      </c>
      <c r="C523" s="4" t="s">
        <v>12</v>
      </c>
      <c r="D523" s="5">
        <v>7822</v>
      </c>
      <c r="E523" s="5">
        <v>97</v>
      </c>
      <c r="F523" s="5">
        <v>0</v>
      </c>
      <c r="G523" s="5" t="s">
        <v>2389</v>
      </c>
      <c r="H523" s="5">
        <v>481</v>
      </c>
      <c r="I523" s="5" t="s">
        <v>2390</v>
      </c>
      <c r="J523" s="1" t="s">
        <v>2391</v>
      </c>
      <c r="K523" s="5">
        <f>ROUND(Table1[[#This Row],[Duration in seconds]]/3600,2)</f>
        <v>0.13</v>
      </c>
      <c r="L523" s="6"/>
      <c r="M523" s="5">
        <f>Table1[[#This Row],[Duration in hours]]*(1-Table1[[#This Row],[Completed]])</f>
        <v>0.13</v>
      </c>
    </row>
    <row r="524" spans="1:13" ht="23" hidden="1" x14ac:dyDescent="0.35">
      <c r="A524" s="3" t="s">
        <v>2392</v>
      </c>
      <c r="B524" s="3" t="s">
        <v>2393</v>
      </c>
      <c r="C524" s="4" t="s">
        <v>12</v>
      </c>
      <c r="D524" s="5">
        <v>8729</v>
      </c>
      <c r="E524" s="5">
        <v>118</v>
      </c>
      <c r="F524" s="5">
        <v>7</v>
      </c>
      <c r="G524" s="5" t="s">
        <v>2394</v>
      </c>
      <c r="H524" s="5">
        <v>618</v>
      </c>
      <c r="I524" s="5" t="s">
        <v>2395</v>
      </c>
      <c r="J524" s="1" t="s">
        <v>2396</v>
      </c>
      <c r="K524" s="5">
        <f>ROUND(Table1[[#This Row],[Duration in seconds]]/3600,2)</f>
        <v>0.17</v>
      </c>
      <c r="L524" s="6"/>
      <c r="M524" s="5">
        <f>Table1[[#This Row],[Duration in hours]]*(1-Table1[[#This Row],[Completed]])</f>
        <v>0.17</v>
      </c>
    </row>
    <row r="525" spans="1:13" ht="23" hidden="1" x14ac:dyDescent="0.35">
      <c r="A525" s="3" t="s">
        <v>2397</v>
      </c>
      <c r="B525" s="3" t="s">
        <v>2398</v>
      </c>
      <c r="C525" s="4" t="s">
        <v>12</v>
      </c>
      <c r="D525" s="5">
        <v>7783</v>
      </c>
      <c r="E525" s="5">
        <v>110</v>
      </c>
      <c r="F525" s="5">
        <v>9</v>
      </c>
      <c r="G525" s="5" t="s">
        <v>349</v>
      </c>
      <c r="H525" s="5">
        <v>536</v>
      </c>
      <c r="I525" s="5" t="s">
        <v>2399</v>
      </c>
      <c r="J525" s="1" t="s">
        <v>2400</v>
      </c>
      <c r="K525" s="5">
        <f>ROUND(Table1[[#This Row],[Duration in seconds]]/3600,2)</f>
        <v>0.15</v>
      </c>
      <c r="L525" s="6"/>
      <c r="M525" s="5">
        <f>Table1[[#This Row],[Duration in hours]]*(1-Table1[[#This Row],[Completed]])</f>
        <v>0.15</v>
      </c>
    </row>
    <row r="526" spans="1:13" ht="23" hidden="1" x14ac:dyDescent="0.35">
      <c r="A526" s="3" t="s">
        <v>2401</v>
      </c>
      <c r="B526" s="3" t="s">
        <v>2402</v>
      </c>
      <c r="C526" s="4" t="s">
        <v>12</v>
      </c>
      <c r="D526" s="5">
        <v>6479</v>
      </c>
      <c r="E526" s="5">
        <v>89</v>
      </c>
      <c r="F526" s="5">
        <v>5</v>
      </c>
      <c r="G526" s="5" t="s">
        <v>1551</v>
      </c>
      <c r="H526" s="5">
        <v>532</v>
      </c>
      <c r="I526" s="5" t="s">
        <v>2403</v>
      </c>
      <c r="J526" s="1" t="s">
        <v>2404</v>
      </c>
      <c r="K526" s="5">
        <f>ROUND(Table1[[#This Row],[Duration in seconds]]/3600,2)</f>
        <v>0.15</v>
      </c>
      <c r="L526" s="6"/>
      <c r="M526" s="5">
        <f>Table1[[#This Row],[Duration in hours]]*(1-Table1[[#This Row],[Completed]])</f>
        <v>0.15</v>
      </c>
    </row>
    <row r="527" spans="1:13" ht="23" hidden="1" x14ac:dyDescent="0.35">
      <c r="A527" s="3" t="s">
        <v>2405</v>
      </c>
      <c r="B527" s="3" t="s">
        <v>2406</v>
      </c>
      <c r="C527" s="4" t="s">
        <v>12</v>
      </c>
      <c r="D527" s="5">
        <v>5902</v>
      </c>
      <c r="E527" s="5">
        <v>87</v>
      </c>
      <c r="F527" s="5">
        <v>11</v>
      </c>
      <c r="G527" s="5" t="s">
        <v>574</v>
      </c>
      <c r="H527" s="5">
        <v>513</v>
      </c>
      <c r="I527" s="5" t="s">
        <v>2407</v>
      </c>
      <c r="J527" s="1" t="s">
        <v>2408</v>
      </c>
      <c r="K527" s="5">
        <f>ROUND(Table1[[#This Row],[Duration in seconds]]/3600,2)</f>
        <v>0.14000000000000001</v>
      </c>
      <c r="L527" s="6"/>
      <c r="M527" s="5">
        <f>Table1[[#This Row],[Duration in hours]]*(1-Table1[[#This Row],[Completed]])</f>
        <v>0.14000000000000001</v>
      </c>
    </row>
    <row r="528" spans="1:13" ht="34.5" hidden="1" x14ac:dyDescent="0.35">
      <c r="A528" s="3" t="s">
        <v>2409</v>
      </c>
      <c r="B528" s="3" t="s">
        <v>2410</v>
      </c>
      <c r="C528" s="4" t="s">
        <v>12</v>
      </c>
      <c r="D528" s="5">
        <v>9637</v>
      </c>
      <c r="E528" s="5">
        <v>129</v>
      </c>
      <c r="F528" s="5">
        <v>10</v>
      </c>
      <c r="G528" s="5" t="s">
        <v>2411</v>
      </c>
      <c r="H528" s="5">
        <v>388</v>
      </c>
      <c r="I528" s="5" t="s">
        <v>2412</v>
      </c>
      <c r="J528" s="1" t="s">
        <v>2413</v>
      </c>
      <c r="K528" s="5">
        <f>ROUND(Table1[[#This Row],[Duration in seconds]]/3600,2)</f>
        <v>0.11</v>
      </c>
      <c r="L528" s="6"/>
      <c r="M528" s="5">
        <f>Table1[[#This Row],[Duration in hours]]*(1-Table1[[#This Row],[Completed]])</f>
        <v>0.11</v>
      </c>
    </row>
    <row r="529" spans="1:13" ht="15.5" hidden="1" x14ac:dyDescent="0.35">
      <c r="A529" s="3" t="s">
        <v>2414</v>
      </c>
      <c r="B529" s="3" t="s">
        <v>2415</v>
      </c>
      <c r="C529" s="4" t="s">
        <v>12</v>
      </c>
      <c r="D529" s="5">
        <v>7951</v>
      </c>
      <c r="E529" s="5">
        <v>108</v>
      </c>
      <c r="F529" s="5">
        <v>8</v>
      </c>
      <c r="G529" s="5" t="s">
        <v>1847</v>
      </c>
      <c r="H529" s="5">
        <v>511</v>
      </c>
      <c r="I529" s="5" t="s">
        <v>2416</v>
      </c>
      <c r="J529" s="1" t="s">
        <v>2417</v>
      </c>
      <c r="K529" s="5">
        <f>ROUND(Table1[[#This Row],[Duration in seconds]]/3600,2)</f>
        <v>0.14000000000000001</v>
      </c>
      <c r="L529" s="6"/>
      <c r="M529" s="5">
        <f>Table1[[#This Row],[Duration in hours]]*(1-Table1[[#This Row],[Completed]])</f>
        <v>0.14000000000000001</v>
      </c>
    </row>
    <row r="530" spans="1:13" ht="15.5" hidden="1" x14ac:dyDescent="0.35">
      <c r="A530" s="3" t="s">
        <v>2418</v>
      </c>
      <c r="B530" s="3" t="s">
        <v>2419</v>
      </c>
      <c r="C530" s="4" t="s">
        <v>12</v>
      </c>
      <c r="D530" s="5">
        <v>7470</v>
      </c>
      <c r="E530" s="5">
        <v>92</v>
      </c>
      <c r="F530" s="5">
        <v>11</v>
      </c>
      <c r="G530" s="5" t="s">
        <v>2420</v>
      </c>
      <c r="H530" s="5">
        <v>339</v>
      </c>
      <c r="I530" s="5" t="s">
        <v>2421</v>
      </c>
      <c r="J530" s="1" t="s">
        <v>2422</v>
      </c>
      <c r="K530" s="5">
        <f>ROUND(Table1[[#This Row],[Duration in seconds]]/3600,2)</f>
        <v>0.09</v>
      </c>
      <c r="L530" s="6"/>
      <c r="M530" s="5">
        <f>Table1[[#This Row],[Duration in hours]]*(1-Table1[[#This Row],[Completed]])</f>
        <v>0.09</v>
      </c>
    </row>
    <row r="531" spans="1:13" ht="23" hidden="1" x14ac:dyDescent="0.35">
      <c r="A531" s="3" t="s">
        <v>2423</v>
      </c>
      <c r="B531" s="3" t="s">
        <v>2424</v>
      </c>
      <c r="C531" s="4" t="s">
        <v>12</v>
      </c>
      <c r="D531" s="5">
        <v>7570</v>
      </c>
      <c r="E531" s="5">
        <v>126</v>
      </c>
      <c r="F531" s="5">
        <v>15</v>
      </c>
      <c r="G531" s="5" t="s">
        <v>1589</v>
      </c>
      <c r="H531" s="5">
        <v>672</v>
      </c>
      <c r="I531" s="5" t="s">
        <v>2425</v>
      </c>
      <c r="J531" s="1" t="s">
        <v>2426</v>
      </c>
      <c r="K531" s="5">
        <f>ROUND(Table1[[#This Row],[Duration in seconds]]/3600,2)</f>
        <v>0.19</v>
      </c>
      <c r="L531" s="6"/>
      <c r="M531" s="5">
        <f>Table1[[#This Row],[Duration in hours]]*(1-Table1[[#This Row],[Completed]])</f>
        <v>0.19</v>
      </c>
    </row>
    <row r="532" spans="1:13" ht="57.5" hidden="1" x14ac:dyDescent="0.35">
      <c r="A532" s="3" t="s">
        <v>2427</v>
      </c>
      <c r="B532" s="3" t="s">
        <v>2428</v>
      </c>
      <c r="C532" s="4" t="s">
        <v>12</v>
      </c>
      <c r="D532" s="5">
        <v>5049</v>
      </c>
      <c r="E532" s="5">
        <v>85</v>
      </c>
      <c r="F532" s="5">
        <v>9</v>
      </c>
      <c r="G532" s="5" t="s">
        <v>2429</v>
      </c>
      <c r="H532" s="5">
        <v>1095</v>
      </c>
      <c r="I532" s="5" t="s">
        <v>2430</v>
      </c>
      <c r="J532" s="1" t="s">
        <v>2431</v>
      </c>
      <c r="K532" s="5">
        <f>ROUND(Table1[[#This Row],[Duration in seconds]]/3600,2)</f>
        <v>0.3</v>
      </c>
      <c r="L532" s="6"/>
      <c r="M532" s="5">
        <f>Table1[[#This Row],[Duration in hours]]*(1-Table1[[#This Row],[Completed]])</f>
        <v>0.3</v>
      </c>
    </row>
    <row r="533" spans="1:13" ht="23" hidden="1" x14ac:dyDescent="0.35">
      <c r="A533" s="3" t="s">
        <v>2432</v>
      </c>
      <c r="B533" s="3" t="s">
        <v>2433</v>
      </c>
      <c r="C533" s="4" t="s">
        <v>12</v>
      </c>
      <c r="D533" s="5">
        <v>3608</v>
      </c>
      <c r="E533" s="5">
        <v>71</v>
      </c>
      <c r="F533" s="5">
        <v>7</v>
      </c>
      <c r="G533" s="5" t="s">
        <v>2434</v>
      </c>
      <c r="H533" s="5">
        <v>572</v>
      </c>
      <c r="I533" s="5" t="s">
        <v>2435</v>
      </c>
      <c r="J533" s="1" t="s">
        <v>2436</v>
      </c>
      <c r="K533" s="5">
        <f>ROUND(Table1[[#This Row],[Duration in seconds]]/3600,2)</f>
        <v>0.16</v>
      </c>
      <c r="L533" s="6"/>
      <c r="M533" s="5">
        <f>Table1[[#This Row],[Duration in hours]]*(1-Table1[[#This Row],[Completed]])</f>
        <v>0.16</v>
      </c>
    </row>
    <row r="534" spans="1:13" ht="15.5" hidden="1" x14ac:dyDescent="0.35">
      <c r="A534" s="3" t="s">
        <v>2437</v>
      </c>
      <c r="B534" s="3" t="s">
        <v>2438</v>
      </c>
      <c r="C534" s="4" t="s">
        <v>12</v>
      </c>
      <c r="D534" s="5">
        <v>6415</v>
      </c>
      <c r="E534" s="5">
        <v>97</v>
      </c>
      <c r="F534" s="5">
        <v>12</v>
      </c>
      <c r="G534" s="5" t="s">
        <v>476</v>
      </c>
      <c r="H534" s="5">
        <v>671</v>
      </c>
      <c r="I534" s="5" t="s">
        <v>2439</v>
      </c>
      <c r="J534" s="1" t="s">
        <v>2440</v>
      </c>
      <c r="K534" s="5">
        <f>ROUND(Table1[[#This Row],[Duration in seconds]]/3600,2)</f>
        <v>0.19</v>
      </c>
      <c r="L534" s="6"/>
      <c r="M534" s="5">
        <f>Table1[[#This Row],[Duration in hours]]*(1-Table1[[#This Row],[Completed]])</f>
        <v>0.19</v>
      </c>
    </row>
    <row r="535" spans="1:13" ht="23" hidden="1" x14ac:dyDescent="0.35">
      <c r="A535" s="3" t="s">
        <v>2441</v>
      </c>
      <c r="B535" s="3" t="s">
        <v>2442</v>
      </c>
      <c r="C535" s="4" t="s">
        <v>12</v>
      </c>
      <c r="D535" s="5">
        <v>8839</v>
      </c>
      <c r="E535" s="5">
        <v>105</v>
      </c>
      <c r="F535" s="5">
        <v>10</v>
      </c>
      <c r="G535" s="5" t="s">
        <v>801</v>
      </c>
      <c r="H535" s="5">
        <v>696</v>
      </c>
      <c r="I535" s="5" t="s">
        <v>2443</v>
      </c>
      <c r="J535" s="1" t="s">
        <v>2444</v>
      </c>
      <c r="K535" s="5">
        <f>ROUND(Table1[[#This Row],[Duration in seconds]]/3600,2)</f>
        <v>0.19</v>
      </c>
      <c r="L535" s="6"/>
      <c r="M535" s="5">
        <f>Table1[[#This Row],[Duration in hours]]*(1-Table1[[#This Row],[Completed]])</f>
        <v>0.19</v>
      </c>
    </row>
    <row r="536" spans="1:13" ht="15.5" hidden="1" x14ac:dyDescent="0.35">
      <c r="A536" s="3" t="s">
        <v>2445</v>
      </c>
      <c r="B536" s="3" t="s">
        <v>2446</v>
      </c>
      <c r="C536" s="4" t="s">
        <v>12</v>
      </c>
      <c r="D536" s="5">
        <v>6619</v>
      </c>
      <c r="E536" s="5">
        <v>96</v>
      </c>
      <c r="F536" s="5">
        <v>15</v>
      </c>
      <c r="G536" s="5" t="s">
        <v>1343</v>
      </c>
      <c r="H536" s="5">
        <v>519</v>
      </c>
      <c r="I536" s="5" t="s">
        <v>2447</v>
      </c>
      <c r="J536" s="1" t="s">
        <v>2448</v>
      </c>
      <c r="K536" s="5">
        <f>ROUND(Table1[[#This Row],[Duration in seconds]]/3600,2)</f>
        <v>0.14000000000000001</v>
      </c>
      <c r="L536" s="6"/>
      <c r="M536" s="5">
        <f>Table1[[#This Row],[Duration in hours]]*(1-Table1[[#This Row],[Completed]])</f>
        <v>0.14000000000000001</v>
      </c>
    </row>
    <row r="537" spans="1:13" ht="23" hidden="1" x14ac:dyDescent="0.35">
      <c r="A537" s="3" t="s">
        <v>2449</v>
      </c>
      <c r="B537" s="3" t="s">
        <v>2450</v>
      </c>
      <c r="C537" s="4" t="s">
        <v>12</v>
      </c>
      <c r="D537" s="5">
        <v>14203</v>
      </c>
      <c r="E537" s="5">
        <v>138</v>
      </c>
      <c r="F537" s="5">
        <v>12</v>
      </c>
      <c r="G537" s="5" t="s">
        <v>2451</v>
      </c>
      <c r="H537" s="5">
        <v>487</v>
      </c>
      <c r="I537" s="5" t="s">
        <v>2452</v>
      </c>
      <c r="J537" s="1" t="s">
        <v>2453</v>
      </c>
      <c r="K537" s="5">
        <f>ROUND(Table1[[#This Row],[Duration in seconds]]/3600,2)</f>
        <v>0.14000000000000001</v>
      </c>
      <c r="L537" s="6"/>
      <c r="M537" s="5">
        <f>Table1[[#This Row],[Duration in hours]]*(1-Table1[[#This Row],[Completed]])</f>
        <v>0.14000000000000001</v>
      </c>
    </row>
    <row r="538" spans="1:13" ht="23" hidden="1" x14ac:dyDescent="0.35">
      <c r="A538" s="3" t="s">
        <v>2454</v>
      </c>
      <c r="B538" s="3" t="s">
        <v>2455</v>
      </c>
      <c r="C538" s="4" t="s">
        <v>12</v>
      </c>
      <c r="D538" s="5">
        <v>10826</v>
      </c>
      <c r="E538" s="5">
        <v>109</v>
      </c>
      <c r="F538" s="5">
        <v>16</v>
      </c>
      <c r="G538" s="5" t="s">
        <v>2456</v>
      </c>
      <c r="H538" s="5">
        <v>940</v>
      </c>
      <c r="I538" s="5" t="s">
        <v>2457</v>
      </c>
      <c r="J538" s="1" t="s">
        <v>2458</v>
      </c>
      <c r="K538" s="5">
        <f>ROUND(Table1[[#This Row],[Duration in seconds]]/3600,2)</f>
        <v>0.26</v>
      </c>
      <c r="L538" s="6"/>
      <c r="M538" s="5">
        <f>Table1[[#This Row],[Duration in hours]]*(1-Table1[[#This Row],[Completed]])</f>
        <v>0.26</v>
      </c>
    </row>
    <row r="539" spans="1:13" ht="23" hidden="1" x14ac:dyDescent="0.35">
      <c r="A539" s="3" t="s">
        <v>2459</v>
      </c>
      <c r="B539" s="3" t="s">
        <v>2460</v>
      </c>
      <c r="C539" s="4" t="s">
        <v>12</v>
      </c>
      <c r="D539" s="5">
        <v>10706</v>
      </c>
      <c r="E539" s="5">
        <v>103</v>
      </c>
      <c r="F539" s="5">
        <v>11</v>
      </c>
      <c r="G539" s="5" t="s">
        <v>902</v>
      </c>
      <c r="H539" s="5">
        <v>501</v>
      </c>
      <c r="I539" s="5" t="s">
        <v>2461</v>
      </c>
      <c r="J539" s="1" t="s">
        <v>2462</v>
      </c>
      <c r="K539" s="5">
        <f>ROUND(Table1[[#This Row],[Duration in seconds]]/3600,2)</f>
        <v>0.14000000000000001</v>
      </c>
      <c r="L539" s="6"/>
      <c r="M539" s="5">
        <f>Table1[[#This Row],[Duration in hours]]*(1-Table1[[#This Row],[Completed]])</f>
        <v>0.14000000000000001</v>
      </c>
    </row>
    <row r="540" spans="1:13" ht="23" hidden="1" x14ac:dyDescent="0.35">
      <c r="A540" s="3" t="s">
        <v>2463</v>
      </c>
      <c r="B540" s="3" t="s">
        <v>2464</v>
      </c>
      <c r="C540" s="4" t="s">
        <v>12</v>
      </c>
      <c r="D540" s="5">
        <v>11783</v>
      </c>
      <c r="E540" s="5">
        <v>121</v>
      </c>
      <c r="F540" s="5">
        <v>7</v>
      </c>
      <c r="G540" s="5" t="s">
        <v>2465</v>
      </c>
      <c r="H540" s="5">
        <v>663</v>
      </c>
      <c r="I540" s="5" t="s">
        <v>2466</v>
      </c>
      <c r="J540" s="1" t="s">
        <v>2467</v>
      </c>
      <c r="K540" s="5">
        <f>ROUND(Table1[[#This Row],[Duration in seconds]]/3600,2)</f>
        <v>0.18</v>
      </c>
      <c r="L540" s="6"/>
      <c r="M540" s="5">
        <f>Table1[[#This Row],[Duration in hours]]*(1-Table1[[#This Row],[Completed]])</f>
        <v>0.18</v>
      </c>
    </row>
    <row r="541" spans="1:13" ht="23" hidden="1" x14ac:dyDescent="0.35">
      <c r="A541" s="3" t="s">
        <v>2468</v>
      </c>
      <c r="B541" s="3" t="s">
        <v>2469</v>
      </c>
      <c r="C541" s="4" t="s">
        <v>12</v>
      </c>
      <c r="D541" s="5">
        <v>10929</v>
      </c>
      <c r="E541" s="5">
        <v>96</v>
      </c>
      <c r="F541" s="5">
        <v>9</v>
      </c>
      <c r="G541" s="5" t="s">
        <v>2470</v>
      </c>
      <c r="H541" s="5">
        <v>563</v>
      </c>
      <c r="I541" s="5" t="s">
        <v>2471</v>
      </c>
      <c r="J541" s="1" t="s">
        <v>2472</v>
      </c>
      <c r="K541" s="5">
        <f>ROUND(Table1[[#This Row],[Duration in seconds]]/3600,2)</f>
        <v>0.16</v>
      </c>
      <c r="L541" s="6"/>
      <c r="M541" s="5">
        <f>Table1[[#This Row],[Duration in hours]]*(1-Table1[[#This Row],[Completed]])</f>
        <v>0.16</v>
      </c>
    </row>
    <row r="542" spans="1:13" ht="23" hidden="1" x14ac:dyDescent="0.35">
      <c r="A542" s="3" t="s">
        <v>2473</v>
      </c>
      <c r="B542" s="3" t="s">
        <v>2469</v>
      </c>
      <c r="C542" s="4" t="s">
        <v>12</v>
      </c>
      <c r="D542" s="5">
        <v>9968</v>
      </c>
      <c r="E542" s="5">
        <v>98</v>
      </c>
      <c r="F542" s="5">
        <v>10</v>
      </c>
      <c r="G542" s="5" t="s">
        <v>2474</v>
      </c>
      <c r="H542" s="5">
        <v>365</v>
      </c>
      <c r="I542" s="5" t="s">
        <v>2475</v>
      </c>
      <c r="J542" s="1" t="s">
        <v>2476</v>
      </c>
      <c r="K542" s="5">
        <f>ROUND(Table1[[#This Row],[Duration in seconds]]/3600,2)</f>
        <v>0.1</v>
      </c>
      <c r="L542" s="6"/>
      <c r="M542" s="5">
        <f>Table1[[#This Row],[Duration in hours]]*(1-Table1[[#This Row],[Completed]])</f>
        <v>0.1</v>
      </c>
    </row>
    <row r="543" spans="1:13" ht="23" hidden="1" x14ac:dyDescent="0.35">
      <c r="A543" s="3" t="s">
        <v>2477</v>
      </c>
      <c r="B543" s="3" t="s">
        <v>2478</v>
      </c>
      <c r="C543" s="4" t="s">
        <v>12</v>
      </c>
      <c r="D543" s="5">
        <v>9124</v>
      </c>
      <c r="E543" s="5">
        <v>104</v>
      </c>
      <c r="F543" s="5">
        <v>17</v>
      </c>
      <c r="G543" s="5" t="s">
        <v>966</v>
      </c>
      <c r="H543" s="5">
        <v>776</v>
      </c>
      <c r="I543" s="5" t="s">
        <v>2479</v>
      </c>
      <c r="J543" s="1" t="s">
        <v>2480</v>
      </c>
      <c r="K543" s="5">
        <f>ROUND(Table1[[#This Row],[Duration in seconds]]/3600,2)</f>
        <v>0.22</v>
      </c>
      <c r="L543" s="6"/>
      <c r="M543" s="5">
        <f>Table1[[#This Row],[Duration in hours]]*(1-Table1[[#This Row],[Completed]])</f>
        <v>0.22</v>
      </c>
    </row>
    <row r="544" spans="1:13" ht="23" hidden="1" x14ac:dyDescent="0.35">
      <c r="A544" s="3" t="s">
        <v>2481</v>
      </c>
      <c r="B544" s="3" t="s">
        <v>2482</v>
      </c>
      <c r="C544" s="4" t="s">
        <v>12</v>
      </c>
      <c r="D544" s="5">
        <v>5785</v>
      </c>
      <c r="E544" s="5">
        <v>84</v>
      </c>
      <c r="F544" s="5">
        <v>9</v>
      </c>
      <c r="G544" s="5" t="s">
        <v>2483</v>
      </c>
      <c r="H544" s="5">
        <v>947</v>
      </c>
      <c r="I544" s="5" t="s">
        <v>2484</v>
      </c>
      <c r="J544" s="1" t="s">
        <v>2485</v>
      </c>
      <c r="K544" s="5">
        <f>ROUND(Table1[[#This Row],[Duration in seconds]]/3600,2)</f>
        <v>0.26</v>
      </c>
      <c r="L544" s="6"/>
      <c r="M544" s="5">
        <f>Table1[[#This Row],[Duration in hours]]*(1-Table1[[#This Row],[Completed]])</f>
        <v>0.26</v>
      </c>
    </row>
    <row r="545" spans="1:13" ht="57.5" hidden="1" x14ac:dyDescent="0.35">
      <c r="A545" s="3" t="s">
        <v>2486</v>
      </c>
      <c r="B545" s="3" t="s">
        <v>2487</v>
      </c>
      <c r="C545" s="4" t="s">
        <v>12</v>
      </c>
      <c r="D545" s="5">
        <v>4679</v>
      </c>
      <c r="E545" s="5">
        <v>63</v>
      </c>
      <c r="F545" s="5">
        <v>2</v>
      </c>
      <c r="G545" s="5" t="s">
        <v>1254</v>
      </c>
      <c r="H545" s="5">
        <v>667</v>
      </c>
      <c r="I545" s="5" t="s">
        <v>2488</v>
      </c>
      <c r="J545" s="1" t="s">
        <v>2489</v>
      </c>
      <c r="K545" s="5">
        <f>ROUND(Table1[[#This Row],[Duration in seconds]]/3600,2)</f>
        <v>0.19</v>
      </c>
      <c r="L545" s="6"/>
      <c r="M545" s="5">
        <f>Table1[[#This Row],[Duration in hours]]*(1-Table1[[#This Row],[Completed]])</f>
        <v>0.19</v>
      </c>
    </row>
    <row r="546" spans="1:13" ht="23" hidden="1" x14ac:dyDescent="0.35">
      <c r="A546" s="3" t="s">
        <v>2490</v>
      </c>
      <c r="B546" s="3" t="s">
        <v>2491</v>
      </c>
      <c r="C546" s="4" t="s">
        <v>12</v>
      </c>
      <c r="D546" s="5">
        <v>4088</v>
      </c>
      <c r="E546" s="5">
        <v>57</v>
      </c>
      <c r="F546" s="5">
        <v>7</v>
      </c>
      <c r="G546" s="5" t="s">
        <v>2492</v>
      </c>
      <c r="H546" s="5">
        <v>524</v>
      </c>
      <c r="I546" s="5" t="s">
        <v>2493</v>
      </c>
      <c r="J546" s="1" t="s">
        <v>2494</v>
      </c>
      <c r="K546" s="5">
        <f>ROUND(Table1[[#This Row],[Duration in seconds]]/3600,2)</f>
        <v>0.15</v>
      </c>
      <c r="L546" s="6"/>
      <c r="M546" s="5">
        <f>Table1[[#This Row],[Duration in hours]]*(1-Table1[[#This Row],[Completed]])</f>
        <v>0.15</v>
      </c>
    </row>
    <row r="547" spans="1:13" ht="34.5" hidden="1" x14ac:dyDescent="0.35">
      <c r="A547" s="3" t="s">
        <v>2495</v>
      </c>
      <c r="B547" s="3" t="s">
        <v>1891</v>
      </c>
      <c r="C547" s="4" t="s">
        <v>12</v>
      </c>
      <c r="D547" s="5">
        <v>4210</v>
      </c>
      <c r="E547" s="5">
        <v>51</v>
      </c>
      <c r="F547" s="5">
        <v>0</v>
      </c>
      <c r="G547" s="5" t="s">
        <v>646</v>
      </c>
      <c r="H547" s="5">
        <v>647</v>
      </c>
      <c r="I547" s="5" t="s">
        <v>2496</v>
      </c>
      <c r="J547" s="1" t="s">
        <v>2497</v>
      </c>
      <c r="K547" s="5">
        <f>ROUND(Table1[[#This Row],[Duration in seconds]]/3600,2)</f>
        <v>0.18</v>
      </c>
      <c r="L547" s="6"/>
      <c r="M547" s="5">
        <f>Table1[[#This Row],[Duration in hours]]*(1-Table1[[#This Row],[Completed]])</f>
        <v>0.18</v>
      </c>
    </row>
    <row r="548" spans="1:13" ht="34.5" hidden="1" x14ac:dyDescent="0.35">
      <c r="A548" s="3" t="s">
        <v>2498</v>
      </c>
      <c r="B548" s="3" t="s">
        <v>1895</v>
      </c>
      <c r="C548" s="4" t="s">
        <v>12</v>
      </c>
      <c r="D548" s="5">
        <v>3567</v>
      </c>
      <c r="E548" s="5">
        <v>50</v>
      </c>
      <c r="F548" s="5">
        <v>0</v>
      </c>
      <c r="G548" s="5" t="s">
        <v>2499</v>
      </c>
      <c r="H548" s="5">
        <v>957</v>
      </c>
      <c r="I548" s="5" t="s">
        <v>2500</v>
      </c>
      <c r="J548" s="1" t="s">
        <v>2501</v>
      </c>
      <c r="K548" s="5">
        <f>ROUND(Table1[[#This Row],[Duration in seconds]]/3600,2)</f>
        <v>0.27</v>
      </c>
      <c r="L548" s="6"/>
      <c r="M548" s="5">
        <f>Table1[[#This Row],[Duration in hours]]*(1-Table1[[#This Row],[Completed]])</f>
        <v>0.27</v>
      </c>
    </row>
    <row r="549" spans="1:13" ht="34.5" hidden="1" x14ac:dyDescent="0.35">
      <c r="A549" s="3" t="s">
        <v>2502</v>
      </c>
      <c r="B549" s="3" t="s">
        <v>1899</v>
      </c>
      <c r="C549" s="4" t="s">
        <v>12</v>
      </c>
      <c r="D549" s="5">
        <v>3260</v>
      </c>
      <c r="E549" s="5">
        <v>46</v>
      </c>
      <c r="F549" s="5">
        <v>3</v>
      </c>
      <c r="G549" s="5" t="s">
        <v>677</v>
      </c>
      <c r="H549" s="5">
        <v>595</v>
      </c>
      <c r="I549" s="5" t="s">
        <v>2503</v>
      </c>
      <c r="J549" s="1" t="s">
        <v>2504</v>
      </c>
      <c r="K549" s="5">
        <f>ROUND(Table1[[#This Row],[Duration in seconds]]/3600,2)</f>
        <v>0.17</v>
      </c>
      <c r="L549" s="6"/>
      <c r="M549" s="5">
        <f>Table1[[#This Row],[Duration in hours]]*(1-Table1[[#This Row],[Completed]])</f>
        <v>0.17</v>
      </c>
    </row>
    <row r="550" spans="1:13" ht="23" hidden="1" x14ac:dyDescent="0.35">
      <c r="A550" s="3" t="s">
        <v>2505</v>
      </c>
      <c r="B550" s="3" t="s">
        <v>1904</v>
      </c>
      <c r="C550" s="4" t="s">
        <v>12</v>
      </c>
      <c r="D550" s="5">
        <v>3348</v>
      </c>
      <c r="E550" s="5">
        <v>57</v>
      </c>
      <c r="F550" s="5">
        <v>1</v>
      </c>
      <c r="G550" s="5" t="s">
        <v>1724</v>
      </c>
      <c r="H550" s="5">
        <v>602</v>
      </c>
      <c r="I550" s="5" t="s">
        <v>2506</v>
      </c>
      <c r="J550" s="1" t="s">
        <v>2507</v>
      </c>
      <c r="K550" s="5">
        <f>ROUND(Table1[[#This Row],[Duration in seconds]]/3600,2)</f>
        <v>0.17</v>
      </c>
      <c r="L550" s="6"/>
      <c r="M550" s="5">
        <f>Table1[[#This Row],[Duration in hours]]*(1-Table1[[#This Row],[Completed]])</f>
        <v>0.17</v>
      </c>
    </row>
    <row r="551" spans="1:13" ht="23" hidden="1" x14ac:dyDescent="0.35">
      <c r="A551" s="3" t="s">
        <v>2508</v>
      </c>
      <c r="B551" s="3" t="s">
        <v>2509</v>
      </c>
      <c r="C551" s="4" t="s">
        <v>12</v>
      </c>
      <c r="D551" s="5">
        <v>5545</v>
      </c>
      <c r="E551" s="5">
        <v>80</v>
      </c>
      <c r="F551" s="5">
        <v>9</v>
      </c>
      <c r="G551" s="5" t="s">
        <v>2510</v>
      </c>
      <c r="H551" s="5">
        <v>761</v>
      </c>
      <c r="I551" s="5" t="s">
        <v>2511</v>
      </c>
      <c r="J551" s="1" t="s">
        <v>2512</v>
      </c>
      <c r="K551" s="5">
        <f>ROUND(Table1[[#This Row],[Duration in seconds]]/3600,2)</f>
        <v>0.21</v>
      </c>
      <c r="L551" s="6"/>
      <c r="M551" s="5">
        <f>Table1[[#This Row],[Duration in hours]]*(1-Table1[[#This Row],[Completed]])</f>
        <v>0.21</v>
      </c>
    </row>
    <row r="552" spans="1:13" ht="23" hidden="1" x14ac:dyDescent="0.35">
      <c r="A552" s="3" t="s">
        <v>2513</v>
      </c>
      <c r="B552" s="3" t="s">
        <v>2514</v>
      </c>
      <c r="C552" s="4" t="s">
        <v>12</v>
      </c>
      <c r="D552" s="5">
        <v>4531</v>
      </c>
      <c r="E552" s="5">
        <v>65</v>
      </c>
      <c r="F552" s="5">
        <v>4</v>
      </c>
      <c r="G552" s="5" t="s">
        <v>1658</v>
      </c>
      <c r="H552" s="5">
        <v>586</v>
      </c>
      <c r="I552" s="5" t="s">
        <v>2515</v>
      </c>
      <c r="J552" s="1" t="s">
        <v>2516</v>
      </c>
      <c r="K552" s="5">
        <f>ROUND(Table1[[#This Row],[Duration in seconds]]/3600,2)</f>
        <v>0.16</v>
      </c>
      <c r="L552" s="6"/>
      <c r="M552" s="5">
        <f>Table1[[#This Row],[Duration in hours]]*(1-Table1[[#This Row],[Completed]])</f>
        <v>0.16</v>
      </c>
    </row>
    <row r="553" spans="1:13" ht="34.5" hidden="1" x14ac:dyDescent="0.35">
      <c r="A553" s="3" t="s">
        <v>2517</v>
      </c>
      <c r="B553" s="3" t="s">
        <v>2518</v>
      </c>
      <c r="C553" s="4" t="s">
        <v>12</v>
      </c>
      <c r="D553" s="5">
        <v>8987</v>
      </c>
      <c r="E553" s="5">
        <v>96</v>
      </c>
      <c r="F553" s="5">
        <v>8</v>
      </c>
      <c r="G553" s="5" t="s">
        <v>1770</v>
      </c>
      <c r="H553" s="5">
        <v>778</v>
      </c>
      <c r="I553" s="5" t="s">
        <v>2519</v>
      </c>
      <c r="J553" s="1" t="s">
        <v>2520</v>
      </c>
      <c r="K553" s="5">
        <f>ROUND(Table1[[#This Row],[Duration in seconds]]/3600,2)</f>
        <v>0.22</v>
      </c>
      <c r="L553" s="6"/>
      <c r="M553" s="5">
        <f>Table1[[#This Row],[Duration in hours]]*(1-Table1[[#This Row],[Completed]])</f>
        <v>0.22</v>
      </c>
    </row>
    <row r="554" spans="1:13" ht="69" hidden="1" x14ac:dyDescent="0.35">
      <c r="A554" s="3" t="s">
        <v>2521</v>
      </c>
      <c r="B554" s="3" t="s">
        <v>2522</v>
      </c>
      <c r="C554" s="4" t="s">
        <v>12</v>
      </c>
      <c r="D554" s="5">
        <v>6921</v>
      </c>
      <c r="E554" s="5">
        <v>76</v>
      </c>
      <c r="F554" s="5">
        <v>0</v>
      </c>
      <c r="G554" s="5" t="s">
        <v>2523</v>
      </c>
      <c r="H554" s="5">
        <v>727</v>
      </c>
      <c r="I554" s="5" t="s">
        <v>2524</v>
      </c>
      <c r="J554" s="1" t="s">
        <v>2525</v>
      </c>
      <c r="K554" s="5">
        <f>ROUND(Table1[[#This Row],[Duration in seconds]]/3600,2)</f>
        <v>0.2</v>
      </c>
      <c r="L554" s="6"/>
      <c r="M554" s="5">
        <f>Table1[[#This Row],[Duration in hours]]*(1-Table1[[#This Row],[Completed]])</f>
        <v>0.2</v>
      </c>
    </row>
    <row r="555" spans="1:13" ht="103.5" hidden="1" x14ac:dyDescent="0.35">
      <c r="A555" s="3" t="s">
        <v>2526</v>
      </c>
      <c r="B555" s="3" t="s">
        <v>2527</v>
      </c>
      <c r="C555" s="4" t="s">
        <v>12</v>
      </c>
      <c r="D555" s="5">
        <v>6498</v>
      </c>
      <c r="E555" s="5">
        <v>72</v>
      </c>
      <c r="F555" s="5">
        <v>4</v>
      </c>
      <c r="G555" s="5" t="s">
        <v>843</v>
      </c>
      <c r="H555" s="5">
        <v>497</v>
      </c>
      <c r="I555" s="5" t="s">
        <v>2528</v>
      </c>
      <c r="J555" s="1" t="s">
        <v>2529</v>
      </c>
      <c r="K555" s="5">
        <f>ROUND(Table1[[#This Row],[Duration in seconds]]/3600,2)</f>
        <v>0.14000000000000001</v>
      </c>
      <c r="L555" s="6"/>
      <c r="M555" s="5">
        <f>Table1[[#This Row],[Duration in hours]]*(1-Table1[[#This Row],[Completed]])</f>
        <v>0.14000000000000001</v>
      </c>
    </row>
    <row r="556" spans="1:13" ht="34.5" hidden="1" x14ac:dyDescent="0.35">
      <c r="A556" s="3" t="s">
        <v>2530</v>
      </c>
      <c r="B556" s="3" t="s">
        <v>2531</v>
      </c>
      <c r="C556" s="4" t="s">
        <v>12</v>
      </c>
      <c r="D556" s="5">
        <v>6647</v>
      </c>
      <c r="E556" s="5">
        <v>83</v>
      </c>
      <c r="F556" s="5">
        <v>15</v>
      </c>
      <c r="G556" s="5" t="s">
        <v>339</v>
      </c>
      <c r="H556" s="5">
        <v>809</v>
      </c>
      <c r="I556" s="5" t="s">
        <v>2532</v>
      </c>
      <c r="J556" s="1" t="s">
        <v>2533</v>
      </c>
      <c r="K556" s="5">
        <f>ROUND(Table1[[#This Row],[Duration in seconds]]/3600,2)</f>
        <v>0.22</v>
      </c>
      <c r="L556" s="6"/>
      <c r="M556" s="5">
        <f>Table1[[#This Row],[Duration in hours]]*(1-Table1[[#This Row],[Completed]])</f>
        <v>0.22</v>
      </c>
    </row>
    <row r="557" spans="1:13" ht="23" hidden="1" x14ac:dyDescent="0.35">
      <c r="A557" s="3" t="s">
        <v>2534</v>
      </c>
      <c r="B557" s="3" t="s">
        <v>2535</v>
      </c>
      <c r="C557" s="4" t="s">
        <v>12</v>
      </c>
      <c r="D557" s="5">
        <v>6385</v>
      </c>
      <c r="E557" s="5">
        <v>71</v>
      </c>
      <c r="F557" s="5">
        <v>6</v>
      </c>
      <c r="G557" s="5" t="s">
        <v>2536</v>
      </c>
      <c r="H557" s="5">
        <v>619</v>
      </c>
      <c r="I557" s="5" t="s">
        <v>2537</v>
      </c>
      <c r="J557" s="1" t="s">
        <v>2538</v>
      </c>
      <c r="K557" s="5">
        <f>ROUND(Table1[[#This Row],[Duration in seconds]]/3600,2)</f>
        <v>0.17</v>
      </c>
      <c r="L557" s="6"/>
      <c r="M557" s="5">
        <f>Table1[[#This Row],[Duration in hours]]*(1-Table1[[#This Row],[Completed]])</f>
        <v>0.17</v>
      </c>
    </row>
    <row r="558" spans="1:13" ht="23" hidden="1" x14ac:dyDescent="0.35">
      <c r="A558" s="3" t="s">
        <v>2539</v>
      </c>
      <c r="B558" s="3" t="s">
        <v>2540</v>
      </c>
      <c r="C558" s="4" t="s">
        <v>12</v>
      </c>
      <c r="D558" s="5">
        <v>5575</v>
      </c>
      <c r="E558" s="5">
        <v>76</v>
      </c>
      <c r="F558" s="5">
        <v>21</v>
      </c>
      <c r="G558" s="5" t="s">
        <v>2541</v>
      </c>
      <c r="H558" s="5">
        <v>359</v>
      </c>
      <c r="I558" s="5" t="s">
        <v>2542</v>
      </c>
      <c r="J558" s="1" t="s">
        <v>2543</v>
      </c>
      <c r="K558" s="5">
        <f>ROUND(Table1[[#This Row],[Duration in seconds]]/3600,2)</f>
        <v>0.1</v>
      </c>
      <c r="L558" s="6"/>
      <c r="M558" s="5">
        <f>Table1[[#This Row],[Duration in hours]]*(1-Table1[[#This Row],[Completed]])</f>
        <v>0.1</v>
      </c>
    </row>
    <row r="559" spans="1:13" ht="34.5" hidden="1" x14ac:dyDescent="0.35">
      <c r="A559" s="3" t="s">
        <v>2544</v>
      </c>
      <c r="B559" s="3" t="s">
        <v>2545</v>
      </c>
      <c r="C559" s="4" t="s">
        <v>12</v>
      </c>
      <c r="D559" s="5">
        <v>3367</v>
      </c>
      <c r="E559" s="5">
        <v>54</v>
      </c>
      <c r="F559" s="5">
        <v>3</v>
      </c>
      <c r="G559" s="5" t="s">
        <v>2546</v>
      </c>
      <c r="H559" s="5">
        <v>1063</v>
      </c>
      <c r="I559" s="5" t="s">
        <v>2547</v>
      </c>
      <c r="J559" s="1" t="s">
        <v>2548</v>
      </c>
      <c r="K559" s="5">
        <f>ROUND(Table1[[#This Row],[Duration in seconds]]/3600,2)</f>
        <v>0.3</v>
      </c>
      <c r="L559" s="6"/>
      <c r="M559" s="5">
        <f>Table1[[#This Row],[Duration in hours]]*(1-Table1[[#This Row],[Completed]])</f>
        <v>0.3</v>
      </c>
    </row>
    <row r="560" spans="1:13" ht="46" hidden="1" x14ac:dyDescent="0.35">
      <c r="A560" s="3" t="s">
        <v>2549</v>
      </c>
      <c r="B560" s="3" t="s">
        <v>2550</v>
      </c>
      <c r="C560" s="4" t="s">
        <v>12</v>
      </c>
      <c r="D560" s="5">
        <v>3926</v>
      </c>
      <c r="E560" s="5">
        <v>61</v>
      </c>
      <c r="F560" s="5">
        <v>10</v>
      </c>
      <c r="G560" s="5" t="s">
        <v>421</v>
      </c>
      <c r="H560" s="5">
        <v>712</v>
      </c>
      <c r="I560" s="5" t="s">
        <v>2551</v>
      </c>
      <c r="J560" s="1" t="s">
        <v>2552</v>
      </c>
      <c r="K560" s="5">
        <f>ROUND(Table1[[#This Row],[Duration in seconds]]/3600,2)</f>
        <v>0.2</v>
      </c>
      <c r="L560" s="6"/>
      <c r="M560" s="5">
        <f>Table1[[#This Row],[Duration in hours]]*(1-Table1[[#This Row],[Completed]])</f>
        <v>0.2</v>
      </c>
    </row>
    <row r="561" spans="1:13" ht="23" hidden="1" x14ac:dyDescent="0.35">
      <c r="A561" s="3" t="s">
        <v>2553</v>
      </c>
      <c r="B561" s="3" t="s">
        <v>2554</v>
      </c>
      <c r="C561" s="4" t="s">
        <v>12</v>
      </c>
      <c r="D561" s="5">
        <v>8783</v>
      </c>
      <c r="E561" s="5">
        <v>102</v>
      </c>
      <c r="F561" s="5">
        <v>22</v>
      </c>
      <c r="G561" s="5" t="s">
        <v>2555</v>
      </c>
      <c r="H561" s="5">
        <v>1040</v>
      </c>
      <c r="I561" s="5" t="s">
        <v>2556</v>
      </c>
      <c r="J561" s="1" t="s">
        <v>2557</v>
      </c>
      <c r="K561" s="5">
        <f>ROUND(Table1[[#This Row],[Duration in seconds]]/3600,2)</f>
        <v>0.28999999999999998</v>
      </c>
      <c r="L561" s="6"/>
      <c r="M561" s="5">
        <f>Table1[[#This Row],[Duration in hours]]*(1-Table1[[#This Row],[Completed]])</f>
        <v>0.28999999999999998</v>
      </c>
    </row>
    <row r="562" spans="1:13" ht="34.5" hidden="1" x14ac:dyDescent="0.35">
      <c r="A562" s="3" t="s">
        <v>2558</v>
      </c>
      <c r="B562" s="3" t="s">
        <v>2559</v>
      </c>
      <c r="C562" s="4" t="s">
        <v>12</v>
      </c>
      <c r="D562" s="5">
        <v>5652</v>
      </c>
      <c r="E562" s="5">
        <v>70</v>
      </c>
      <c r="F562" s="5">
        <v>2</v>
      </c>
      <c r="G562" s="5" t="s">
        <v>2560</v>
      </c>
      <c r="H562" s="5">
        <v>654</v>
      </c>
      <c r="I562" s="5" t="s">
        <v>2561</v>
      </c>
      <c r="J562" s="1" t="s">
        <v>2562</v>
      </c>
      <c r="K562" s="5">
        <f>ROUND(Table1[[#This Row],[Duration in seconds]]/3600,2)</f>
        <v>0.18</v>
      </c>
      <c r="L562" s="6"/>
      <c r="M562" s="5">
        <f>Table1[[#This Row],[Duration in hours]]*(1-Table1[[#This Row],[Completed]])</f>
        <v>0.18</v>
      </c>
    </row>
    <row r="563" spans="1:13" ht="23" hidden="1" x14ac:dyDescent="0.35">
      <c r="A563" s="3" t="s">
        <v>2563</v>
      </c>
      <c r="B563" s="3" t="s">
        <v>2564</v>
      </c>
      <c r="C563" s="4" t="s">
        <v>12</v>
      </c>
      <c r="D563" s="5">
        <v>5910</v>
      </c>
      <c r="E563" s="5">
        <v>72</v>
      </c>
      <c r="F563" s="5">
        <v>9</v>
      </c>
      <c r="G563" s="5" t="s">
        <v>2565</v>
      </c>
      <c r="H563" s="5">
        <v>997</v>
      </c>
      <c r="I563" s="5" t="s">
        <v>2566</v>
      </c>
      <c r="J563" s="1" t="s">
        <v>2567</v>
      </c>
      <c r="K563" s="5">
        <f>ROUND(Table1[[#This Row],[Duration in seconds]]/3600,2)</f>
        <v>0.28000000000000003</v>
      </c>
      <c r="L563" s="6"/>
      <c r="M563" s="5">
        <f>Table1[[#This Row],[Duration in hours]]*(1-Table1[[#This Row],[Completed]])</f>
        <v>0.28000000000000003</v>
      </c>
    </row>
    <row r="564" spans="1:13" ht="34.5" hidden="1" x14ac:dyDescent="0.35">
      <c r="A564" s="3" t="s">
        <v>2568</v>
      </c>
      <c r="B564" s="3" t="s">
        <v>2569</v>
      </c>
      <c r="C564" s="4" t="s">
        <v>12</v>
      </c>
      <c r="D564" s="5">
        <v>4703</v>
      </c>
      <c r="E564" s="5">
        <v>66</v>
      </c>
      <c r="F564" s="5">
        <v>2</v>
      </c>
      <c r="G564" s="5" t="s">
        <v>2570</v>
      </c>
      <c r="H564" s="5">
        <v>581</v>
      </c>
      <c r="I564" s="5" t="s">
        <v>2571</v>
      </c>
      <c r="J564" s="1" t="s">
        <v>2572</v>
      </c>
      <c r="K564" s="5">
        <f>ROUND(Table1[[#This Row],[Duration in seconds]]/3600,2)</f>
        <v>0.16</v>
      </c>
      <c r="L564" s="6"/>
      <c r="M564" s="5">
        <f>Table1[[#This Row],[Duration in hours]]*(1-Table1[[#This Row],[Completed]])</f>
        <v>0.16</v>
      </c>
    </row>
    <row r="565" spans="1:13" ht="57.5" hidden="1" x14ac:dyDescent="0.35">
      <c r="A565" s="3" t="s">
        <v>2573</v>
      </c>
      <c r="B565" s="3" t="s">
        <v>2574</v>
      </c>
      <c r="C565" s="4" t="s">
        <v>12</v>
      </c>
      <c r="D565" s="5">
        <v>4718</v>
      </c>
      <c r="E565" s="5">
        <v>65</v>
      </c>
      <c r="F565" s="5">
        <v>39</v>
      </c>
      <c r="G565" s="5" t="s">
        <v>2575</v>
      </c>
      <c r="H565" s="5">
        <v>1054</v>
      </c>
      <c r="I565" s="5" t="s">
        <v>2576</v>
      </c>
      <c r="J565" s="1" t="s">
        <v>2577</v>
      </c>
      <c r="K565" s="5">
        <f>ROUND(Table1[[#This Row],[Duration in seconds]]/3600,2)</f>
        <v>0.28999999999999998</v>
      </c>
      <c r="L565" s="6"/>
      <c r="M565" s="5">
        <f>Table1[[#This Row],[Duration in hours]]*(1-Table1[[#This Row],[Completed]])</f>
        <v>0.28999999999999998</v>
      </c>
    </row>
    <row r="566" spans="1:13" ht="34.5" hidden="1" x14ac:dyDescent="0.35">
      <c r="A566" s="3" t="s">
        <v>2578</v>
      </c>
      <c r="B566" s="3" t="s">
        <v>2579</v>
      </c>
      <c r="C566" s="4" t="s">
        <v>12</v>
      </c>
      <c r="D566" s="5">
        <v>3696</v>
      </c>
      <c r="E566" s="5">
        <v>54</v>
      </c>
      <c r="F566" s="5">
        <v>9</v>
      </c>
      <c r="G566" s="5" t="s">
        <v>2580</v>
      </c>
      <c r="H566" s="5">
        <v>1021</v>
      </c>
      <c r="I566" s="5" t="s">
        <v>2581</v>
      </c>
      <c r="J566" s="1" t="s">
        <v>2582</v>
      </c>
      <c r="K566" s="5">
        <f>ROUND(Table1[[#This Row],[Duration in seconds]]/3600,2)</f>
        <v>0.28000000000000003</v>
      </c>
      <c r="L566" s="6"/>
      <c r="M566" s="5">
        <f>Table1[[#This Row],[Duration in hours]]*(1-Table1[[#This Row],[Completed]])</f>
        <v>0.28000000000000003</v>
      </c>
    </row>
    <row r="567" spans="1:13" ht="57.5" hidden="1" x14ac:dyDescent="0.35">
      <c r="A567" s="3" t="s">
        <v>2583</v>
      </c>
      <c r="B567" s="3" t="s">
        <v>2584</v>
      </c>
      <c r="C567" s="4" t="s">
        <v>12</v>
      </c>
      <c r="D567" s="5">
        <v>3115</v>
      </c>
      <c r="E567" s="5">
        <v>40</v>
      </c>
      <c r="F567" s="5">
        <v>3</v>
      </c>
      <c r="G567" s="5" t="s">
        <v>32</v>
      </c>
      <c r="H567" s="5">
        <v>502</v>
      </c>
      <c r="I567" s="5" t="s">
        <v>2585</v>
      </c>
      <c r="J567" s="1" t="s">
        <v>2586</v>
      </c>
      <c r="K567" s="5">
        <f>ROUND(Table1[[#This Row],[Duration in seconds]]/3600,2)</f>
        <v>0.14000000000000001</v>
      </c>
      <c r="L567" s="6"/>
      <c r="M567" s="5">
        <f>Table1[[#This Row],[Duration in hours]]*(1-Table1[[#This Row],[Completed]])</f>
        <v>0.14000000000000001</v>
      </c>
    </row>
    <row r="568" spans="1:13" ht="80.5" hidden="1" x14ac:dyDescent="0.35">
      <c r="A568" s="3" t="s">
        <v>2587</v>
      </c>
      <c r="B568" s="3" t="s">
        <v>2588</v>
      </c>
      <c r="C568" s="4" t="s">
        <v>12</v>
      </c>
      <c r="D568" s="5">
        <v>4277</v>
      </c>
      <c r="E568" s="5">
        <v>53</v>
      </c>
      <c r="F568" s="5">
        <v>6</v>
      </c>
      <c r="G568" s="5" t="s">
        <v>2589</v>
      </c>
      <c r="H568" s="5">
        <v>905</v>
      </c>
      <c r="I568" s="5" t="s">
        <v>2590</v>
      </c>
      <c r="J568" s="1" t="s">
        <v>2591</v>
      </c>
      <c r="K568" s="5">
        <f>ROUND(Table1[[#This Row],[Duration in seconds]]/3600,2)</f>
        <v>0.25</v>
      </c>
      <c r="L568" s="6"/>
      <c r="M568" s="5">
        <f>Table1[[#This Row],[Duration in hours]]*(1-Table1[[#This Row],[Completed]])</f>
        <v>0.25</v>
      </c>
    </row>
    <row r="569" spans="1:13" ht="23" hidden="1" x14ac:dyDescent="0.35">
      <c r="A569" s="3" t="s">
        <v>2592</v>
      </c>
      <c r="B569" s="3" t="s">
        <v>2593</v>
      </c>
      <c r="C569" s="4" t="s">
        <v>12</v>
      </c>
      <c r="D569" s="5">
        <v>3011</v>
      </c>
      <c r="E569" s="5">
        <v>45</v>
      </c>
      <c r="F569" s="5">
        <v>4</v>
      </c>
      <c r="G569" s="5" t="s">
        <v>843</v>
      </c>
      <c r="H569" s="5">
        <v>497</v>
      </c>
      <c r="I569" s="5" t="s">
        <v>2594</v>
      </c>
      <c r="J569" s="1" t="s">
        <v>2595</v>
      </c>
      <c r="K569" s="5">
        <f>ROUND(Table1[[#This Row],[Duration in seconds]]/3600,2)</f>
        <v>0.14000000000000001</v>
      </c>
      <c r="L569" s="6"/>
      <c r="M569" s="5">
        <f>Table1[[#This Row],[Duration in hours]]*(1-Table1[[#This Row],[Completed]])</f>
        <v>0.14000000000000001</v>
      </c>
    </row>
    <row r="570" spans="1:13" ht="69" hidden="1" x14ac:dyDescent="0.35">
      <c r="A570" s="3" t="s">
        <v>2596</v>
      </c>
      <c r="B570" s="3" t="s">
        <v>2597</v>
      </c>
      <c r="C570" s="4" t="s">
        <v>12</v>
      </c>
      <c r="D570" s="5">
        <v>4669</v>
      </c>
      <c r="E570" s="5">
        <v>58</v>
      </c>
      <c r="F570" s="5">
        <v>8</v>
      </c>
      <c r="G570" s="5" t="s">
        <v>961</v>
      </c>
      <c r="H570" s="5">
        <v>824</v>
      </c>
      <c r="I570" s="5" t="s">
        <v>2598</v>
      </c>
      <c r="J570" s="1" t="s">
        <v>2599</v>
      </c>
      <c r="K570" s="5">
        <f>ROUND(Table1[[#This Row],[Duration in seconds]]/3600,2)</f>
        <v>0.23</v>
      </c>
      <c r="L570" s="6"/>
      <c r="M570" s="5">
        <f>Table1[[#This Row],[Duration in hours]]*(1-Table1[[#This Row],[Completed]])</f>
        <v>0.23</v>
      </c>
    </row>
    <row r="571" spans="1:13" ht="69" hidden="1" x14ac:dyDescent="0.35">
      <c r="A571" s="3" t="s">
        <v>2600</v>
      </c>
      <c r="B571" s="3" t="s">
        <v>2601</v>
      </c>
      <c r="C571" s="4" t="s">
        <v>12</v>
      </c>
      <c r="D571" s="5">
        <v>3519</v>
      </c>
      <c r="E571" s="5">
        <v>40</v>
      </c>
      <c r="F571" s="5">
        <v>4</v>
      </c>
      <c r="G571" s="5" t="s">
        <v>950</v>
      </c>
      <c r="H571" s="5">
        <v>735</v>
      </c>
      <c r="I571" s="5" t="s">
        <v>2602</v>
      </c>
      <c r="J571" s="1" t="s">
        <v>2603</v>
      </c>
      <c r="K571" s="5">
        <f>ROUND(Table1[[#This Row],[Duration in seconds]]/3600,2)</f>
        <v>0.2</v>
      </c>
      <c r="L571" s="6"/>
      <c r="M571" s="5">
        <f>Table1[[#This Row],[Duration in hours]]*(1-Table1[[#This Row],[Completed]])</f>
        <v>0.2</v>
      </c>
    </row>
    <row r="572" spans="1:13" ht="23" hidden="1" x14ac:dyDescent="0.35">
      <c r="A572" s="3" t="s">
        <v>2604</v>
      </c>
      <c r="B572" s="3" t="s">
        <v>2605</v>
      </c>
      <c r="C572" s="4" t="s">
        <v>12</v>
      </c>
      <c r="D572" s="5">
        <v>2776</v>
      </c>
      <c r="E572" s="5">
        <v>32</v>
      </c>
      <c r="F572" s="5">
        <v>5</v>
      </c>
      <c r="G572" s="5" t="s">
        <v>1556</v>
      </c>
      <c r="H572" s="5">
        <v>552</v>
      </c>
      <c r="I572" s="5" t="s">
        <v>2606</v>
      </c>
      <c r="J572" s="1" t="s">
        <v>2607</v>
      </c>
      <c r="K572" s="5">
        <f>ROUND(Table1[[#This Row],[Duration in seconds]]/3600,2)</f>
        <v>0.15</v>
      </c>
      <c r="L572" s="6"/>
      <c r="M572" s="5">
        <f>Table1[[#This Row],[Duration in hours]]*(1-Table1[[#This Row],[Completed]])</f>
        <v>0.15</v>
      </c>
    </row>
    <row r="573" spans="1:13" ht="57.5" hidden="1" x14ac:dyDescent="0.35">
      <c r="A573" s="3" t="s">
        <v>2608</v>
      </c>
      <c r="B573" s="3" t="s">
        <v>2609</v>
      </c>
      <c r="C573" s="4" t="s">
        <v>12</v>
      </c>
      <c r="D573" s="5">
        <v>2766</v>
      </c>
      <c r="E573" s="5">
        <v>43</v>
      </c>
      <c r="F573" s="5">
        <v>4</v>
      </c>
      <c r="G573" s="5" t="s">
        <v>921</v>
      </c>
      <c r="H573" s="5">
        <v>888</v>
      </c>
      <c r="I573" s="5" t="s">
        <v>2610</v>
      </c>
      <c r="J573" s="1" t="s">
        <v>2611</v>
      </c>
      <c r="K573" s="5">
        <f>ROUND(Table1[[#This Row],[Duration in seconds]]/3600,2)</f>
        <v>0.25</v>
      </c>
      <c r="L573" s="6"/>
      <c r="M573" s="5">
        <f>Table1[[#This Row],[Duration in hours]]*(1-Table1[[#This Row],[Completed]])</f>
        <v>0.25</v>
      </c>
    </row>
    <row r="574" spans="1:13" ht="57.5" hidden="1" x14ac:dyDescent="0.35">
      <c r="A574" s="3" t="s">
        <v>2612</v>
      </c>
      <c r="B574" s="3" t="s">
        <v>2613</v>
      </c>
      <c r="C574" s="4" t="s">
        <v>12</v>
      </c>
      <c r="D574" s="5">
        <v>2522</v>
      </c>
      <c r="E574" s="5">
        <v>37</v>
      </c>
      <c r="F574" s="5">
        <v>2</v>
      </c>
      <c r="G574" s="5" t="s">
        <v>2614</v>
      </c>
      <c r="H574" s="5">
        <v>859</v>
      </c>
      <c r="I574" s="5" t="s">
        <v>2615</v>
      </c>
      <c r="J574" s="1" t="s">
        <v>2616</v>
      </c>
      <c r="K574" s="5">
        <f>ROUND(Table1[[#This Row],[Duration in seconds]]/3600,2)</f>
        <v>0.24</v>
      </c>
      <c r="L574" s="6"/>
      <c r="M574" s="5">
        <f>Table1[[#This Row],[Duration in hours]]*(1-Table1[[#This Row],[Completed]])</f>
        <v>0.24</v>
      </c>
    </row>
    <row r="575" spans="1:13" ht="23" hidden="1" x14ac:dyDescent="0.35">
      <c r="A575" s="3" t="s">
        <v>2617</v>
      </c>
      <c r="B575" s="3" t="s">
        <v>2618</v>
      </c>
      <c r="C575" s="4" t="s">
        <v>12</v>
      </c>
      <c r="D575" s="5">
        <v>2423</v>
      </c>
      <c r="E575" s="5">
        <v>40</v>
      </c>
      <c r="F575" s="5">
        <v>12</v>
      </c>
      <c r="G575" s="5" t="s">
        <v>2619</v>
      </c>
      <c r="H575" s="5">
        <v>937</v>
      </c>
      <c r="I575" s="5" t="s">
        <v>2620</v>
      </c>
      <c r="J575" s="1" t="s">
        <v>2621</v>
      </c>
      <c r="K575" s="5">
        <f>ROUND(Table1[[#This Row],[Duration in seconds]]/3600,2)</f>
        <v>0.26</v>
      </c>
      <c r="L575" s="6"/>
      <c r="M575" s="5">
        <f>Table1[[#This Row],[Duration in hours]]*(1-Table1[[#This Row],[Completed]])</f>
        <v>0.26</v>
      </c>
    </row>
    <row r="576" spans="1:13" ht="46" hidden="1" x14ac:dyDescent="0.35">
      <c r="A576" s="3" t="s">
        <v>2622</v>
      </c>
      <c r="B576" s="3" t="s">
        <v>2623</v>
      </c>
      <c r="C576" s="4" t="s">
        <v>12</v>
      </c>
      <c r="D576" s="5">
        <v>2909</v>
      </c>
      <c r="E576" s="5">
        <v>35</v>
      </c>
      <c r="F576" s="5">
        <v>0</v>
      </c>
      <c r="G576" s="5" t="s">
        <v>2624</v>
      </c>
      <c r="H576" s="5">
        <v>1227</v>
      </c>
      <c r="I576" s="5" t="s">
        <v>2625</v>
      </c>
      <c r="J576" s="1" t="s">
        <v>2626</v>
      </c>
      <c r="K576" s="5">
        <f>ROUND(Table1[[#This Row],[Duration in seconds]]/3600,2)</f>
        <v>0.34</v>
      </c>
      <c r="L576" s="6"/>
      <c r="M576" s="5">
        <f>Table1[[#This Row],[Duration in hours]]*(1-Table1[[#This Row],[Completed]])</f>
        <v>0.34</v>
      </c>
    </row>
    <row r="577" spans="1:13" ht="57.5" hidden="1" x14ac:dyDescent="0.35">
      <c r="A577" s="3" t="s">
        <v>2627</v>
      </c>
      <c r="B577" s="3" t="s">
        <v>2628</v>
      </c>
      <c r="C577" s="4" t="s">
        <v>12</v>
      </c>
      <c r="D577" s="5">
        <v>2442</v>
      </c>
      <c r="E577" s="5">
        <v>36</v>
      </c>
      <c r="F577" s="5">
        <v>4</v>
      </c>
      <c r="G577" s="5" t="s">
        <v>921</v>
      </c>
      <c r="H577" s="5">
        <v>888</v>
      </c>
      <c r="I577" s="5" t="s">
        <v>2629</v>
      </c>
      <c r="J577" s="1" t="s">
        <v>2630</v>
      </c>
      <c r="K577" s="5">
        <f>ROUND(Table1[[#This Row],[Duration in seconds]]/3600,2)</f>
        <v>0.25</v>
      </c>
      <c r="L577" s="6"/>
      <c r="M577" s="5">
        <f>Table1[[#This Row],[Duration in hours]]*(1-Table1[[#This Row],[Completed]])</f>
        <v>0.25</v>
      </c>
    </row>
    <row r="578" spans="1:13" ht="80.5" hidden="1" x14ac:dyDescent="0.35">
      <c r="A578" s="3" t="s">
        <v>2631</v>
      </c>
      <c r="B578" s="3" t="s">
        <v>2632</v>
      </c>
      <c r="C578" s="4" t="s">
        <v>12</v>
      </c>
      <c r="D578" s="5">
        <v>2539</v>
      </c>
      <c r="E578" s="5">
        <v>41</v>
      </c>
      <c r="F578" s="5">
        <v>5</v>
      </c>
      <c r="G578" s="5" t="s">
        <v>2633</v>
      </c>
      <c r="H578" s="5">
        <v>1144</v>
      </c>
      <c r="I578" s="5" t="s">
        <v>2634</v>
      </c>
      <c r="J578" s="1" t="s">
        <v>2635</v>
      </c>
      <c r="K578" s="5">
        <f>ROUND(Table1[[#This Row],[Duration in seconds]]/3600,2)</f>
        <v>0.32</v>
      </c>
      <c r="L578" s="6"/>
      <c r="M578" s="5">
        <f>Table1[[#This Row],[Duration in hours]]*(1-Table1[[#This Row],[Completed]])</f>
        <v>0.32</v>
      </c>
    </row>
    <row r="579" spans="1:13" ht="57.5" hidden="1" x14ac:dyDescent="0.35">
      <c r="A579" s="3" t="s">
        <v>2636</v>
      </c>
      <c r="B579" s="3" t="s">
        <v>2637</v>
      </c>
      <c r="C579" s="4" t="s">
        <v>12</v>
      </c>
      <c r="D579" s="5">
        <v>2350</v>
      </c>
      <c r="E579" s="5">
        <v>34</v>
      </c>
      <c r="F579" s="5">
        <v>0</v>
      </c>
      <c r="G579" s="5" t="s">
        <v>2638</v>
      </c>
      <c r="H579" s="5">
        <v>939</v>
      </c>
      <c r="I579" s="5" t="s">
        <v>2639</v>
      </c>
      <c r="J579" s="1" t="s">
        <v>2640</v>
      </c>
      <c r="K579" s="5">
        <f>ROUND(Table1[[#This Row],[Duration in seconds]]/3600,2)</f>
        <v>0.26</v>
      </c>
      <c r="L579" s="6"/>
      <c r="M579" s="5">
        <f>Table1[[#This Row],[Duration in hours]]*(1-Table1[[#This Row],[Completed]])</f>
        <v>0.26</v>
      </c>
    </row>
    <row r="580" spans="1:13" ht="23" hidden="1" x14ac:dyDescent="0.35">
      <c r="A580" s="3" t="s">
        <v>2641</v>
      </c>
      <c r="B580" s="3" t="s">
        <v>2642</v>
      </c>
      <c r="C580" s="4" t="s">
        <v>12</v>
      </c>
      <c r="D580" s="5">
        <v>2247</v>
      </c>
      <c r="E580" s="5">
        <v>37</v>
      </c>
      <c r="F580" s="5">
        <v>13</v>
      </c>
      <c r="G580" s="5" t="s">
        <v>519</v>
      </c>
      <c r="H580" s="5">
        <v>700</v>
      </c>
      <c r="I580" s="5" t="s">
        <v>2643</v>
      </c>
      <c r="J580" s="1" t="s">
        <v>2644</v>
      </c>
      <c r="K580" s="5">
        <f>ROUND(Table1[[#This Row],[Duration in seconds]]/3600,2)</f>
        <v>0.19</v>
      </c>
      <c r="L580" s="6"/>
      <c r="M580" s="5">
        <f>Table1[[#This Row],[Duration in hours]]*(1-Table1[[#This Row],[Completed]])</f>
        <v>0.19</v>
      </c>
    </row>
    <row r="581" spans="1:13" ht="115" hidden="1" x14ac:dyDescent="0.35">
      <c r="A581" s="3" t="s">
        <v>2645</v>
      </c>
      <c r="B581" s="3" t="s">
        <v>2646</v>
      </c>
      <c r="C581" s="4" t="s">
        <v>12</v>
      </c>
      <c r="D581" s="5">
        <v>3430</v>
      </c>
      <c r="E581" s="5">
        <v>39</v>
      </c>
      <c r="F581" s="5">
        <v>9</v>
      </c>
      <c r="G581" s="5" t="s">
        <v>2647</v>
      </c>
      <c r="H581" s="5">
        <v>1320</v>
      </c>
      <c r="I581" s="5" t="s">
        <v>2648</v>
      </c>
      <c r="J581" s="1" t="s">
        <v>2649</v>
      </c>
      <c r="K581" s="5">
        <f>ROUND(Table1[[#This Row],[Duration in seconds]]/3600,2)</f>
        <v>0.37</v>
      </c>
      <c r="L581" s="6"/>
      <c r="M581" s="5">
        <f>Table1[[#This Row],[Duration in hours]]*(1-Table1[[#This Row],[Completed]])</f>
        <v>0.37</v>
      </c>
    </row>
    <row r="582" spans="1:13" ht="149.5" hidden="1" x14ac:dyDescent="0.35">
      <c r="A582" s="3" t="s">
        <v>2650</v>
      </c>
      <c r="B582" s="3" t="s">
        <v>2651</v>
      </c>
      <c r="C582" s="4" t="s">
        <v>12</v>
      </c>
      <c r="D582" s="5">
        <v>2572</v>
      </c>
      <c r="E582" s="5">
        <v>36</v>
      </c>
      <c r="F582" s="5">
        <v>4</v>
      </c>
      <c r="G582" s="5" t="s">
        <v>2652</v>
      </c>
      <c r="H582" s="5">
        <v>1030</v>
      </c>
      <c r="I582" s="5" t="s">
        <v>2653</v>
      </c>
      <c r="J582" s="1" t="s">
        <v>2654</v>
      </c>
      <c r="K582" s="5">
        <f>ROUND(Table1[[#This Row],[Duration in seconds]]/3600,2)</f>
        <v>0.28999999999999998</v>
      </c>
      <c r="L582" s="6"/>
      <c r="M582" s="5">
        <f>Table1[[#This Row],[Duration in hours]]*(1-Table1[[#This Row],[Completed]])</f>
        <v>0.28999999999999998</v>
      </c>
    </row>
    <row r="583" spans="1:13" ht="57.5" hidden="1" x14ac:dyDescent="0.35">
      <c r="A583" s="3" t="s">
        <v>2655</v>
      </c>
      <c r="B583" s="3" t="s">
        <v>2656</v>
      </c>
      <c r="C583" s="4" t="s">
        <v>12</v>
      </c>
      <c r="D583" s="5">
        <v>2223</v>
      </c>
      <c r="E583" s="5">
        <v>29</v>
      </c>
      <c r="F583" s="5">
        <v>0</v>
      </c>
      <c r="G583" s="5" t="s">
        <v>867</v>
      </c>
      <c r="H583" s="5">
        <v>845</v>
      </c>
      <c r="I583" s="5" t="s">
        <v>2657</v>
      </c>
      <c r="J583" s="1" t="s">
        <v>2658</v>
      </c>
      <c r="K583" s="5">
        <f>ROUND(Table1[[#This Row],[Duration in seconds]]/3600,2)</f>
        <v>0.23</v>
      </c>
      <c r="L583" s="6"/>
      <c r="M583" s="5">
        <f>Table1[[#This Row],[Duration in hours]]*(1-Table1[[#This Row],[Completed]])</f>
        <v>0.23</v>
      </c>
    </row>
    <row r="584" spans="1:13" ht="92" hidden="1" x14ac:dyDescent="0.35">
      <c r="A584" s="3" t="s">
        <v>2659</v>
      </c>
      <c r="B584" s="3" t="s">
        <v>2660</v>
      </c>
      <c r="C584" s="4" t="s">
        <v>12</v>
      </c>
      <c r="D584" s="5">
        <v>2172</v>
      </c>
      <c r="E584" s="5">
        <v>20</v>
      </c>
      <c r="F584" s="5">
        <v>0</v>
      </c>
      <c r="G584" s="5" t="s">
        <v>2661</v>
      </c>
      <c r="H584" s="5">
        <v>1024</v>
      </c>
      <c r="I584" s="5" t="s">
        <v>2662</v>
      </c>
      <c r="J584" s="1" t="s">
        <v>2663</v>
      </c>
      <c r="K584" s="5">
        <f>ROUND(Table1[[#This Row],[Duration in seconds]]/3600,2)</f>
        <v>0.28000000000000003</v>
      </c>
      <c r="L584" s="6"/>
      <c r="M584" s="5">
        <f>Table1[[#This Row],[Duration in hours]]*(1-Table1[[#This Row],[Completed]])</f>
        <v>0.28000000000000003</v>
      </c>
    </row>
    <row r="585" spans="1:13" ht="34.5" hidden="1" x14ac:dyDescent="0.35">
      <c r="A585" s="3" t="s">
        <v>2664</v>
      </c>
      <c r="B585" s="3" t="s">
        <v>2665</v>
      </c>
      <c r="C585" s="4" t="s">
        <v>12</v>
      </c>
      <c r="D585" s="5">
        <v>2081</v>
      </c>
      <c r="E585" s="5">
        <v>22</v>
      </c>
      <c r="F585" s="5">
        <v>17</v>
      </c>
      <c r="G585" s="5" t="s">
        <v>1696</v>
      </c>
      <c r="H585" s="5">
        <v>885</v>
      </c>
      <c r="I585" s="5" t="s">
        <v>2666</v>
      </c>
      <c r="J585" s="1" t="s">
        <v>2667</v>
      </c>
      <c r="K585" s="5">
        <f>ROUND(Table1[[#This Row],[Duration in seconds]]/3600,2)</f>
        <v>0.25</v>
      </c>
      <c r="L585" s="6"/>
      <c r="M585" s="5">
        <f>Table1[[#This Row],[Duration in hours]]*(1-Table1[[#This Row],[Completed]])</f>
        <v>0.25</v>
      </c>
    </row>
    <row r="586" spans="1:13" ht="34.5" hidden="1" x14ac:dyDescent="0.35">
      <c r="A586" s="3" t="s">
        <v>2668</v>
      </c>
      <c r="B586" s="3" t="s">
        <v>2669</v>
      </c>
      <c r="C586" s="4" t="s">
        <v>12</v>
      </c>
      <c r="D586" s="5">
        <v>5436</v>
      </c>
      <c r="E586" s="5">
        <v>77</v>
      </c>
      <c r="F586" s="5">
        <v>7</v>
      </c>
      <c r="G586" s="5" t="s">
        <v>791</v>
      </c>
      <c r="H586" s="5">
        <v>644</v>
      </c>
      <c r="I586" s="5" t="s">
        <v>2670</v>
      </c>
      <c r="J586" s="1" t="s">
        <v>2671</v>
      </c>
      <c r="K586" s="5">
        <f>ROUND(Table1[[#This Row],[Duration in seconds]]/3600,2)</f>
        <v>0.18</v>
      </c>
      <c r="L586" s="6"/>
      <c r="M586" s="5">
        <f>Table1[[#This Row],[Duration in hours]]*(1-Table1[[#This Row],[Completed]])</f>
        <v>0.18</v>
      </c>
    </row>
    <row r="587" spans="1:13" ht="23" hidden="1" x14ac:dyDescent="0.35">
      <c r="A587" s="3" t="s">
        <v>2672</v>
      </c>
      <c r="B587" s="3" t="s">
        <v>2673</v>
      </c>
      <c r="C587" s="4" t="s">
        <v>12</v>
      </c>
      <c r="D587" s="5">
        <v>3718</v>
      </c>
      <c r="E587" s="5">
        <v>66</v>
      </c>
      <c r="F587" s="5">
        <v>17</v>
      </c>
      <c r="G587" s="5" t="s">
        <v>17</v>
      </c>
      <c r="H587" s="5">
        <v>626</v>
      </c>
      <c r="I587" s="5" t="s">
        <v>2674</v>
      </c>
      <c r="J587" s="1" t="s">
        <v>2675</v>
      </c>
      <c r="K587" s="5">
        <f>ROUND(Table1[[#This Row],[Duration in seconds]]/3600,2)</f>
        <v>0.17</v>
      </c>
      <c r="L587" s="6"/>
      <c r="M587" s="5">
        <f>Table1[[#This Row],[Duration in hours]]*(1-Table1[[#This Row],[Completed]])</f>
        <v>0.17</v>
      </c>
    </row>
    <row r="588" spans="1:13" ht="57.5" hidden="1" x14ac:dyDescent="0.35">
      <c r="A588" s="3" t="s">
        <v>2676</v>
      </c>
      <c r="B588" s="3" t="s">
        <v>2677</v>
      </c>
      <c r="C588" s="4" t="s">
        <v>12</v>
      </c>
      <c r="D588" s="5">
        <v>2651</v>
      </c>
      <c r="E588" s="5">
        <v>39</v>
      </c>
      <c r="F588" s="5">
        <v>2</v>
      </c>
      <c r="G588" s="5" t="s">
        <v>256</v>
      </c>
      <c r="H588" s="5">
        <v>736</v>
      </c>
      <c r="I588" s="5" t="s">
        <v>2678</v>
      </c>
      <c r="J588" s="1" t="s">
        <v>2679</v>
      </c>
      <c r="K588" s="5">
        <f>ROUND(Table1[[#This Row],[Duration in seconds]]/3600,2)</f>
        <v>0.2</v>
      </c>
      <c r="L588" s="6"/>
      <c r="M588" s="5">
        <f>Table1[[#This Row],[Duration in hours]]*(1-Table1[[#This Row],[Completed]])</f>
        <v>0.2</v>
      </c>
    </row>
    <row r="589" spans="1:13" ht="46" hidden="1" x14ac:dyDescent="0.35">
      <c r="A589" s="3" t="s">
        <v>2680</v>
      </c>
      <c r="B589" s="3" t="s">
        <v>2681</v>
      </c>
      <c r="C589" s="4" t="s">
        <v>12</v>
      </c>
      <c r="D589" s="5">
        <v>2680</v>
      </c>
      <c r="E589" s="5">
        <v>38</v>
      </c>
      <c r="F589" s="5">
        <v>8</v>
      </c>
      <c r="G589" s="5" t="s">
        <v>2682</v>
      </c>
      <c r="H589" s="5">
        <v>1121</v>
      </c>
      <c r="I589" s="5" t="s">
        <v>2683</v>
      </c>
      <c r="J589" s="1" t="s">
        <v>2684</v>
      </c>
      <c r="K589" s="5">
        <f>ROUND(Table1[[#This Row],[Duration in seconds]]/3600,2)</f>
        <v>0.31</v>
      </c>
      <c r="L589" s="6"/>
      <c r="M589" s="5">
        <f>Table1[[#This Row],[Duration in hours]]*(1-Table1[[#This Row],[Completed]])</f>
        <v>0.31</v>
      </c>
    </row>
    <row r="590" spans="1:13" ht="23" hidden="1" x14ac:dyDescent="0.35">
      <c r="A590" s="3" t="s">
        <v>2685</v>
      </c>
      <c r="B590" s="3" t="s">
        <v>2686</v>
      </c>
      <c r="C590" s="4" t="s">
        <v>12</v>
      </c>
      <c r="D590" s="5">
        <v>2103</v>
      </c>
      <c r="E590" s="5">
        <v>28</v>
      </c>
      <c r="F590" s="5">
        <v>2</v>
      </c>
      <c r="G590" s="5" t="s">
        <v>2687</v>
      </c>
      <c r="H590" s="5">
        <v>817</v>
      </c>
      <c r="I590" s="5" t="s">
        <v>2688</v>
      </c>
      <c r="J590" s="1" t="s">
        <v>2689</v>
      </c>
      <c r="K590" s="5">
        <f>ROUND(Table1[[#This Row],[Duration in seconds]]/3600,2)</f>
        <v>0.23</v>
      </c>
      <c r="L590" s="6"/>
      <c r="M590" s="5">
        <f>Table1[[#This Row],[Duration in hours]]*(1-Table1[[#This Row],[Completed]])</f>
        <v>0.23</v>
      </c>
    </row>
    <row r="591" spans="1:13" ht="46" hidden="1" x14ac:dyDescent="0.35">
      <c r="A591" s="3" t="s">
        <v>2690</v>
      </c>
      <c r="B591" s="3" t="s">
        <v>2691</v>
      </c>
      <c r="C591" s="4" t="s">
        <v>12</v>
      </c>
      <c r="D591" s="5">
        <v>1871</v>
      </c>
      <c r="E591" s="5">
        <v>31</v>
      </c>
      <c r="F591" s="5">
        <v>3</v>
      </c>
      <c r="G591" s="5" t="s">
        <v>829</v>
      </c>
      <c r="H591" s="5">
        <v>641</v>
      </c>
      <c r="I591" s="5" t="s">
        <v>2692</v>
      </c>
      <c r="J591" s="1" t="s">
        <v>2693</v>
      </c>
      <c r="K591" s="5">
        <f>ROUND(Table1[[#This Row],[Duration in seconds]]/3600,2)</f>
        <v>0.18</v>
      </c>
      <c r="L591" s="6"/>
      <c r="M591" s="5">
        <f>Table1[[#This Row],[Duration in hours]]*(1-Table1[[#This Row],[Completed]])</f>
        <v>0.18</v>
      </c>
    </row>
    <row r="592" spans="1:13" ht="57.5" hidden="1" x14ac:dyDescent="0.35">
      <c r="A592" s="3" t="s">
        <v>2694</v>
      </c>
      <c r="B592" s="3" t="s">
        <v>2695</v>
      </c>
      <c r="C592" s="4" t="s">
        <v>12</v>
      </c>
      <c r="D592" s="5">
        <v>1830</v>
      </c>
      <c r="E592" s="5">
        <v>31</v>
      </c>
      <c r="F592" s="5">
        <v>1</v>
      </c>
      <c r="G592" s="5" t="s">
        <v>2696</v>
      </c>
      <c r="H592" s="5">
        <v>1166</v>
      </c>
      <c r="I592" s="5" t="s">
        <v>2697</v>
      </c>
      <c r="J592" s="1" t="s">
        <v>2698</v>
      </c>
      <c r="K592" s="5">
        <f>ROUND(Table1[[#This Row],[Duration in seconds]]/3600,2)</f>
        <v>0.32</v>
      </c>
      <c r="L592" s="6"/>
      <c r="M592" s="5">
        <f>Table1[[#This Row],[Duration in hours]]*(1-Table1[[#This Row],[Completed]])</f>
        <v>0.32</v>
      </c>
    </row>
    <row r="593" spans="1:13" ht="23" hidden="1" x14ac:dyDescent="0.35">
      <c r="A593" s="3" t="s">
        <v>2699</v>
      </c>
      <c r="B593" s="3" t="s">
        <v>2700</v>
      </c>
      <c r="C593" s="4" t="s">
        <v>12</v>
      </c>
      <c r="D593" s="5">
        <v>1489</v>
      </c>
      <c r="E593" s="5">
        <v>26</v>
      </c>
      <c r="F593" s="5">
        <v>0</v>
      </c>
      <c r="G593" s="5" t="s">
        <v>2701</v>
      </c>
      <c r="H593" s="5">
        <v>730</v>
      </c>
      <c r="I593" s="5" t="s">
        <v>2702</v>
      </c>
      <c r="J593" s="1" t="s">
        <v>2703</v>
      </c>
      <c r="K593" s="5">
        <f>ROUND(Table1[[#This Row],[Duration in seconds]]/3600,2)</f>
        <v>0.2</v>
      </c>
      <c r="L593" s="6"/>
      <c r="M593" s="5">
        <f>Table1[[#This Row],[Duration in hours]]*(1-Table1[[#This Row],[Completed]])</f>
        <v>0.2</v>
      </c>
    </row>
    <row r="594" spans="1:13" ht="23" hidden="1" x14ac:dyDescent="0.35">
      <c r="A594" s="3" t="s">
        <v>2704</v>
      </c>
      <c r="B594" s="3" t="s">
        <v>2705</v>
      </c>
      <c r="C594" s="4" t="s">
        <v>12</v>
      </c>
      <c r="D594" s="5">
        <v>1428</v>
      </c>
      <c r="E594" s="5">
        <v>22</v>
      </c>
      <c r="F594" s="5">
        <v>8</v>
      </c>
      <c r="G594" s="5" t="s">
        <v>2706</v>
      </c>
      <c r="H594" s="5">
        <v>875</v>
      </c>
      <c r="I594" s="5" t="s">
        <v>2707</v>
      </c>
      <c r="J594" s="1" t="s">
        <v>2708</v>
      </c>
      <c r="K594" s="5">
        <f>ROUND(Table1[[#This Row],[Duration in seconds]]/3600,2)</f>
        <v>0.24</v>
      </c>
      <c r="L594" s="6"/>
      <c r="M594" s="5">
        <f>Table1[[#This Row],[Duration in hours]]*(1-Table1[[#This Row],[Completed]])</f>
        <v>0.24</v>
      </c>
    </row>
    <row r="595" spans="1:13" ht="23" hidden="1" x14ac:dyDescent="0.35">
      <c r="A595" s="3" t="s">
        <v>2709</v>
      </c>
      <c r="B595" s="3" t="s">
        <v>2710</v>
      </c>
      <c r="C595" s="4" t="s">
        <v>12</v>
      </c>
      <c r="D595" s="5">
        <v>1381</v>
      </c>
      <c r="E595" s="5">
        <v>22</v>
      </c>
      <c r="F595" s="5">
        <v>0</v>
      </c>
      <c r="G595" s="5" t="s">
        <v>2711</v>
      </c>
      <c r="H595" s="5">
        <v>991</v>
      </c>
      <c r="I595" s="5" t="s">
        <v>2712</v>
      </c>
      <c r="J595" s="1" t="s">
        <v>2713</v>
      </c>
      <c r="K595" s="5">
        <f>ROUND(Table1[[#This Row],[Duration in seconds]]/3600,2)</f>
        <v>0.28000000000000003</v>
      </c>
      <c r="L595" s="6"/>
      <c r="M595" s="5">
        <f>Table1[[#This Row],[Duration in hours]]*(1-Table1[[#This Row],[Completed]])</f>
        <v>0.28000000000000003</v>
      </c>
    </row>
    <row r="596" spans="1:13" ht="46" hidden="1" x14ac:dyDescent="0.35">
      <c r="A596" s="3" t="s">
        <v>2714</v>
      </c>
      <c r="B596" s="3" t="s">
        <v>2715</v>
      </c>
      <c r="C596" s="4" t="s">
        <v>12</v>
      </c>
      <c r="D596" s="5">
        <v>1265</v>
      </c>
      <c r="E596" s="5">
        <v>21</v>
      </c>
      <c r="F596" s="5">
        <v>2</v>
      </c>
      <c r="G596" s="5" t="s">
        <v>241</v>
      </c>
      <c r="H596" s="5">
        <v>540</v>
      </c>
      <c r="I596" s="5" t="s">
        <v>2716</v>
      </c>
      <c r="J596" s="1" t="s">
        <v>2717</v>
      </c>
      <c r="K596" s="5">
        <f>ROUND(Table1[[#This Row],[Duration in seconds]]/3600,2)</f>
        <v>0.15</v>
      </c>
      <c r="L596" s="6"/>
      <c r="M596" s="5">
        <f>Table1[[#This Row],[Duration in hours]]*(1-Table1[[#This Row],[Completed]])</f>
        <v>0.15</v>
      </c>
    </row>
    <row r="597" spans="1:13" ht="57.5" hidden="1" x14ac:dyDescent="0.35">
      <c r="A597" s="3" t="s">
        <v>2718</v>
      </c>
      <c r="B597" s="3" t="s">
        <v>2719</v>
      </c>
      <c r="C597" s="4" t="s">
        <v>12</v>
      </c>
      <c r="D597" s="5">
        <v>1292</v>
      </c>
      <c r="E597" s="5">
        <v>18</v>
      </c>
      <c r="F597" s="5">
        <v>0</v>
      </c>
      <c r="G597" s="5" t="s">
        <v>2720</v>
      </c>
      <c r="H597" s="5">
        <v>1086</v>
      </c>
      <c r="I597" s="5" t="s">
        <v>2721</v>
      </c>
      <c r="J597" s="1" t="s">
        <v>2722</v>
      </c>
      <c r="K597" s="5">
        <f>ROUND(Table1[[#This Row],[Duration in seconds]]/3600,2)</f>
        <v>0.3</v>
      </c>
      <c r="L597" s="6"/>
      <c r="M597" s="5">
        <f>Table1[[#This Row],[Duration in hours]]*(1-Table1[[#This Row],[Completed]])</f>
        <v>0.3</v>
      </c>
    </row>
    <row r="598" spans="1:13" ht="46" hidden="1" x14ac:dyDescent="0.35">
      <c r="A598" s="3" t="s">
        <v>2723</v>
      </c>
      <c r="B598" s="3" t="s">
        <v>2724</v>
      </c>
      <c r="C598" s="4" t="s">
        <v>12</v>
      </c>
      <c r="D598" s="5">
        <v>1182</v>
      </c>
      <c r="E598" s="5">
        <v>18</v>
      </c>
      <c r="F598" s="5">
        <v>0</v>
      </c>
      <c r="G598" s="5" t="s">
        <v>2725</v>
      </c>
      <c r="H598" s="5">
        <v>645</v>
      </c>
      <c r="I598" s="5" t="s">
        <v>2726</v>
      </c>
      <c r="J598" s="1" t="s">
        <v>2727</v>
      </c>
      <c r="K598" s="5">
        <f>ROUND(Table1[[#This Row],[Duration in seconds]]/3600,2)</f>
        <v>0.18</v>
      </c>
      <c r="L598" s="6"/>
      <c r="M598" s="5">
        <f>Table1[[#This Row],[Duration in hours]]*(1-Table1[[#This Row],[Completed]])</f>
        <v>0.18</v>
      </c>
    </row>
    <row r="599" spans="1:13" ht="57.5" hidden="1" x14ac:dyDescent="0.35">
      <c r="A599" s="3" t="s">
        <v>2728</v>
      </c>
      <c r="B599" s="3" t="s">
        <v>2729</v>
      </c>
      <c r="C599" s="4" t="s">
        <v>12</v>
      </c>
      <c r="D599" s="5">
        <v>1330</v>
      </c>
      <c r="E599" s="5">
        <v>18</v>
      </c>
      <c r="F599" s="5">
        <v>22</v>
      </c>
      <c r="G599" s="5" t="s">
        <v>2730</v>
      </c>
      <c r="H599" s="5">
        <v>903</v>
      </c>
      <c r="I599" s="5" t="s">
        <v>2731</v>
      </c>
      <c r="J599" s="1" t="s">
        <v>2732</v>
      </c>
      <c r="K599" s="5">
        <f>ROUND(Table1[[#This Row],[Duration in seconds]]/3600,2)</f>
        <v>0.25</v>
      </c>
      <c r="L599" s="6"/>
      <c r="M599" s="5">
        <f>Table1[[#This Row],[Duration in hours]]*(1-Table1[[#This Row],[Completed]])</f>
        <v>0.25</v>
      </c>
    </row>
    <row r="600" spans="1:13" ht="46" hidden="1" x14ac:dyDescent="0.35">
      <c r="A600" s="3" t="s">
        <v>2733</v>
      </c>
      <c r="B600" s="3" t="s">
        <v>2734</v>
      </c>
      <c r="C600" s="4" t="s">
        <v>12</v>
      </c>
      <c r="D600" s="5">
        <v>3852</v>
      </c>
      <c r="E600" s="5">
        <v>55</v>
      </c>
      <c r="F600" s="5">
        <v>9</v>
      </c>
      <c r="G600" s="5" t="s">
        <v>1954</v>
      </c>
      <c r="H600" s="5">
        <v>879</v>
      </c>
      <c r="I600" s="5" t="s">
        <v>2735</v>
      </c>
      <c r="J600" s="1" t="s">
        <v>2736</v>
      </c>
      <c r="K600" s="5">
        <f>ROUND(Table1[[#This Row],[Duration in seconds]]/3600,2)</f>
        <v>0.24</v>
      </c>
      <c r="L600" s="6"/>
      <c r="M600" s="5">
        <f>Table1[[#This Row],[Duration in hours]]*(1-Table1[[#This Row],[Completed]])</f>
        <v>0.24</v>
      </c>
    </row>
    <row r="601" spans="1:13" ht="34.5" hidden="1" x14ac:dyDescent="0.35">
      <c r="A601" s="3" t="s">
        <v>2737</v>
      </c>
      <c r="B601" s="3" t="s">
        <v>2738</v>
      </c>
      <c r="C601" s="4" t="s">
        <v>12</v>
      </c>
      <c r="D601" s="5">
        <v>2750</v>
      </c>
      <c r="E601" s="5">
        <v>45</v>
      </c>
      <c r="F601" s="5">
        <v>5</v>
      </c>
      <c r="G601" s="5" t="s">
        <v>67</v>
      </c>
      <c r="H601" s="5">
        <v>973</v>
      </c>
      <c r="I601" s="5" t="s">
        <v>2739</v>
      </c>
      <c r="J601" s="1" t="s">
        <v>2740</v>
      </c>
      <c r="K601" s="5">
        <f>ROUND(Table1[[#This Row],[Duration in seconds]]/3600,2)</f>
        <v>0.27</v>
      </c>
      <c r="L601" s="6"/>
      <c r="M601" s="5">
        <f>Table1[[#This Row],[Duration in hours]]*(1-Table1[[#This Row],[Completed]])</f>
        <v>0.27</v>
      </c>
    </row>
    <row r="602" spans="1:13" ht="34.5" hidden="1" x14ac:dyDescent="0.35">
      <c r="A602" s="3" t="s">
        <v>2741</v>
      </c>
      <c r="B602" s="3" t="s">
        <v>2742</v>
      </c>
      <c r="C602" s="4" t="s">
        <v>12</v>
      </c>
      <c r="D602" s="5">
        <v>2725</v>
      </c>
      <c r="E602" s="5">
        <v>40</v>
      </c>
      <c r="F602" s="5">
        <v>11</v>
      </c>
      <c r="G602" s="5" t="s">
        <v>2743</v>
      </c>
      <c r="H602" s="5">
        <v>1131</v>
      </c>
      <c r="I602" s="5" t="s">
        <v>2744</v>
      </c>
      <c r="J602" s="1" t="s">
        <v>2745</v>
      </c>
      <c r="K602" s="5">
        <f>ROUND(Table1[[#This Row],[Duration in seconds]]/3600,2)</f>
        <v>0.31</v>
      </c>
      <c r="L602" s="6"/>
      <c r="M602" s="5">
        <f>Table1[[#This Row],[Duration in hours]]*(1-Table1[[#This Row],[Completed]])</f>
        <v>0.31</v>
      </c>
    </row>
    <row r="603" spans="1:13" ht="23" hidden="1" x14ac:dyDescent="0.35">
      <c r="A603" s="3" t="s">
        <v>2746</v>
      </c>
      <c r="B603" s="3" t="s">
        <v>2747</v>
      </c>
      <c r="C603" s="4" t="s">
        <v>12</v>
      </c>
      <c r="D603" s="5">
        <v>2017</v>
      </c>
      <c r="E603" s="5">
        <v>36</v>
      </c>
      <c r="F603" s="5">
        <v>6</v>
      </c>
      <c r="G603" s="5" t="s">
        <v>2748</v>
      </c>
      <c r="H603" s="5">
        <v>617</v>
      </c>
      <c r="I603" s="5" t="s">
        <v>2749</v>
      </c>
      <c r="J603" s="1" t="s">
        <v>2750</v>
      </c>
      <c r="K603" s="5">
        <f>ROUND(Table1[[#This Row],[Duration in seconds]]/3600,2)</f>
        <v>0.17</v>
      </c>
      <c r="L603" s="6"/>
      <c r="M603" s="5">
        <f>Table1[[#This Row],[Duration in hours]]*(1-Table1[[#This Row],[Completed]])</f>
        <v>0.17</v>
      </c>
    </row>
    <row r="604" spans="1:13" ht="34.5" hidden="1" x14ac:dyDescent="0.35">
      <c r="A604" s="3" t="s">
        <v>2751</v>
      </c>
      <c r="B604" s="3" t="s">
        <v>2752</v>
      </c>
      <c r="C604" s="4" t="s">
        <v>12</v>
      </c>
      <c r="D604" s="5">
        <v>1750</v>
      </c>
      <c r="E604" s="5">
        <v>30</v>
      </c>
      <c r="F604" s="5">
        <v>6</v>
      </c>
      <c r="G604" s="5" t="s">
        <v>216</v>
      </c>
      <c r="H604" s="5">
        <v>535</v>
      </c>
      <c r="I604" s="5" t="s">
        <v>2753</v>
      </c>
      <c r="J604" s="1" t="s">
        <v>2754</v>
      </c>
      <c r="K604" s="5">
        <f>ROUND(Table1[[#This Row],[Duration in seconds]]/3600,2)</f>
        <v>0.15</v>
      </c>
      <c r="L604" s="6"/>
      <c r="M604" s="5">
        <f>Table1[[#This Row],[Duration in hours]]*(1-Table1[[#This Row],[Completed]])</f>
        <v>0.15</v>
      </c>
    </row>
    <row r="605" spans="1:13" ht="34.5" hidden="1" x14ac:dyDescent="0.35">
      <c r="A605" s="3" t="s">
        <v>2755</v>
      </c>
      <c r="B605" s="3" t="s">
        <v>2756</v>
      </c>
      <c r="C605" s="4" t="s">
        <v>12</v>
      </c>
      <c r="D605" s="5">
        <v>1652</v>
      </c>
      <c r="E605" s="5">
        <v>26</v>
      </c>
      <c r="F605" s="5">
        <v>2</v>
      </c>
      <c r="G605" s="5" t="s">
        <v>310</v>
      </c>
      <c r="H605" s="5">
        <v>797</v>
      </c>
      <c r="I605" s="5" t="s">
        <v>2757</v>
      </c>
      <c r="J605" s="1" t="s">
        <v>2758</v>
      </c>
      <c r="K605" s="5">
        <f>ROUND(Table1[[#This Row],[Duration in seconds]]/3600,2)</f>
        <v>0.22</v>
      </c>
      <c r="L605" s="6"/>
      <c r="M605" s="5">
        <f>Table1[[#This Row],[Duration in hours]]*(1-Table1[[#This Row],[Completed]])</f>
        <v>0.22</v>
      </c>
    </row>
    <row r="606" spans="1:13" ht="23" hidden="1" x14ac:dyDescent="0.35">
      <c r="A606" s="3" t="s">
        <v>2759</v>
      </c>
      <c r="B606" s="3" t="s">
        <v>2760</v>
      </c>
      <c r="C606" s="4" t="s">
        <v>12</v>
      </c>
      <c r="D606" s="5">
        <v>1469</v>
      </c>
      <c r="E606" s="5">
        <v>24</v>
      </c>
      <c r="F606" s="5">
        <v>6</v>
      </c>
      <c r="G606" s="5" t="s">
        <v>92</v>
      </c>
      <c r="H606" s="5">
        <v>632</v>
      </c>
      <c r="I606" s="5" t="s">
        <v>2761</v>
      </c>
      <c r="J606" s="1" t="s">
        <v>2762</v>
      </c>
      <c r="K606" s="5">
        <f>ROUND(Table1[[#This Row],[Duration in seconds]]/3600,2)</f>
        <v>0.18</v>
      </c>
      <c r="L606" s="6"/>
      <c r="M606" s="5">
        <f>Table1[[#This Row],[Duration in hours]]*(1-Table1[[#This Row],[Completed]])</f>
        <v>0.18</v>
      </c>
    </row>
    <row r="607" spans="1:13" ht="23" hidden="1" x14ac:dyDescent="0.35">
      <c r="A607" s="3" t="s">
        <v>2763</v>
      </c>
      <c r="B607" s="3" t="s">
        <v>2764</v>
      </c>
      <c r="C607" s="4" t="s">
        <v>12</v>
      </c>
      <c r="D607" s="5">
        <v>1717</v>
      </c>
      <c r="E607" s="5">
        <v>25</v>
      </c>
      <c r="F607" s="5">
        <v>2</v>
      </c>
      <c r="G607" s="5" t="s">
        <v>2294</v>
      </c>
      <c r="H607" s="5">
        <v>913</v>
      </c>
      <c r="I607" s="5" t="s">
        <v>2765</v>
      </c>
      <c r="J607" s="1" t="s">
        <v>2766</v>
      </c>
      <c r="K607" s="5">
        <f>ROUND(Table1[[#This Row],[Duration in seconds]]/3600,2)</f>
        <v>0.25</v>
      </c>
      <c r="L607" s="6"/>
      <c r="M607" s="5">
        <f>Table1[[#This Row],[Duration in hours]]*(1-Table1[[#This Row],[Completed]])</f>
        <v>0.25</v>
      </c>
    </row>
    <row r="608" spans="1:13" ht="69" hidden="1" x14ac:dyDescent="0.35">
      <c r="A608" s="3" t="s">
        <v>2767</v>
      </c>
      <c r="B608" s="3" t="s">
        <v>2768</v>
      </c>
      <c r="C608" s="4" t="s">
        <v>12</v>
      </c>
      <c r="D608" s="5">
        <v>1442</v>
      </c>
      <c r="E608" s="5">
        <v>35</v>
      </c>
      <c r="F608" s="5">
        <v>2</v>
      </c>
      <c r="G608" s="5" t="s">
        <v>1329</v>
      </c>
      <c r="H608" s="5">
        <v>650</v>
      </c>
      <c r="I608" s="5" t="s">
        <v>2769</v>
      </c>
      <c r="J608" s="1" t="s">
        <v>2770</v>
      </c>
      <c r="K608" s="5">
        <f>ROUND(Table1[[#This Row],[Duration in seconds]]/3600,2)</f>
        <v>0.18</v>
      </c>
      <c r="L608" s="6"/>
      <c r="M608" s="5">
        <f>Table1[[#This Row],[Duration in hours]]*(1-Table1[[#This Row],[Completed]])</f>
        <v>0.18</v>
      </c>
    </row>
    <row r="609" spans="1:13" ht="34.5" hidden="1" x14ac:dyDescent="0.35">
      <c r="A609" s="3" t="s">
        <v>2771</v>
      </c>
      <c r="B609" s="3" t="s">
        <v>2772</v>
      </c>
      <c r="C609" s="4" t="s">
        <v>12</v>
      </c>
      <c r="D609" s="5">
        <v>1727</v>
      </c>
      <c r="E609" s="5">
        <v>29</v>
      </c>
      <c r="F609" s="5">
        <v>15</v>
      </c>
      <c r="G609" s="5" t="s">
        <v>2078</v>
      </c>
      <c r="H609" s="5">
        <v>764</v>
      </c>
      <c r="I609" s="5" t="s">
        <v>2773</v>
      </c>
      <c r="J609" s="1" t="s">
        <v>2774</v>
      </c>
      <c r="K609" s="5">
        <f>ROUND(Table1[[#This Row],[Duration in seconds]]/3600,2)</f>
        <v>0.21</v>
      </c>
      <c r="L609" s="6"/>
      <c r="M609" s="5">
        <f>Table1[[#This Row],[Duration in hours]]*(1-Table1[[#This Row],[Completed]])</f>
        <v>0.21</v>
      </c>
    </row>
    <row r="610" spans="1:13" ht="23" hidden="1" x14ac:dyDescent="0.35">
      <c r="A610" s="3" t="s">
        <v>2775</v>
      </c>
      <c r="B610" s="3" t="s">
        <v>2776</v>
      </c>
      <c r="C610" s="4" t="s">
        <v>12</v>
      </c>
      <c r="D610" s="5">
        <v>2017</v>
      </c>
      <c r="E610" s="5">
        <v>46</v>
      </c>
      <c r="F610" s="5">
        <v>36</v>
      </c>
      <c r="G610" s="5" t="s">
        <v>2777</v>
      </c>
      <c r="H610" s="5">
        <v>818</v>
      </c>
      <c r="I610" s="5" t="s">
        <v>2778</v>
      </c>
      <c r="J610" s="1" t="s">
        <v>2779</v>
      </c>
      <c r="K610" s="5">
        <f>ROUND(Table1[[#This Row],[Duration in seconds]]/3600,2)</f>
        <v>0.23</v>
      </c>
      <c r="L610" s="6"/>
      <c r="M610" s="5">
        <f>Table1[[#This Row],[Duration in hours]]*(1-Table1[[#This Row],[Completed]])</f>
        <v>0.23</v>
      </c>
    </row>
    <row r="611" spans="1:13" ht="34.5" hidden="1" x14ac:dyDescent="0.35">
      <c r="A611" s="3" t="s">
        <v>2780</v>
      </c>
      <c r="B611" s="3" t="s">
        <v>2781</v>
      </c>
      <c r="C611" s="4" t="s">
        <v>12</v>
      </c>
      <c r="D611" s="5">
        <v>12792</v>
      </c>
      <c r="E611" s="5">
        <v>141</v>
      </c>
      <c r="F611" s="5">
        <v>24</v>
      </c>
      <c r="G611" s="5" t="s">
        <v>2782</v>
      </c>
      <c r="H611" s="5">
        <v>638</v>
      </c>
      <c r="I611" s="5" t="s">
        <v>2783</v>
      </c>
      <c r="J611" s="1" t="s">
        <v>2784</v>
      </c>
      <c r="K611" s="5">
        <f>ROUND(Table1[[#This Row],[Duration in seconds]]/3600,2)</f>
        <v>0.18</v>
      </c>
      <c r="L611" s="6"/>
      <c r="M611" s="5">
        <f>Table1[[#This Row],[Duration in hours]]*(1-Table1[[#This Row],[Completed]])</f>
        <v>0.18</v>
      </c>
    </row>
    <row r="612" spans="1:13" ht="23" hidden="1" x14ac:dyDescent="0.35">
      <c r="A612" s="3" t="s">
        <v>2785</v>
      </c>
      <c r="B612" s="3" t="s">
        <v>2786</v>
      </c>
      <c r="C612" s="4" t="s">
        <v>12</v>
      </c>
      <c r="D612" s="5">
        <v>9195</v>
      </c>
      <c r="E612" s="5">
        <v>105</v>
      </c>
      <c r="F612" s="5">
        <v>11</v>
      </c>
      <c r="G612" s="5" t="s">
        <v>2787</v>
      </c>
      <c r="H612" s="5">
        <v>717</v>
      </c>
      <c r="I612" s="5" t="s">
        <v>2788</v>
      </c>
      <c r="J612" s="1" t="s">
        <v>2789</v>
      </c>
      <c r="K612" s="5">
        <f>ROUND(Table1[[#This Row],[Duration in seconds]]/3600,2)</f>
        <v>0.2</v>
      </c>
      <c r="L612" s="6"/>
      <c r="M612" s="5">
        <f>Table1[[#This Row],[Duration in hours]]*(1-Table1[[#This Row],[Completed]])</f>
        <v>0.2</v>
      </c>
    </row>
    <row r="613" spans="1:13" ht="23" hidden="1" x14ac:dyDescent="0.35">
      <c r="A613" s="3" t="s">
        <v>2790</v>
      </c>
      <c r="B613" s="3" t="s">
        <v>2791</v>
      </c>
      <c r="C613" s="4" t="s">
        <v>12</v>
      </c>
      <c r="D613" s="5">
        <v>8142</v>
      </c>
      <c r="E613" s="5">
        <v>100</v>
      </c>
      <c r="F613" s="5">
        <v>16</v>
      </c>
      <c r="G613" s="5" t="s">
        <v>97</v>
      </c>
      <c r="H613" s="5">
        <v>686</v>
      </c>
      <c r="I613" s="5" t="s">
        <v>2792</v>
      </c>
      <c r="J613" s="1" t="s">
        <v>2793</v>
      </c>
      <c r="K613" s="5">
        <f>ROUND(Table1[[#This Row],[Duration in seconds]]/3600,2)</f>
        <v>0.19</v>
      </c>
      <c r="L613" s="6"/>
      <c r="M613" s="5">
        <f>Table1[[#This Row],[Duration in hours]]*(1-Table1[[#This Row],[Completed]])</f>
        <v>0.19</v>
      </c>
    </row>
    <row r="614" spans="1:13" ht="23" hidden="1" x14ac:dyDescent="0.35">
      <c r="A614" s="3" t="s">
        <v>2794</v>
      </c>
      <c r="B614" s="3" t="s">
        <v>2795</v>
      </c>
      <c r="C614" s="4" t="s">
        <v>12</v>
      </c>
      <c r="D614" s="5">
        <v>8478</v>
      </c>
      <c r="E614" s="5">
        <v>102</v>
      </c>
      <c r="F614" s="5">
        <v>28</v>
      </c>
      <c r="G614" s="5" t="s">
        <v>2796</v>
      </c>
      <c r="H614" s="5">
        <v>828</v>
      </c>
      <c r="I614" s="5" t="s">
        <v>2797</v>
      </c>
      <c r="J614" s="1" t="s">
        <v>2798</v>
      </c>
      <c r="K614" s="5">
        <f>ROUND(Table1[[#This Row],[Duration in seconds]]/3600,2)</f>
        <v>0.23</v>
      </c>
      <c r="L614" s="6"/>
      <c r="M614" s="5">
        <f>Table1[[#This Row],[Duration in hours]]*(1-Table1[[#This Row],[Completed]])</f>
        <v>0.23</v>
      </c>
    </row>
    <row r="615" spans="1:13" ht="23" hidden="1" x14ac:dyDescent="0.35">
      <c r="A615" s="3" t="s">
        <v>2799</v>
      </c>
      <c r="B615" s="3" t="s">
        <v>2800</v>
      </c>
      <c r="C615" s="4" t="s">
        <v>12</v>
      </c>
      <c r="D615" s="5">
        <v>9687</v>
      </c>
      <c r="E615" s="5">
        <v>104</v>
      </c>
      <c r="F615" s="5">
        <v>20</v>
      </c>
      <c r="G615" s="5" t="s">
        <v>476</v>
      </c>
      <c r="H615" s="5">
        <v>671</v>
      </c>
      <c r="I615" s="5" t="s">
        <v>2801</v>
      </c>
      <c r="J615" s="7" t="s">
        <v>2802</v>
      </c>
      <c r="K615" s="5">
        <f>ROUND(Table1[[#This Row],[Duration in seconds]]/3600,2)</f>
        <v>0.19</v>
      </c>
      <c r="L615" s="6"/>
      <c r="M615" s="5">
        <f>Table1[[#This Row],[Duration in hours]]*(1-Table1[[#This Row],[Completed]])</f>
        <v>0.19</v>
      </c>
    </row>
    <row r="616" spans="1:13" ht="23" hidden="1" x14ac:dyDescent="0.35">
      <c r="A616" s="3" t="s">
        <v>2803</v>
      </c>
      <c r="B616" s="3" t="s">
        <v>2804</v>
      </c>
      <c r="C616" s="4" t="s">
        <v>12</v>
      </c>
      <c r="D616" s="5">
        <v>8173</v>
      </c>
      <c r="E616" s="5">
        <v>117</v>
      </c>
      <c r="F616" s="5">
        <v>25</v>
      </c>
      <c r="G616" s="5" t="s">
        <v>2805</v>
      </c>
      <c r="H616" s="5">
        <v>954</v>
      </c>
      <c r="I616" s="5" t="s">
        <v>2806</v>
      </c>
      <c r="J616" s="1" t="s">
        <v>2807</v>
      </c>
      <c r="K616" s="5">
        <f>ROUND(Table1[[#This Row],[Duration in seconds]]/3600,2)</f>
        <v>0.27</v>
      </c>
      <c r="L616" s="6"/>
      <c r="M616" s="5">
        <f>Table1[[#This Row],[Duration in hours]]*(1-Table1[[#This Row],[Completed]])</f>
        <v>0.27</v>
      </c>
    </row>
    <row r="617" spans="1:13" ht="23" hidden="1" x14ac:dyDescent="0.35">
      <c r="A617" s="3" t="s">
        <v>2808</v>
      </c>
      <c r="B617" s="3" t="s">
        <v>2809</v>
      </c>
      <c r="C617" s="4" t="s">
        <v>12</v>
      </c>
      <c r="D617" s="5">
        <v>10013</v>
      </c>
      <c r="E617" s="5">
        <v>100</v>
      </c>
      <c r="F617" s="5">
        <v>17</v>
      </c>
      <c r="G617" s="5" t="s">
        <v>2782</v>
      </c>
      <c r="H617" s="5">
        <v>638</v>
      </c>
      <c r="I617" s="5" t="s">
        <v>2810</v>
      </c>
      <c r="J617" s="1" t="s">
        <v>2811</v>
      </c>
      <c r="K617" s="5">
        <f>ROUND(Table1[[#This Row],[Duration in seconds]]/3600,2)</f>
        <v>0.18</v>
      </c>
      <c r="L617" s="6"/>
      <c r="M617" s="5">
        <f>Table1[[#This Row],[Duration in hours]]*(1-Table1[[#This Row],[Completed]])</f>
        <v>0.18</v>
      </c>
    </row>
    <row r="618" spans="1:13" ht="23" hidden="1" x14ac:dyDescent="0.35">
      <c r="A618" s="3" t="s">
        <v>2812</v>
      </c>
      <c r="B618" s="3" t="s">
        <v>2813</v>
      </c>
      <c r="C618" s="4" t="s">
        <v>12</v>
      </c>
      <c r="D618" s="5">
        <v>6092</v>
      </c>
      <c r="E618" s="5">
        <v>90</v>
      </c>
      <c r="F618" s="5">
        <v>18</v>
      </c>
      <c r="G618" s="5" t="s">
        <v>2814</v>
      </c>
      <c r="H618" s="5">
        <v>636</v>
      </c>
      <c r="I618" s="5" t="s">
        <v>2815</v>
      </c>
      <c r="J618" s="1" t="s">
        <v>2816</v>
      </c>
      <c r="K618" s="5">
        <f>ROUND(Table1[[#This Row],[Duration in seconds]]/3600,2)</f>
        <v>0.18</v>
      </c>
      <c r="L618" s="6"/>
      <c r="M618" s="5">
        <f>Table1[[#This Row],[Duration in hours]]*(1-Table1[[#This Row],[Completed]])</f>
        <v>0.18</v>
      </c>
    </row>
    <row r="619" spans="1:13" ht="23" hidden="1" x14ac:dyDescent="0.35">
      <c r="A619" s="3" t="s">
        <v>2817</v>
      </c>
      <c r="B619" s="3" t="s">
        <v>2818</v>
      </c>
      <c r="C619" s="4" t="s">
        <v>12</v>
      </c>
      <c r="D619" s="5">
        <v>5765</v>
      </c>
      <c r="E619" s="5">
        <v>89</v>
      </c>
      <c r="F619" s="5">
        <v>15</v>
      </c>
      <c r="G619" s="5" t="s">
        <v>509</v>
      </c>
      <c r="H619" s="5">
        <v>702</v>
      </c>
      <c r="I619" s="5" t="s">
        <v>2819</v>
      </c>
      <c r="J619" s="1" t="s">
        <v>2820</v>
      </c>
      <c r="K619" s="5">
        <f>ROUND(Table1[[#This Row],[Duration in seconds]]/3600,2)</f>
        <v>0.2</v>
      </c>
      <c r="L619" s="6"/>
      <c r="M619" s="5">
        <f>Table1[[#This Row],[Duration in hours]]*(1-Table1[[#This Row],[Completed]])</f>
        <v>0.2</v>
      </c>
    </row>
    <row r="620" spans="1:13" ht="46" hidden="1" x14ac:dyDescent="0.35">
      <c r="A620" s="3" t="s">
        <v>2821</v>
      </c>
      <c r="B620" s="3" t="s">
        <v>2822</v>
      </c>
      <c r="C620" s="4" t="s">
        <v>12</v>
      </c>
      <c r="D620" s="5">
        <v>42343</v>
      </c>
      <c r="E620" s="5">
        <v>315</v>
      </c>
      <c r="F620" s="5">
        <v>43</v>
      </c>
      <c r="G620" s="5" t="s">
        <v>349</v>
      </c>
      <c r="H620" s="5">
        <v>536</v>
      </c>
      <c r="I620" s="5" t="s">
        <v>2823</v>
      </c>
      <c r="J620" s="1" t="s">
        <v>2824</v>
      </c>
      <c r="K620" s="5">
        <f>ROUND(Table1[[#This Row],[Duration in seconds]]/3600,2)</f>
        <v>0.15</v>
      </c>
      <c r="L620" s="6"/>
      <c r="M620" s="5">
        <f>Table1[[#This Row],[Duration in hours]]*(1-Table1[[#This Row],[Completed]])</f>
        <v>0.15</v>
      </c>
    </row>
    <row r="621" spans="1:13" ht="34.5" hidden="1" x14ac:dyDescent="0.35">
      <c r="A621" s="3" t="s">
        <v>2825</v>
      </c>
      <c r="B621" s="3" t="s">
        <v>2826</v>
      </c>
      <c r="C621" s="4" t="s">
        <v>12</v>
      </c>
      <c r="D621" s="5">
        <v>25809</v>
      </c>
      <c r="E621" s="5">
        <v>225</v>
      </c>
      <c r="F621" s="5">
        <v>45</v>
      </c>
      <c r="G621" s="5" t="s">
        <v>2827</v>
      </c>
      <c r="H621" s="5">
        <v>896</v>
      </c>
      <c r="I621" s="5" t="s">
        <v>2828</v>
      </c>
      <c r="J621" s="1" t="s">
        <v>2829</v>
      </c>
      <c r="K621" s="5">
        <f>ROUND(Table1[[#This Row],[Duration in seconds]]/3600,2)</f>
        <v>0.25</v>
      </c>
      <c r="L621" s="6"/>
      <c r="M621" s="5">
        <f>Table1[[#This Row],[Duration in hours]]*(1-Table1[[#This Row],[Completed]])</f>
        <v>0.25</v>
      </c>
    </row>
    <row r="622" spans="1:13" ht="23" hidden="1" x14ac:dyDescent="0.35">
      <c r="A622" s="3" t="s">
        <v>2830</v>
      </c>
      <c r="B622" s="3" t="s">
        <v>2831</v>
      </c>
      <c r="C622" s="4" t="s">
        <v>12</v>
      </c>
      <c r="D622" s="5">
        <v>19492</v>
      </c>
      <c r="E622" s="5">
        <v>169</v>
      </c>
      <c r="F622" s="5">
        <v>6</v>
      </c>
      <c r="G622" s="5" t="s">
        <v>2451</v>
      </c>
      <c r="H622" s="5">
        <v>487</v>
      </c>
      <c r="I622" s="5" t="s">
        <v>2832</v>
      </c>
      <c r="J622" s="1" t="s">
        <v>2833</v>
      </c>
      <c r="K622" s="5">
        <f>ROUND(Table1[[#This Row],[Duration in seconds]]/3600,2)</f>
        <v>0.14000000000000001</v>
      </c>
      <c r="L622" s="6"/>
      <c r="M622" s="5">
        <f>Table1[[#This Row],[Duration in hours]]*(1-Table1[[#This Row],[Completed]])</f>
        <v>0.14000000000000001</v>
      </c>
    </row>
    <row r="623" spans="1:13" ht="23" hidden="1" x14ac:dyDescent="0.35">
      <c r="A623" s="3" t="s">
        <v>2834</v>
      </c>
      <c r="B623" s="3" t="s">
        <v>2835</v>
      </c>
      <c r="C623" s="4" t="s">
        <v>12</v>
      </c>
      <c r="D623" s="5">
        <v>20190</v>
      </c>
      <c r="E623" s="5">
        <v>166</v>
      </c>
      <c r="F623" s="5">
        <v>16</v>
      </c>
      <c r="G623" s="5" t="s">
        <v>1922</v>
      </c>
      <c r="H623" s="5">
        <v>615</v>
      </c>
      <c r="I623" s="5" t="s">
        <v>2836</v>
      </c>
      <c r="J623" s="1" t="s">
        <v>2837</v>
      </c>
      <c r="K623" s="5">
        <f>ROUND(Table1[[#This Row],[Duration in seconds]]/3600,2)</f>
        <v>0.17</v>
      </c>
      <c r="L623" s="6"/>
      <c r="M623" s="5">
        <f>Table1[[#This Row],[Duration in hours]]*(1-Table1[[#This Row],[Completed]])</f>
        <v>0.17</v>
      </c>
    </row>
    <row r="624" spans="1:13" ht="23" hidden="1" x14ac:dyDescent="0.35">
      <c r="A624" s="3" t="s">
        <v>2838</v>
      </c>
      <c r="B624" s="3" t="s">
        <v>2839</v>
      </c>
      <c r="C624" s="4" t="s">
        <v>12</v>
      </c>
      <c r="D624" s="5">
        <v>15997</v>
      </c>
      <c r="E624" s="5">
        <v>144</v>
      </c>
      <c r="F624" s="5">
        <v>7</v>
      </c>
      <c r="G624" s="5" t="s">
        <v>2840</v>
      </c>
      <c r="H624" s="5">
        <v>564</v>
      </c>
      <c r="I624" s="5" t="s">
        <v>2841</v>
      </c>
      <c r="J624" s="1" t="s">
        <v>2842</v>
      </c>
      <c r="K624" s="5">
        <f>ROUND(Table1[[#This Row],[Duration in seconds]]/3600,2)</f>
        <v>0.16</v>
      </c>
      <c r="L624" s="6"/>
      <c r="M624" s="5">
        <f>Table1[[#This Row],[Duration in hours]]*(1-Table1[[#This Row],[Completed]])</f>
        <v>0.16</v>
      </c>
    </row>
    <row r="625" spans="1:13" ht="23" hidden="1" x14ac:dyDescent="0.35">
      <c r="A625" s="3" t="s">
        <v>2843</v>
      </c>
      <c r="B625" s="3" t="s">
        <v>2844</v>
      </c>
      <c r="C625" s="4" t="s">
        <v>12</v>
      </c>
      <c r="D625" s="5">
        <v>15507</v>
      </c>
      <c r="E625" s="5">
        <v>147</v>
      </c>
      <c r="F625" s="5">
        <v>13</v>
      </c>
      <c r="G625" s="5" t="s">
        <v>2845</v>
      </c>
      <c r="H625" s="5">
        <v>813</v>
      </c>
      <c r="I625" s="5" t="s">
        <v>2846</v>
      </c>
      <c r="J625" s="1" t="s">
        <v>2847</v>
      </c>
      <c r="K625" s="5">
        <f>ROUND(Table1[[#This Row],[Duration in seconds]]/3600,2)</f>
        <v>0.23</v>
      </c>
      <c r="L625" s="6"/>
      <c r="M625" s="5">
        <f>Table1[[#This Row],[Duration in hours]]*(1-Table1[[#This Row],[Completed]])</f>
        <v>0.23</v>
      </c>
    </row>
    <row r="626" spans="1:13" ht="23" hidden="1" x14ac:dyDescent="0.35">
      <c r="A626" s="3" t="s">
        <v>2848</v>
      </c>
      <c r="B626" s="3" t="s">
        <v>2849</v>
      </c>
      <c r="C626" s="4" t="s">
        <v>12</v>
      </c>
      <c r="D626" s="5">
        <v>14165</v>
      </c>
      <c r="E626" s="5">
        <v>132</v>
      </c>
      <c r="F626" s="5">
        <v>22</v>
      </c>
      <c r="G626" s="5" t="s">
        <v>724</v>
      </c>
      <c r="H626" s="5">
        <v>710</v>
      </c>
      <c r="I626" s="5" t="s">
        <v>2850</v>
      </c>
      <c r="J626" s="1" t="s">
        <v>2851</v>
      </c>
      <c r="K626" s="5">
        <f>ROUND(Table1[[#This Row],[Duration in seconds]]/3600,2)</f>
        <v>0.2</v>
      </c>
      <c r="L626" s="6"/>
      <c r="M626" s="5">
        <f>Table1[[#This Row],[Duration in hours]]*(1-Table1[[#This Row],[Completed]])</f>
        <v>0.2</v>
      </c>
    </row>
    <row r="627" spans="1:13" ht="23" hidden="1" x14ac:dyDescent="0.35">
      <c r="A627" s="3" t="s">
        <v>2852</v>
      </c>
      <c r="B627" s="3" t="s">
        <v>2853</v>
      </c>
      <c r="C627" s="4" t="s">
        <v>12</v>
      </c>
      <c r="D627" s="5">
        <v>15840</v>
      </c>
      <c r="E627" s="5">
        <v>138</v>
      </c>
      <c r="F627" s="5">
        <v>7</v>
      </c>
      <c r="G627" s="5" t="s">
        <v>1329</v>
      </c>
      <c r="H627" s="5">
        <v>650</v>
      </c>
      <c r="I627" s="5" t="s">
        <v>2854</v>
      </c>
      <c r="J627" s="1" t="s">
        <v>2855</v>
      </c>
      <c r="K627" s="5">
        <f>ROUND(Table1[[#This Row],[Duration in seconds]]/3600,2)</f>
        <v>0.18</v>
      </c>
      <c r="L627" s="6"/>
      <c r="M627" s="5">
        <f>Table1[[#This Row],[Duration in hours]]*(1-Table1[[#This Row],[Completed]])</f>
        <v>0.18</v>
      </c>
    </row>
    <row r="628" spans="1:13" ht="23" hidden="1" x14ac:dyDescent="0.35">
      <c r="A628" s="3" t="s">
        <v>2856</v>
      </c>
      <c r="B628" s="3" t="s">
        <v>2857</v>
      </c>
      <c r="C628" s="4" t="s">
        <v>12</v>
      </c>
      <c r="D628" s="5">
        <v>12135</v>
      </c>
      <c r="E628" s="5">
        <v>117</v>
      </c>
      <c r="F628" s="5">
        <v>4</v>
      </c>
      <c r="G628" s="5" t="s">
        <v>867</v>
      </c>
      <c r="H628" s="5">
        <v>845</v>
      </c>
      <c r="I628" s="5" t="s">
        <v>2858</v>
      </c>
      <c r="J628" s="1" t="s">
        <v>2859</v>
      </c>
      <c r="K628" s="5">
        <f>ROUND(Table1[[#This Row],[Duration in seconds]]/3600,2)</f>
        <v>0.23</v>
      </c>
      <c r="L628" s="6"/>
      <c r="M628" s="5">
        <f>Table1[[#This Row],[Duration in hours]]*(1-Table1[[#This Row],[Completed]])</f>
        <v>0.23</v>
      </c>
    </row>
    <row r="629" spans="1:13" ht="23" hidden="1" x14ac:dyDescent="0.35">
      <c r="A629" s="3" t="s">
        <v>2860</v>
      </c>
      <c r="B629" s="3" t="s">
        <v>2861</v>
      </c>
      <c r="C629" s="4" t="s">
        <v>12</v>
      </c>
      <c r="D629" s="5">
        <v>10878</v>
      </c>
      <c r="E629" s="5">
        <v>110</v>
      </c>
      <c r="F629" s="5">
        <v>15</v>
      </c>
      <c r="G629" s="5" t="s">
        <v>834</v>
      </c>
      <c r="H629" s="5">
        <v>763</v>
      </c>
      <c r="I629" s="5" t="s">
        <v>2862</v>
      </c>
      <c r="J629" s="1" t="s">
        <v>2863</v>
      </c>
      <c r="K629" s="5">
        <f>ROUND(Table1[[#This Row],[Duration in seconds]]/3600,2)</f>
        <v>0.21</v>
      </c>
      <c r="L629" s="6"/>
      <c r="M629" s="5">
        <f>Table1[[#This Row],[Duration in hours]]*(1-Table1[[#This Row],[Completed]])</f>
        <v>0.21</v>
      </c>
    </row>
    <row r="630" spans="1:13" ht="23" hidden="1" x14ac:dyDescent="0.35">
      <c r="A630" s="3" t="s">
        <v>2864</v>
      </c>
      <c r="B630" s="3" t="s">
        <v>2865</v>
      </c>
      <c r="C630" s="4" t="s">
        <v>12</v>
      </c>
      <c r="D630" s="5">
        <v>10228</v>
      </c>
      <c r="E630" s="5">
        <v>120</v>
      </c>
      <c r="F630" s="5">
        <v>9</v>
      </c>
      <c r="G630" s="5" t="s">
        <v>2866</v>
      </c>
      <c r="H630" s="5">
        <v>971</v>
      </c>
      <c r="I630" s="5" t="s">
        <v>2867</v>
      </c>
      <c r="J630" s="1" t="s">
        <v>2868</v>
      </c>
      <c r="K630" s="5">
        <f>ROUND(Table1[[#This Row],[Duration in seconds]]/3600,2)</f>
        <v>0.27</v>
      </c>
      <c r="L630" s="6"/>
      <c r="M630" s="5">
        <f>Table1[[#This Row],[Duration in hours]]*(1-Table1[[#This Row],[Completed]])</f>
        <v>0.27</v>
      </c>
    </row>
    <row r="631" spans="1:13" ht="23" hidden="1" x14ac:dyDescent="0.35">
      <c r="A631" s="3" t="s">
        <v>2869</v>
      </c>
      <c r="B631" s="3" t="s">
        <v>2870</v>
      </c>
      <c r="C631" s="4" t="s">
        <v>12</v>
      </c>
      <c r="D631" s="5">
        <v>7990</v>
      </c>
      <c r="E631" s="5">
        <v>95</v>
      </c>
      <c r="F631" s="5">
        <v>8</v>
      </c>
      <c r="G631" s="5" t="s">
        <v>2871</v>
      </c>
      <c r="H631" s="5">
        <v>601</v>
      </c>
      <c r="I631" s="5" t="s">
        <v>2872</v>
      </c>
      <c r="J631" s="1" t="s">
        <v>2873</v>
      </c>
      <c r="K631" s="5">
        <f>ROUND(Table1[[#This Row],[Duration in seconds]]/3600,2)</f>
        <v>0.17</v>
      </c>
      <c r="L631" s="6"/>
      <c r="M631" s="5">
        <f>Table1[[#This Row],[Duration in hours]]*(1-Table1[[#This Row],[Completed]])</f>
        <v>0.17</v>
      </c>
    </row>
    <row r="632" spans="1:13" ht="23" hidden="1" x14ac:dyDescent="0.35">
      <c r="A632" s="3" t="s">
        <v>2874</v>
      </c>
      <c r="B632" s="3" t="s">
        <v>2875</v>
      </c>
      <c r="C632" s="4" t="s">
        <v>12</v>
      </c>
      <c r="D632" s="5">
        <v>10136</v>
      </c>
      <c r="E632" s="5">
        <v>113</v>
      </c>
      <c r="F632" s="5">
        <v>15</v>
      </c>
      <c r="G632" s="5" t="s">
        <v>2876</v>
      </c>
      <c r="H632" s="5">
        <v>773</v>
      </c>
      <c r="I632" s="5" t="s">
        <v>2877</v>
      </c>
      <c r="J632" s="1" t="s">
        <v>2878</v>
      </c>
      <c r="K632" s="5">
        <f>ROUND(Table1[[#This Row],[Duration in seconds]]/3600,2)</f>
        <v>0.21</v>
      </c>
      <c r="L632" s="6"/>
      <c r="M632" s="5">
        <f>Table1[[#This Row],[Duration in hours]]*(1-Table1[[#This Row],[Completed]])</f>
        <v>0.21</v>
      </c>
    </row>
    <row r="633" spans="1:13" ht="34.5" hidden="1" x14ac:dyDescent="0.35">
      <c r="A633" s="3" t="s">
        <v>2879</v>
      </c>
      <c r="B633" s="3" t="s">
        <v>2880</v>
      </c>
      <c r="C633" s="4" t="s">
        <v>12</v>
      </c>
      <c r="D633" s="5">
        <v>7274</v>
      </c>
      <c r="E633" s="5">
        <v>88</v>
      </c>
      <c r="F633" s="5">
        <v>8</v>
      </c>
      <c r="G633" s="5" t="s">
        <v>593</v>
      </c>
      <c r="H633" s="5">
        <v>642</v>
      </c>
      <c r="I633" s="5" t="s">
        <v>2881</v>
      </c>
      <c r="J633" s="1" t="s">
        <v>2882</v>
      </c>
      <c r="K633" s="5">
        <f>ROUND(Table1[[#This Row],[Duration in seconds]]/3600,2)</f>
        <v>0.18</v>
      </c>
      <c r="L633" s="6"/>
      <c r="M633" s="5">
        <f>Table1[[#This Row],[Duration in hours]]*(1-Table1[[#This Row],[Completed]])</f>
        <v>0.18</v>
      </c>
    </row>
    <row r="634" spans="1:13" ht="23" hidden="1" x14ac:dyDescent="0.35">
      <c r="A634" s="3" t="s">
        <v>2883</v>
      </c>
      <c r="B634" s="3" t="s">
        <v>2884</v>
      </c>
      <c r="C634" s="4" t="s">
        <v>12</v>
      </c>
      <c r="D634" s="5">
        <v>5963</v>
      </c>
      <c r="E634" s="5">
        <v>84</v>
      </c>
      <c r="F634" s="5">
        <v>11</v>
      </c>
      <c r="G634" s="5" t="s">
        <v>2885</v>
      </c>
      <c r="H634" s="5">
        <v>592</v>
      </c>
      <c r="I634" s="5" t="s">
        <v>2886</v>
      </c>
      <c r="J634" s="1" t="s">
        <v>2887</v>
      </c>
      <c r="K634" s="5">
        <f>ROUND(Table1[[#This Row],[Duration in seconds]]/3600,2)</f>
        <v>0.16</v>
      </c>
      <c r="L634" s="6"/>
      <c r="M634" s="5">
        <f>Table1[[#This Row],[Duration in hours]]*(1-Table1[[#This Row],[Completed]])</f>
        <v>0.16</v>
      </c>
    </row>
    <row r="635" spans="1:13" ht="23" hidden="1" x14ac:dyDescent="0.35">
      <c r="A635" s="3" t="s">
        <v>2888</v>
      </c>
      <c r="B635" s="3" t="s">
        <v>2889</v>
      </c>
      <c r="C635" s="4" t="s">
        <v>12</v>
      </c>
      <c r="D635" s="5">
        <v>5460</v>
      </c>
      <c r="E635" s="5">
        <v>71</v>
      </c>
      <c r="F635" s="5">
        <v>13</v>
      </c>
      <c r="G635" s="5" t="s">
        <v>2474</v>
      </c>
      <c r="H635" s="5">
        <v>365</v>
      </c>
      <c r="I635" s="5" t="s">
        <v>2890</v>
      </c>
      <c r="J635" s="1" t="s">
        <v>2891</v>
      </c>
      <c r="K635" s="5">
        <f>ROUND(Table1[[#This Row],[Duration in seconds]]/3600,2)</f>
        <v>0.1</v>
      </c>
      <c r="L635" s="6"/>
      <c r="M635" s="5">
        <f>Table1[[#This Row],[Duration in hours]]*(1-Table1[[#This Row],[Completed]])</f>
        <v>0.1</v>
      </c>
    </row>
    <row r="636" spans="1:13" ht="23" hidden="1" x14ac:dyDescent="0.35">
      <c r="A636" s="3" t="s">
        <v>2892</v>
      </c>
      <c r="B636" s="3" t="s">
        <v>2893</v>
      </c>
      <c r="C636" s="4" t="s">
        <v>12</v>
      </c>
      <c r="D636" s="5">
        <v>6015</v>
      </c>
      <c r="E636" s="5">
        <v>89</v>
      </c>
      <c r="F636" s="5">
        <v>26</v>
      </c>
      <c r="G636" s="5" t="s">
        <v>2894</v>
      </c>
      <c r="H636" s="5">
        <v>656</v>
      </c>
      <c r="I636" s="5" t="s">
        <v>2895</v>
      </c>
      <c r="J636" s="1" t="s">
        <v>2896</v>
      </c>
      <c r="K636" s="5">
        <f>ROUND(Table1[[#This Row],[Duration in seconds]]/3600,2)</f>
        <v>0.18</v>
      </c>
      <c r="L636" s="6"/>
      <c r="M636" s="5">
        <f>Table1[[#This Row],[Duration in hours]]*(1-Table1[[#This Row],[Completed]])</f>
        <v>0.18</v>
      </c>
    </row>
    <row r="637" spans="1:13" ht="34.5" hidden="1" x14ac:dyDescent="0.35">
      <c r="A637" s="3" t="s">
        <v>2897</v>
      </c>
      <c r="B637" s="3" t="s">
        <v>2898</v>
      </c>
      <c r="C637" s="4" t="s">
        <v>12</v>
      </c>
      <c r="D637" s="5">
        <v>8023</v>
      </c>
      <c r="E637" s="5">
        <v>94</v>
      </c>
      <c r="F637" s="5">
        <v>11</v>
      </c>
      <c r="G637" s="5" t="s">
        <v>2899</v>
      </c>
      <c r="H637" s="5">
        <v>910</v>
      </c>
      <c r="I637" s="5" t="s">
        <v>2900</v>
      </c>
      <c r="J637" s="1" t="s">
        <v>2901</v>
      </c>
      <c r="K637" s="5">
        <f>ROUND(Table1[[#This Row],[Duration in seconds]]/3600,2)</f>
        <v>0.25</v>
      </c>
      <c r="L637" s="6"/>
      <c r="M637" s="5">
        <f>Table1[[#This Row],[Duration in hours]]*(1-Table1[[#This Row],[Completed]])</f>
        <v>0.25</v>
      </c>
    </row>
    <row r="638" spans="1:13" ht="23" hidden="1" x14ac:dyDescent="0.35">
      <c r="A638" s="3" t="s">
        <v>2902</v>
      </c>
      <c r="B638" s="3" t="s">
        <v>2903</v>
      </c>
      <c r="C638" s="4" t="s">
        <v>12</v>
      </c>
      <c r="D638" s="5">
        <v>11257</v>
      </c>
      <c r="E638" s="5">
        <v>118</v>
      </c>
      <c r="F638" s="5">
        <v>4</v>
      </c>
      <c r="G638" s="5" t="s">
        <v>2614</v>
      </c>
      <c r="H638" s="5">
        <v>859</v>
      </c>
      <c r="I638" s="5" t="s">
        <v>2904</v>
      </c>
      <c r="J638" s="1" t="s">
        <v>2905</v>
      </c>
      <c r="K638" s="5">
        <f>ROUND(Table1[[#This Row],[Duration in seconds]]/3600,2)</f>
        <v>0.24</v>
      </c>
      <c r="L638" s="6"/>
      <c r="M638" s="5">
        <f>Table1[[#This Row],[Duration in hours]]*(1-Table1[[#This Row],[Completed]])</f>
        <v>0.24</v>
      </c>
    </row>
    <row r="639" spans="1:13" ht="23" hidden="1" x14ac:dyDescent="0.35">
      <c r="A639" s="3" t="s">
        <v>2906</v>
      </c>
      <c r="B639" s="3" t="s">
        <v>2907</v>
      </c>
      <c r="C639" s="4" t="s">
        <v>12</v>
      </c>
      <c r="D639" s="5">
        <v>6828</v>
      </c>
      <c r="E639" s="5">
        <v>67</v>
      </c>
      <c r="F639" s="5">
        <v>6</v>
      </c>
      <c r="G639" s="5" t="s">
        <v>2908</v>
      </c>
      <c r="H639" s="5">
        <v>933</v>
      </c>
      <c r="I639" s="5" t="s">
        <v>2909</v>
      </c>
      <c r="J639" s="1" t="s">
        <v>2910</v>
      </c>
      <c r="K639" s="5">
        <f>ROUND(Table1[[#This Row],[Duration in seconds]]/3600,2)</f>
        <v>0.26</v>
      </c>
      <c r="L639" s="6"/>
      <c r="M639" s="5">
        <f>Table1[[#This Row],[Duration in hours]]*(1-Table1[[#This Row],[Completed]])</f>
        <v>0.26</v>
      </c>
    </row>
    <row r="640" spans="1:13" ht="23" hidden="1" x14ac:dyDescent="0.35">
      <c r="A640" s="3" t="s">
        <v>2911</v>
      </c>
      <c r="B640" s="3" t="s">
        <v>2912</v>
      </c>
      <c r="C640" s="4" t="s">
        <v>12</v>
      </c>
      <c r="D640" s="5">
        <v>5035</v>
      </c>
      <c r="E640" s="5">
        <v>63</v>
      </c>
      <c r="F640" s="5">
        <v>28</v>
      </c>
      <c r="G640" s="5" t="s">
        <v>1958</v>
      </c>
      <c r="H640" s="5">
        <v>690</v>
      </c>
      <c r="I640" s="5" t="s">
        <v>2913</v>
      </c>
      <c r="J640" s="1" t="s">
        <v>2914</v>
      </c>
      <c r="K640" s="5">
        <f>ROUND(Table1[[#This Row],[Duration in seconds]]/3600,2)</f>
        <v>0.19</v>
      </c>
      <c r="L640" s="6"/>
      <c r="M640" s="5">
        <f>Table1[[#This Row],[Duration in hours]]*(1-Table1[[#This Row],[Completed]])</f>
        <v>0.19</v>
      </c>
    </row>
    <row r="641" spans="1:13" ht="23" hidden="1" x14ac:dyDescent="0.35">
      <c r="A641" s="3" t="s">
        <v>2915</v>
      </c>
      <c r="B641" s="3" t="s">
        <v>2916</v>
      </c>
      <c r="C641" s="4" t="s">
        <v>12</v>
      </c>
      <c r="D641" s="5">
        <v>4408</v>
      </c>
      <c r="E641" s="5">
        <v>69</v>
      </c>
      <c r="F641" s="5">
        <v>37</v>
      </c>
      <c r="G641" s="5" t="s">
        <v>431</v>
      </c>
      <c r="H641" s="5">
        <v>863</v>
      </c>
      <c r="I641" s="5" t="s">
        <v>2917</v>
      </c>
      <c r="J641" s="1" t="s">
        <v>2918</v>
      </c>
      <c r="K641" s="5">
        <f>ROUND(Table1[[#This Row],[Duration in seconds]]/3600,2)</f>
        <v>0.24</v>
      </c>
      <c r="L641" s="6"/>
      <c r="M641" s="5">
        <f>Table1[[#This Row],[Duration in hours]]*(1-Table1[[#This Row],[Completed]])</f>
        <v>0.24</v>
      </c>
    </row>
    <row r="642" spans="1:13" ht="23" hidden="1" x14ac:dyDescent="0.35">
      <c r="A642" s="3" t="s">
        <v>2919</v>
      </c>
      <c r="B642" s="3" t="s">
        <v>2920</v>
      </c>
      <c r="C642" s="4" t="s">
        <v>12</v>
      </c>
      <c r="D642" s="5">
        <v>19712</v>
      </c>
      <c r="E642" s="5">
        <v>193</v>
      </c>
      <c r="F642" s="5">
        <v>16</v>
      </c>
      <c r="G642" s="5" t="s">
        <v>1922</v>
      </c>
      <c r="H642" s="5">
        <v>615</v>
      </c>
      <c r="I642" s="5" t="s">
        <v>2921</v>
      </c>
      <c r="J642" s="1" t="s">
        <v>2922</v>
      </c>
      <c r="K642" s="5">
        <f>ROUND(Table1[[#This Row],[Duration in seconds]]/3600,2)</f>
        <v>0.17</v>
      </c>
      <c r="L642" s="6"/>
      <c r="M642" s="5">
        <f>Table1[[#This Row],[Duration in hours]]*(1-Table1[[#This Row],[Completed]])</f>
        <v>0.17</v>
      </c>
    </row>
    <row r="643" spans="1:13" ht="34.5" hidden="1" x14ac:dyDescent="0.35">
      <c r="A643" s="3" t="s">
        <v>2923</v>
      </c>
      <c r="B643" s="3" t="s">
        <v>2924</v>
      </c>
      <c r="C643" s="4" t="s">
        <v>12</v>
      </c>
      <c r="D643" s="5">
        <v>16720</v>
      </c>
      <c r="E643" s="5">
        <v>159</v>
      </c>
      <c r="F643" s="5">
        <v>32</v>
      </c>
      <c r="G643" s="5" t="s">
        <v>2925</v>
      </c>
      <c r="H643" s="5">
        <v>907</v>
      </c>
      <c r="I643" s="5" t="s">
        <v>2926</v>
      </c>
      <c r="J643" s="1" t="s">
        <v>2927</v>
      </c>
      <c r="K643" s="5">
        <f>ROUND(Table1[[#This Row],[Duration in seconds]]/3600,2)</f>
        <v>0.25</v>
      </c>
      <c r="L643" s="6"/>
      <c r="M643" s="5">
        <f>Table1[[#This Row],[Duration in hours]]*(1-Table1[[#This Row],[Completed]])</f>
        <v>0.25</v>
      </c>
    </row>
    <row r="644" spans="1:13" ht="23" hidden="1" x14ac:dyDescent="0.35">
      <c r="A644" s="3" t="s">
        <v>2928</v>
      </c>
      <c r="B644" s="3" t="s">
        <v>2929</v>
      </c>
      <c r="C644" s="4" t="s">
        <v>12</v>
      </c>
      <c r="D644" s="5">
        <v>11815</v>
      </c>
      <c r="E644" s="5">
        <v>116</v>
      </c>
      <c r="F644" s="5">
        <v>16</v>
      </c>
      <c r="G644" s="5" t="s">
        <v>132</v>
      </c>
      <c r="H644" s="5">
        <v>655</v>
      </c>
      <c r="I644" s="5" t="s">
        <v>2930</v>
      </c>
      <c r="J644" s="1" t="s">
        <v>2931</v>
      </c>
      <c r="K644" s="5">
        <f>ROUND(Table1[[#This Row],[Duration in seconds]]/3600,2)</f>
        <v>0.18</v>
      </c>
      <c r="L644" s="6"/>
      <c r="M644" s="5">
        <f>Table1[[#This Row],[Duration in hours]]*(1-Table1[[#This Row],[Completed]])</f>
        <v>0.18</v>
      </c>
    </row>
    <row r="645" spans="1:13" ht="92" hidden="1" x14ac:dyDescent="0.35">
      <c r="A645" s="3" t="s">
        <v>2932</v>
      </c>
      <c r="B645" s="3" t="s">
        <v>2933</v>
      </c>
      <c r="C645" s="4" t="s">
        <v>12</v>
      </c>
      <c r="D645" s="5">
        <v>10512</v>
      </c>
      <c r="E645" s="5">
        <v>114</v>
      </c>
      <c r="F645" s="5">
        <v>7</v>
      </c>
      <c r="G645" s="5" t="s">
        <v>2934</v>
      </c>
      <c r="H645" s="5">
        <v>660</v>
      </c>
      <c r="I645" s="5" t="s">
        <v>2935</v>
      </c>
      <c r="J645" s="1" t="s">
        <v>2936</v>
      </c>
      <c r="K645" s="5">
        <f>ROUND(Table1[[#This Row],[Duration in seconds]]/3600,2)</f>
        <v>0.18</v>
      </c>
      <c r="L645" s="6"/>
      <c r="M645" s="5">
        <f>Table1[[#This Row],[Duration in hours]]*(1-Table1[[#This Row],[Completed]])</f>
        <v>0.18</v>
      </c>
    </row>
    <row r="646" spans="1:13" ht="23" hidden="1" x14ac:dyDescent="0.35">
      <c r="A646" s="3" t="s">
        <v>2937</v>
      </c>
      <c r="B646" s="3" t="s">
        <v>2938</v>
      </c>
      <c r="C646" s="4" t="s">
        <v>12</v>
      </c>
      <c r="D646" s="5">
        <v>8140</v>
      </c>
      <c r="E646" s="5">
        <v>110</v>
      </c>
      <c r="F646" s="5">
        <v>24</v>
      </c>
      <c r="G646" s="5" t="s">
        <v>2939</v>
      </c>
      <c r="H646" s="5">
        <v>461</v>
      </c>
      <c r="I646" s="5" t="s">
        <v>2940</v>
      </c>
      <c r="J646" s="1" t="s">
        <v>2941</v>
      </c>
      <c r="K646" s="5">
        <f>ROUND(Table1[[#This Row],[Duration in seconds]]/3600,2)</f>
        <v>0.13</v>
      </c>
      <c r="L646" s="6"/>
      <c r="M646" s="5">
        <f>Table1[[#This Row],[Duration in hours]]*(1-Table1[[#This Row],[Completed]])</f>
        <v>0.13</v>
      </c>
    </row>
    <row r="647" spans="1:13" ht="46" hidden="1" x14ac:dyDescent="0.35">
      <c r="A647" s="3" t="s">
        <v>2942</v>
      </c>
      <c r="B647" s="3" t="s">
        <v>2943</v>
      </c>
      <c r="C647" s="4" t="s">
        <v>12</v>
      </c>
      <c r="D647" s="5">
        <v>10610</v>
      </c>
      <c r="E647" s="5">
        <v>110</v>
      </c>
      <c r="F647" s="5">
        <v>26</v>
      </c>
      <c r="G647" s="5" t="s">
        <v>2944</v>
      </c>
      <c r="H647" s="5">
        <v>555</v>
      </c>
      <c r="I647" s="5" t="s">
        <v>2945</v>
      </c>
      <c r="J647" s="1" t="s">
        <v>2946</v>
      </c>
      <c r="K647" s="5">
        <f>ROUND(Table1[[#This Row],[Duration in seconds]]/3600,2)</f>
        <v>0.15</v>
      </c>
      <c r="L647" s="6"/>
      <c r="M647" s="5">
        <f>Table1[[#This Row],[Duration in hours]]*(1-Table1[[#This Row],[Completed]])</f>
        <v>0.15</v>
      </c>
    </row>
    <row r="648" spans="1:13" ht="34.5" hidden="1" x14ac:dyDescent="0.35">
      <c r="A648" s="3" t="s">
        <v>2947</v>
      </c>
      <c r="B648" s="3" t="s">
        <v>2948</v>
      </c>
      <c r="C648" s="4" t="s">
        <v>12</v>
      </c>
      <c r="D648" s="5">
        <v>7958</v>
      </c>
      <c r="E648" s="5">
        <v>100</v>
      </c>
      <c r="F648" s="5">
        <v>11</v>
      </c>
      <c r="G648" s="5" t="s">
        <v>1089</v>
      </c>
      <c r="H648" s="5">
        <v>899</v>
      </c>
      <c r="I648" s="5" t="s">
        <v>2949</v>
      </c>
      <c r="J648" s="1" t="s">
        <v>2950</v>
      </c>
      <c r="K648" s="5">
        <f>ROUND(Table1[[#This Row],[Duration in seconds]]/3600,2)</f>
        <v>0.25</v>
      </c>
      <c r="L648" s="6"/>
      <c r="M648" s="5">
        <f>Table1[[#This Row],[Duration in hours]]*(1-Table1[[#This Row],[Completed]])</f>
        <v>0.25</v>
      </c>
    </row>
    <row r="649" spans="1:13" ht="34.5" hidden="1" x14ac:dyDescent="0.35">
      <c r="A649" s="3" t="s">
        <v>2951</v>
      </c>
      <c r="B649" s="3" t="s">
        <v>2952</v>
      </c>
      <c r="C649" s="4" t="s">
        <v>12</v>
      </c>
      <c r="D649" s="5">
        <v>6259</v>
      </c>
      <c r="E649" s="5">
        <v>75</v>
      </c>
      <c r="F649" s="5">
        <v>4</v>
      </c>
      <c r="G649" s="5" t="s">
        <v>2953</v>
      </c>
      <c r="H649" s="5">
        <v>884</v>
      </c>
      <c r="I649" s="5" t="s">
        <v>2954</v>
      </c>
      <c r="J649" s="1" t="s">
        <v>2955</v>
      </c>
      <c r="K649" s="5">
        <f>ROUND(Table1[[#This Row],[Duration in seconds]]/3600,2)</f>
        <v>0.25</v>
      </c>
      <c r="L649" s="6"/>
      <c r="M649" s="5">
        <f>Table1[[#This Row],[Duration in hours]]*(1-Table1[[#This Row],[Completed]])</f>
        <v>0.25</v>
      </c>
    </row>
    <row r="650" spans="1:13" ht="57.5" hidden="1" x14ac:dyDescent="0.35">
      <c r="A650" s="3" t="s">
        <v>2956</v>
      </c>
      <c r="B650" s="3" t="s">
        <v>2957</v>
      </c>
      <c r="C650" s="4" t="s">
        <v>12</v>
      </c>
      <c r="D650" s="5">
        <v>5586</v>
      </c>
      <c r="E650" s="5">
        <v>73</v>
      </c>
      <c r="F650" s="5">
        <v>7</v>
      </c>
      <c r="G650" s="5" t="s">
        <v>1599</v>
      </c>
      <c r="H650" s="5">
        <v>921</v>
      </c>
      <c r="I650" s="5" t="s">
        <v>2958</v>
      </c>
      <c r="J650" s="1" t="s">
        <v>2959</v>
      </c>
      <c r="K650" s="5">
        <f>ROUND(Table1[[#This Row],[Duration in seconds]]/3600,2)</f>
        <v>0.26</v>
      </c>
      <c r="L650" s="6"/>
      <c r="M650" s="5">
        <f>Table1[[#This Row],[Duration in hours]]*(1-Table1[[#This Row],[Completed]])</f>
        <v>0.26</v>
      </c>
    </row>
    <row r="651" spans="1:13" ht="23" hidden="1" x14ac:dyDescent="0.35">
      <c r="A651" s="3" t="s">
        <v>2960</v>
      </c>
      <c r="B651" s="3" t="s">
        <v>2961</v>
      </c>
      <c r="C651" s="4" t="s">
        <v>12</v>
      </c>
      <c r="D651" s="5">
        <v>4884</v>
      </c>
      <c r="E651" s="5">
        <v>70</v>
      </c>
      <c r="F651" s="5">
        <v>7</v>
      </c>
      <c r="G651" s="5" t="s">
        <v>2384</v>
      </c>
      <c r="H651" s="5">
        <v>766</v>
      </c>
      <c r="I651" s="5" t="s">
        <v>2962</v>
      </c>
      <c r="J651" s="1" t="s">
        <v>2963</v>
      </c>
      <c r="K651" s="5">
        <f>ROUND(Table1[[#This Row],[Duration in seconds]]/3600,2)</f>
        <v>0.21</v>
      </c>
      <c r="L651" s="6"/>
      <c r="M651" s="5">
        <f>Table1[[#This Row],[Duration in hours]]*(1-Table1[[#This Row],[Completed]])</f>
        <v>0.21</v>
      </c>
    </row>
    <row r="652" spans="1:13" ht="23" hidden="1" x14ac:dyDescent="0.35">
      <c r="A652" s="3" t="s">
        <v>2964</v>
      </c>
      <c r="B652" s="3" t="s">
        <v>2965</v>
      </c>
      <c r="C652" s="4" t="s">
        <v>12</v>
      </c>
      <c r="D652" s="5">
        <v>4452</v>
      </c>
      <c r="E652" s="5">
        <v>64</v>
      </c>
      <c r="F652" s="5">
        <v>12</v>
      </c>
      <c r="G652" s="5" t="s">
        <v>127</v>
      </c>
      <c r="H652" s="5">
        <v>767</v>
      </c>
      <c r="I652" s="5" t="s">
        <v>2966</v>
      </c>
      <c r="J652" s="1" t="s">
        <v>2967</v>
      </c>
      <c r="K652" s="5">
        <f>ROUND(Table1[[#This Row],[Duration in seconds]]/3600,2)</f>
        <v>0.21</v>
      </c>
      <c r="L652" s="6"/>
      <c r="M652" s="5">
        <f>Table1[[#This Row],[Duration in hours]]*(1-Table1[[#This Row],[Completed]])</f>
        <v>0.21</v>
      </c>
    </row>
    <row r="653" spans="1:13" ht="23" hidden="1" x14ac:dyDescent="0.35">
      <c r="A653" s="3" t="s">
        <v>2968</v>
      </c>
      <c r="B653" s="3" t="s">
        <v>2969</v>
      </c>
      <c r="C653" s="4" t="s">
        <v>12</v>
      </c>
      <c r="D653" s="5">
        <v>3747</v>
      </c>
      <c r="E653" s="5">
        <v>59</v>
      </c>
      <c r="F653" s="5">
        <v>40</v>
      </c>
      <c r="G653" s="5" t="s">
        <v>2970</v>
      </c>
      <c r="H653" s="5">
        <v>509</v>
      </c>
      <c r="I653" s="5" t="s">
        <v>2971</v>
      </c>
      <c r="J653" s="1" t="s">
        <v>2972</v>
      </c>
      <c r="K653" s="5">
        <f>ROUND(Table1[[#This Row],[Duration in seconds]]/3600,2)</f>
        <v>0.14000000000000001</v>
      </c>
      <c r="L653" s="6"/>
      <c r="M653" s="5">
        <f>Table1[[#This Row],[Duration in hours]]*(1-Table1[[#This Row],[Completed]])</f>
        <v>0.14000000000000001</v>
      </c>
    </row>
    <row r="654" spans="1:13" ht="80.5" hidden="1" x14ac:dyDescent="0.35">
      <c r="A654" s="3" t="s">
        <v>2973</v>
      </c>
      <c r="B654" s="3" t="s">
        <v>2974</v>
      </c>
      <c r="C654" s="4" t="s">
        <v>12</v>
      </c>
      <c r="D654" s="5">
        <v>2967</v>
      </c>
      <c r="E654" s="5">
        <v>50</v>
      </c>
      <c r="F654" s="5">
        <v>83</v>
      </c>
      <c r="G654" s="5" t="s">
        <v>2975</v>
      </c>
      <c r="H654" s="5">
        <v>623</v>
      </c>
      <c r="I654" s="5" t="s">
        <v>2976</v>
      </c>
      <c r="J654" s="1" t="s">
        <v>2977</v>
      </c>
      <c r="K654" s="5">
        <f>ROUND(Table1[[#This Row],[Duration in seconds]]/3600,2)</f>
        <v>0.17</v>
      </c>
      <c r="L654" s="6"/>
      <c r="M654" s="5">
        <f>Table1[[#This Row],[Duration in hours]]*(1-Table1[[#This Row],[Completed]])</f>
        <v>0.17</v>
      </c>
    </row>
    <row r="655" spans="1:13" ht="23" hidden="1" x14ac:dyDescent="0.35">
      <c r="A655" s="3" t="s">
        <v>2978</v>
      </c>
      <c r="B655" s="3" t="s">
        <v>2979</v>
      </c>
      <c r="C655" s="4" t="s">
        <v>12</v>
      </c>
      <c r="D655" s="5">
        <v>61287</v>
      </c>
      <c r="E655" s="5">
        <v>388</v>
      </c>
      <c r="F655" s="5">
        <v>46</v>
      </c>
      <c r="G655" s="5" t="s">
        <v>2980</v>
      </c>
      <c r="H655" s="5">
        <v>334</v>
      </c>
      <c r="I655" s="5" t="s">
        <v>2981</v>
      </c>
      <c r="J655" s="1" t="s">
        <v>2982</v>
      </c>
      <c r="K655" s="5">
        <f>ROUND(Table1[[#This Row],[Duration in seconds]]/3600,2)</f>
        <v>0.09</v>
      </c>
      <c r="L655" s="6"/>
      <c r="M655" s="5">
        <f>Table1[[#This Row],[Duration in hours]]*(1-Table1[[#This Row],[Completed]])</f>
        <v>0.09</v>
      </c>
    </row>
    <row r="656" spans="1:13" ht="23" hidden="1" x14ac:dyDescent="0.35">
      <c r="A656" s="3" t="s">
        <v>2983</v>
      </c>
      <c r="B656" s="3" t="s">
        <v>2984</v>
      </c>
      <c r="C656" s="4" t="s">
        <v>12</v>
      </c>
      <c r="D656" s="5">
        <v>36705</v>
      </c>
      <c r="E656" s="5">
        <v>360</v>
      </c>
      <c r="F656" s="5">
        <v>40</v>
      </c>
      <c r="G656" s="5" t="s">
        <v>1510</v>
      </c>
      <c r="H656" s="5">
        <v>729</v>
      </c>
      <c r="I656" s="5" t="s">
        <v>2985</v>
      </c>
      <c r="J656" s="1" t="s">
        <v>2986</v>
      </c>
      <c r="K656" s="5">
        <f>ROUND(Table1[[#This Row],[Duration in seconds]]/3600,2)</f>
        <v>0.2</v>
      </c>
      <c r="L656" s="6"/>
      <c r="M656" s="5">
        <f>Table1[[#This Row],[Duration in hours]]*(1-Table1[[#This Row],[Completed]])</f>
        <v>0.2</v>
      </c>
    </row>
    <row r="657" spans="1:13" ht="23" hidden="1" x14ac:dyDescent="0.35">
      <c r="A657" s="3" t="s">
        <v>2987</v>
      </c>
      <c r="B657" s="3" t="s">
        <v>2988</v>
      </c>
      <c r="C657" s="4" t="s">
        <v>12</v>
      </c>
      <c r="D657" s="5">
        <v>25590</v>
      </c>
      <c r="E657" s="5">
        <v>247</v>
      </c>
      <c r="F657" s="5">
        <v>21</v>
      </c>
      <c r="G657" s="5" t="s">
        <v>2989</v>
      </c>
      <c r="H657" s="5">
        <v>724</v>
      </c>
      <c r="I657" s="5" t="s">
        <v>2990</v>
      </c>
      <c r="J657" s="1" t="s">
        <v>2991</v>
      </c>
      <c r="K657" s="5">
        <f>ROUND(Table1[[#This Row],[Duration in seconds]]/3600,2)</f>
        <v>0.2</v>
      </c>
      <c r="L657" s="6"/>
      <c r="M657" s="5">
        <f>Table1[[#This Row],[Duration in hours]]*(1-Table1[[#This Row],[Completed]])</f>
        <v>0.2</v>
      </c>
    </row>
    <row r="658" spans="1:13" ht="23" hidden="1" x14ac:dyDescent="0.35">
      <c r="A658" s="3" t="s">
        <v>2992</v>
      </c>
      <c r="B658" s="3" t="s">
        <v>2993</v>
      </c>
      <c r="C658" s="4" t="s">
        <v>12</v>
      </c>
      <c r="D658" s="5">
        <v>19992</v>
      </c>
      <c r="E658" s="5">
        <v>197</v>
      </c>
      <c r="F658" s="5">
        <v>19</v>
      </c>
      <c r="G658" s="5" t="s">
        <v>2994</v>
      </c>
      <c r="H658" s="5">
        <v>415</v>
      </c>
      <c r="I658" s="5" t="s">
        <v>2995</v>
      </c>
      <c r="J658" s="1" t="s">
        <v>2996</v>
      </c>
      <c r="K658" s="5">
        <f>ROUND(Table1[[#This Row],[Duration in seconds]]/3600,2)</f>
        <v>0.12</v>
      </c>
      <c r="L658" s="6"/>
      <c r="M658" s="5">
        <f>Table1[[#This Row],[Duration in hours]]*(1-Table1[[#This Row],[Completed]])</f>
        <v>0.12</v>
      </c>
    </row>
    <row r="659" spans="1:13" ht="23" hidden="1" x14ac:dyDescent="0.35">
      <c r="A659" s="3" t="s">
        <v>2997</v>
      </c>
      <c r="B659" s="3" t="s">
        <v>2998</v>
      </c>
      <c r="C659" s="4" t="s">
        <v>12</v>
      </c>
      <c r="D659" s="5">
        <v>27524</v>
      </c>
      <c r="E659" s="5">
        <v>255</v>
      </c>
      <c r="F659" s="5">
        <v>50</v>
      </c>
      <c r="G659" s="5" t="s">
        <v>524</v>
      </c>
      <c r="H659" s="5">
        <v>674</v>
      </c>
      <c r="I659" s="5" t="s">
        <v>2999</v>
      </c>
      <c r="J659" s="1" t="s">
        <v>3000</v>
      </c>
      <c r="K659" s="5">
        <f>ROUND(Table1[[#This Row],[Duration in seconds]]/3600,2)</f>
        <v>0.19</v>
      </c>
      <c r="L659" s="6"/>
      <c r="M659" s="5">
        <f>Table1[[#This Row],[Duration in hours]]*(1-Table1[[#This Row],[Completed]])</f>
        <v>0.19</v>
      </c>
    </row>
    <row r="660" spans="1:13" ht="23" hidden="1" x14ac:dyDescent="0.35">
      <c r="A660" s="3" t="s">
        <v>3001</v>
      </c>
      <c r="B660" s="3" t="s">
        <v>3002</v>
      </c>
      <c r="C660" s="4" t="s">
        <v>12</v>
      </c>
      <c r="D660" s="5">
        <v>20760</v>
      </c>
      <c r="E660" s="5">
        <v>202</v>
      </c>
      <c r="F660" s="5">
        <v>15</v>
      </c>
      <c r="G660" s="5" t="s">
        <v>3003</v>
      </c>
      <c r="H660" s="5">
        <v>646</v>
      </c>
      <c r="I660" s="5" t="s">
        <v>3004</v>
      </c>
      <c r="J660" s="1" t="s">
        <v>3005</v>
      </c>
      <c r="K660" s="5">
        <f>ROUND(Table1[[#This Row],[Duration in seconds]]/3600,2)</f>
        <v>0.18</v>
      </c>
      <c r="L660" s="6"/>
      <c r="M660" s="5">
        <f>Table1[[#This Row],[Duration in hours]]*(1-Table1[[#This Row],[Completed]])</f>
        <v>0.18</v>
      </c>
    </row>
    <row r="661" spans="1:13" ht="23" hidden="1" x14ac:dyDescent="0.35">
      <c r="A661" s="3" t="s">
        <v>3006</v>
      </c>
      <c r="B661" s="3" t="s">
        <v>3007</v>
      </c>
      <c r="C661" s="4" t="s">
        <v>12</v>
      </c>
      <c r="D661" s="5">
        <v>17618</v>
      </c>
      <c r="E661" s="5">
        <v>184</v>
      </c>
      <c r="F661" s="5">
        <v>26</v>
      </c>
      <c r="G661" s="5" t="s">
        <v>1113</v>
      </c>
      <c r="H661" s="5">
        <v>688</v>
      </c>
      <c r="I661" s="5" t="s">
        <v>3008</v>
      </c>
      <c r="J661" s="1" t="s">
        <v>3009</v>
      </c>
      <c r="K661" s="5">
        <f>ROUND(Table1[[#This Row],[Duration in seconds]]/3600,2)</f>
        <v>0.19</v>
      </c>
      <c r="L661" s="6"/>
      <c r="M661" s="5">
        <f>Table1[[#This Row],[Duration in hours]]*(1-Table1[[#This Row],[Completed]])</f>
        <v>0.19</v>
      </c>
    </row>
    <row r="662" spans="1:13" ht="23" hidden="1" x14ac:dyDescent="0.35">
      <c r="A662" s="3" t="s">
        <v>3010</v>
      </c>
      <c r="B662" s="3" t="s">
        <v>3011</v>
      </c>
      <c r="C662" s="4" t="s">
        <v>12</v>
      </c>
      <c r="D662" s="5">
        <v>15294</v>
      </c>
      <c r="E662" s="5">
        <v>171</v>
      </c>
      <c r="F662" s="5">
        <v>26</v>
      </c>
      <c r="G662" s="5" t="s">
        <v>92</v>
      </c>
      <c r="H662" s="5">
        <v>632</v>
      </c>
      <c r="I662" s="5" t="s">
        <v>3012</v>
      </c>
      <c r="J662" s="1" t="s">
        <v>3013</v>
      </c>
      <c r="K662" s="5">
        <f>ROUND(Table1[[#This Row],[Duration in seconds]]/3600,2)</f>
        <v>0.18</v>
      </c>
      <c r="L662" s="6"/>
      <c r="M662" s="5">
        <f>Table1[[#This Row],[Duration in hours]]*(1-Table1[[#This Row],[Completed]])</f>
        <v>0.18</v>
      </c>
    </row>
    <row r="663" spans="1:13" ht="23" hidden="1" x14ac:dyDescent="0.35">
      <c r="A663" s="3" t="s">
        <v>3014</v>
      </c>
      <c r="B663" s="3" t="s">
        <v>3015</v>
      </c>
      <c r="C663" s="4" t="s">
        <v>12</v>
      </c>
      <c r="D663" s="5">
        <v>13895</v>
      </c>
      <c r="E663" s="5">
        <v>172</v>
      </c>
      <c r="F663" s="5">
        <v>20</v>
      </c>
      <c r="G663" s="5" t="s">
        <v>3016</v>
      </c>
      <c r="H663" s="5">
        <v>530</v>
      </c>
      <c r="I663" s="5" t="s">
        <v>3017</v>
      </c>
      <c r="J663" s="1" t="s">
        <v>3018</v>
      </c>
      <c r="K663" s="5">
        <f>ROUND(Table1[[#This Row],[Duration in seconds]]/3600,2)</f>
        <v>0.15</v>
      </c>
      <c r="L663" s="6"/>
      <c r="M663" s="5">
        <f>Table1[[#This Row],[Duration in hours]]*(1-Table1[[#This Row],[Completed]])</f>
        <v>0.15</v>
      </c>
    </row>
    <row r="664" spans="1:13" ht="23" hidden="1" x14ac:dyDescent="0.35">
      <c r="A664" s="3" t="s">
        <v>3019</v>
      </c>
      <c r="B664" s="3" t="s">
        <v>3020</v>
      </c>
      <c r="C664" s="4" t="s">
        <v>12</v>
      </c>
      <c r="D664" s="5">
        <v>12947</v>
      </c>
      <c r="E664" s="5">
        <v>144</v>
      </c>
      <c r="F664" s="5">
        <v>23</v>
      </c>
      <c r="G664" s="5" t="s">
        <v>3016</v>
      </c>
      <c r="H664" s="5">
        <v>530</v>
      </c>
      <c r="I664" s="5" t="s">
        <v>3021</v>
      </c>
      <c r="J664" s="1" t="s">
        <v>3022</v>
      </c>
      <c r="K664" s="5">
        <f>ROUND(Table1[[#This Row],[Duration in seconds]]/3600,2)</f>
        <v>0.15</v>
      </c>
      <c r="L664" s="6"/>
      <c r="M664" s="5">
        <f>Table1[[#This Row],[Duration in hours]]*(1-Table1[[#This Row],[Completed]])</f>
        <v>0.15</v>
      </c>
    </row>
    <row r="665" spans="1:13" ht="34.5" hidden="1" x14ac:dyDescent="0.35">
      <c r="A665" s="3" t="s">
        <v>3023</v>
      </c>
      <c r="B665" s="3" t="s">
        <v>3024</v>
      </c>
      <c r="C665" s="4" t="s">
        <v>12</v>
      </c>
      <c r="D665" s="5">
        <v>25861</v>
      </c>
      <c r="E665" s="5">
        <v>218</v>
      </c>
      <c r="F665" s="5">
        <v>22</v>
      </c>
      <c r="G665" s="5" t="s">
        <v>2970</v>
      </c>
      <c r="H665" s="5">
        <v>509</v>
      </c>
      <c r="I665" s="5" t="s">
        <v>3025</v>
      </c>
      <c r="J665" s="1" t="s">
        <v>3026</v>
      </c>
      <c r="K665" s="5">
        <f>ROUND(Table1[[#This Row],[Duration in seconds]]/3600,2)</f>
        <v>0.14000000000000001</v>
      </c>
      <c r="L665" s="6"/>
      <c r="M665" s="5">
        <f>Table1[[#This Row],[Duration in hours]]*(1-Table1[[#This Row],[Completed]])</f>
        <v>0.14000000000000001</v>
      </c>
    </row>
    <row r="666" spans="1:13" ht="23" hidden="1" x14ac:dyDescent="0.35">
      <c r="A666" s="3" t="s">
        <v>3027</v>
      </c>
      <c r="B666" s="3" t="s">
        <v>3028</v>
      </c>
      <c r="C666" s="4" t="s">
        <v>12</v>
      </c>
      <c r="D666" s="5">
        <v>20828</v>
      </c>
      <c r="E666" s="5">
        <v>252</v>
      </c>
      <c r="F666" s="5">
        <v>41</v>
      </c>
      <c r="G666" s="5" t="s">
        <v>3029</v>
      </c>
      <c r="H666" s="5">
        <v>1001</v>
      </c>
      <c r="I666" s="5" t="s">
        <v>3030</v>
      </c>
      <c r="J666" s="1" t="s">
        <v>3031</v>
      </c>
      <c r="K666" s="5">
        <f>ROUND(Table1[[#This Row],[Duration in seconds]]/3600,2)</f>
        <v>0.28000000000000003</v>
      </c>
      <c r="L666" s="6"/>
      <c r="M666" s="5">
        <f>Table1[[#This Row],[Duration in hours]]*(1-Table1[[#This Row],[Completed]])</f>
        <v>0.28000000000000003</v>
      </c>
    </row>
    <row r="667" spans="1:13" ht="23" hidden="1" x14ac:dyDescent="0.35">
      <c r="A667" s="3" t="s">
        <v>3032</v>
      </c>
      <c r="B667" s="3" t="s">
        <v>3033</v>
      </c>
      <c r="C667" s="4" t="s">
        <v>12</v>
      </c>
      <c r="D667" s="5">
        <v>17273</v>
      </c>
      <c r="E667" s="5">
        <v>190</v>
      </c>
      <c r="F667" s="5">
        <v>27</v>
      </c>
      <c r="G667" s="5" t="s">
        <v>2510</v>
      </c>
      <c r="H667" s="5">
        <v>761</v>
      </c>
      <c r="I667" s="5" t="s">
        <v>3034</v>
      </c>
      <c r="J667" s="1" t="s">
        <v>3035</v>
      </c>
      <c r="K667" s="5">
        <f>ROUND(Table1[[#This Row],[Duration in seconds]]/3600,2)</f>
        <v>0.21</v>
      </c>
      <c r="L667" s="6"/>
      <c r="M667" s="5">
        <f>Table1[[#This Row],[Duration in hours]]*(1-Table1[[#This Row],[Completed]])</f>
        <v>0.21</v>
      </c>
    </row>
    <row r="668" spans="1:13" ht="23" hidden="1" x14ac:dyDescent="0.35">
      <c r="A668" s="3" t="s">
        <v>3036</v>
      </c>
      <c r="B668" s="3" t="s">
        <v>3037</v>
      </c>
      <c r="C668" s="4" t="s">
        <v>12</v>
      </c>
      <c r="D668" s="5">
        <v>13642</v>
      </c>
      <c r="E668" s="5">
        <v>142</v>
      </c>
      <c r="F668" s="5">
        <v>24</v>
      </c>
      <c r="G668" s="5" t="s">
        <v>3038</v>
      </c>
      <c r="H668" s="5">
        <v>345</v>
      </c>
      <c r="I668" s="5" t="s">
        <v>3039</v>
      </c>
      <c r="J668" s="1" t="s">
        <v>3040</v>
      </c>
      <c r="K668" s="5">
        <f>ROUND(Table1[[#This Row],[Duration in seconds]]/3600,2)</f>
        <v>0.1</v>
      </c>
      <c r="L668" s="6"/>
      <c r="M668" s="5">
        <f>Table1[[#This Row],[Duration in hours]]*(1-Table1[[#This Row],[Completed]])</f>
        <v>0.1</v>
      </c>
    </row>
    <row r="669" spans="1:13" ht="34.5" hidden="1" x14ac:dyDescent="0.35">
      <c r="A669" s="3" t="s">
        <v>3041</v>
      </c>
      <c r="B669" s="3" t="s">
        <v>3042</v>
      </c>
      <c r="C669" s="4" t="s">
        <v>12</v>
      </c>
      <c r="D669" s="5">
        <v>15928</v>
      </c>
      <c r="E669" s="5">
        <v>185</v>
      </c>
      <c r="F669" s="5">
        <v>39</v>
      </c>
      <c r="G669" s="5" t="s">
        <v>3043</v>
      </c>
      <c r="H669" s="5">
        <v>985</v>
      </c>
      <c r="I669" s="5" t="s">
        <v>3044</v>
      </c>
      <c r="J669" s="1" t="s">
        <v>3045</v>
      </c>
      <c r="K669" s="5">
        <f>ROUND(Table1[[#This Row],[Duration in seconds]]/3600,2)</f>
        <v>0.27</v>
      </c>
      <c r="L669" s="6"/>
      <c r="M669" s="5">
        <f>Table1[[#This Row],[Duration in hours]]*(1-Table1[[#This Row],[Completed]])</f>
        <v>0.27</v>
      </c>
    </row>
    <row r="670" spans="1:13" ht="23" hidden="1" x14ac:dyDescent="0.35">
      <c r="A670" s="3" t="s">
        <v>3046</v>
      </c>
      <c r="B670" s="3" t="s">
        <v>3047</v>
      </c>
      <c r="C670" s="4" t="s">
        <v>12</v>
      </c>
      <c r="D670" s="5">
        <v>12493</v>
      </c>
      <c r="E670" s="5">
        <v>131</v>
      </c>
      <c r="F670" s="5">
        <v>18</v>
      </c>
      <c r="G670" s="5" t="s">
        <v>3048</v>
      </c>
      <c r="H670" s="5">
        <v>860</v>
      </c>
      <c r="I670" s="5" t="s">
        <v>3049</v>
      </c>
      <c r="J670" s="1" t="s">
        <v>3050</v>
      </c>
      <c r="K670" s="5">
        <f>ROUND(Table1[[#This Row],[Duration in seconds]]/3600,2)</f>
        <v>0.24</v>
      </c>
      <c r="L670" s="6"/>
      <c r="M670" s="5">
        <f>Table1[[#This Row],[Duration in hours]]*(1-Table1[[#This Row],[Completed]])</f>
        <v>0.24</v>
      </c>
    </row>
    <row r="671" spans="1:13" ht="23" hidden="1" x14ac:dyDescent="0.35">
      <c r="A671" s="3" t="s">
        <v>3051</v>
      </c>
      <c r="B671" s="3" t="s">
        <v>3052</v>
      </c>
      <c r="C671" s="4" t="s">
        <v>12</v>
      </c>
      <c r="D671" s="5">
        <v>10417</v>
      </c>
      <c r="E671" s="5">
        <v>115</v>
      </c>
      <c r="F671" s="5">
        <v>11</v>
      </c>
      <c r="G671" s="5" t="s">
        <v>3053</v>
      </c>
      <c r="H671" s="5">
        <v>287</v>
      </c>
      <c r="I671" s="5" t="s">
        <v>3054</v>
      </c>
      <c r="J671" s="1" t="s">
        <v>3055</v>
      </c>
      <c r="K671" s="5">
        <f>ROUND(Table1[[#This Row],[Duration in seconds]]/3600,2)</f>
        <v>0.08</v>
      </c>
      <c r="L671" s="6"/>
      <c r="M671" s="5">
        <f>Table1[[#This Row],[Duration in hours]]*(1-Table1[[#This Row],[Completed]])</f>
        <v>0.08</v>
      </c>
    </row>
    <row r="672" spans="1:13" ht="23" hidden="1" x14ac:dyDescent="0.35">
      <c r="A672" s="3" t="s">
        <v>3056</v>
      </c>
      <c r="B672" s="3" t="s">
        <v>3057</v>
      </c>
      <c r="C672" s="4" t="s">
        <v>12</v>
      </c>
      <c r="D672" s="5">
        <v>15200</v>
      </c>
      <c r="E672" s="5">
        <v>164</v>
      </c>
      <c r="F672" s="5">
        <v>28</v>
      </c>
      <c r="G672" s="5" t="s">
        <v>2434</v>
      </c>
      <c r="H672" s="5">
        <v>572</v>
      </c>
      <c r="I672" s="5" t="s">
        <v>3058</v>
      </c>
      <c r="J672" s="1" t="s">
        <v>3059</v>
      </c>
      <c r="K672" s="5">
        <f>ROUND(Table1[[#This Row],[Duration in seconds]]/3600,2)</f>
        <v>0.16</v>
      </c>
      <c r="L672" s="6"/>
      <c r="M672" s="5">
        <f>Table1[[#This Row],[Duration in hours]]*(1-Table1[[#This Row],[Completed]])</f>
        <v>0.16</v>
      </c>
    </row>
    <row r="673" spans="1:13" ht="23" hidden="1" x14ac:dyDescent="0.35">
      <c r="A673" s="3" t="s">
        <v>3060</v>
      </c>
      <c r="B673" s="3" t="s">
        <v>3061</v>
      </c>
      <c r="C673" s="4" t="s">
        <v>12</v>
      </c>
      <c r="D673" s="5">
        <v>12336</v>
      </c>
      <c r="E673" s="5">
        <v>149</v>
      </c>
      <c r="F673" s="5">
        <v>13</v>
      </c>
      <c r="G673" s="5" t="s">
        <v>2178</v>
      </c>
      <c r="H673" s="5">
        <v>752</v>
      </c>
      <c r="I673" s="5" t="s">
        <v>3062</v>
      </c>
      <c r="J673" s="7" t="s">
        <v>3063</v>
      </c>
      <c r="K673" s="5">
        <f>ROUND(Table1[[#This Row],[Duration in seconds]]/3600,2)</f>
        <v>0.21</v>
      </c>
      <c r="L673" s="6"/>
      <c r="M673" s="5">
        <f>Table1[[#This Row],[Duration in hours]]*(1-Table1[[#This Row],[Completed]])</f>
        <v>0.21</v>
      </c>
    </row>
    <row r="674" spans="1:13" ht="23" hidden="1" x14ac:dyDescent="0.35">
      <c r="A674" s="3" t="s">
        <v>3064</v>
      </c>
      <c r="B674" s="3" t="s">
        <v>3065</v>
      </c>
      <c r="C674" s="4" t="s">
        <v>12</v>
      </c>
      <c r="D674" s="5">
        <v>10908</v>
      </c>
      <c r="E674" s="5">
        <v>131</v>
      </c>
      <c r="F674" s="5">
        <v>33</v>
      </c>
      <c r="G674" s="5" t="s">
        <v>3066</v>
      </c>
      <c r="H674" s="5">
        <v>627</v>
      </c>
      <c r="I674" s="5" t="s">
        <v>3067</v>
      </c>
      <c r="J674" s="1" t="s">
        <v>3068</v>
      </c>
      <c r="K674" s="5">
        <f>ROUND(Table1[[#This Row],[Duration in seconds]]/3600,2)</f>
        <v>0.17</v>
      </c>
      <c r="L674" s="6"/>
      <c r="M674" s="5">
        <f>Table1[[#This Row],[Duration in hours]]*(1-Table1[[#This Row],[Completed]])</f>
        <v>0.17</v>
      </c>
    </row>
    <row r="675" spans="1:13" ht="23" hidden="1" x14ac:dyDescent="0.35">
      <c r="A675" s="3" t="s">
        <v>3069</v>
      </c>
      <c r="B675" s="3" t="s">
        <v>3070</v>
      </c>
      <c r="C675" s="4" t="s">
        <v>12</v>
      </c>
      <c r="D675" s="5">
        <v>10253</v>
      </c>
      <c r="E675" s="5">
        <v>133</v>
      </c>
      <c r="F675" s="5">
        <v>22</v>
      </c>
      <c r="G675" s="5" t="s">
        <v>1172</v>
      </c>
      <c r="H675" s="5">
        <v>698</v>
      </c>
      <c r="I675" s="5" t="s">
        <v>3071</v>
      </c>
      <c r="J675" s="1" t="s">
        <v>3072</v>
      </c>
      <c r="K675" s="5">
        <f>ROUND(Table1[[#This Row],[Duration in seconds]]/3600,2)</f>
        <v>0.19</v>
      </c>
      <c r="L675" s="6"/>
      <c r="M675" s="5">
        <f>Table1[[#This Row],[Duration in hours]]*(1-Table1[[#This Row],[Completed]])</f>
        <v>0.19</v>
      </c>
    </row>
    <row r="676" spans="1:13" ht="23" hidden="1" x14ac:dyDescent="0.35">
      <c r="A676" s="3" t="s">
        <v>3073</v>
      </c>
      <c r="B676" s="3" t="s">
        <v>3074</v>
      </c>
      <c r="C676" s="4" t="s">
        <v>12</v>
      </c>
      <c r="D676" s="5">
        <v>28189</v>
      </c>
      <c r="E676" s="5">
        <v>230</v>
      </c>
      <c r="F676" s="5">
        <v>15</v>
      </c>
      <c r="G676" s="5" t="s">
        <v>608</v>
      </c>
      <c r="H676" s="5">
        <v>349</v>
      </c>
      <c r="I676" s="5" t="s">
        <v>3075</v>
      </c>
      <c r="J676" s="1" t="s">
        <v>3076</v>
      </c>
      <c r="K676" s="5">
        <f>ROUND(Table1[[#This Row],[Duration in seconds]]/3600,2)</f>
        <v>0.1</v>
      </c>
      <c r="L676" s="6"/>
      <c r="M676" s="5">
        <f>Table1[[#This Row],[Duration in hours]]*(1-Table1[[#This Row],[Completed]])</f>
        <v>0.1</v>
      </c>
    </row>
    <row r="677" spans="1:13" ht="23" hidden="1" x14ac:dyDescent="0.35">
      <c r="A677" s="3" t="s">
        <v>3077</v>
      </c>
      <c r="B677" s="3" t="s">
        <v>3078</v>
      </c>
      <c r="C677" s="4" t="s">
        <v>12</v>
      </c>
      <c r="D677" s="5">
        <v>29560</v>
      </c>
      <c r="E677" s="5">
        <v>293</v>
      </c>
      <c r="F677" s="5">
        <v>44</v>
      </c>
      <c r="G677" s="5" t="s">
        <v>300</v>
      </c>
      <c r="H677" s="5">
        <v>945</v>
      </c>
      <c r="I677" s="5" t="s">
        <v>3079</v>
      </c>
      <c r="J677" s="1" t="s">
        <v>3080</v>
      </c>
      <c r="K677" s="5">
        <f>ROUND(Table1[[#This Row],[Duration in seconds]]/3600,2)</f>
        <v>0.26</v>
      </c>
      <c r="L677" s="6"/>
      <c r="M677" s="5">
        <f>Table1[[#This Row],[Duration in hours]]*(1-Table1[[#This Row],[Completed]])</f>
        <v>0.26</v>
      </c>
    </row>
    <row r="678" spans="1:13" ht="23" hidden="1" x14ac:dyDescent="0.35">
      <c r="A678" s="3" t="s">
        <v>3081</v>
      </c>
      <c r="B678" s="3" t="s">
        <v>3082</v>
      </c>
      <c r="C678" s="4" t="s">
        <v>12</v>
      </c>
      <c r="D678" s="5">
        <v>21648</v>
      </c>
      <c r="E678" s="5">
        <v>198</v>
      </c>
      <c r="F678" s="5">
        <v>39</v>
      </c>
      <c r="G678" s="5" t="s">
        <v>3083</v>
      </c>
      <c r="H678" s="5">
        <v>734</v>
      </c>
      <c r="I678" s="5" t="s">
        <v>3084</v>
      </c>
      <c r="J678" s="1" t="s">
        <v>3085</v>
      </c>
      <c r="K678" s="5">
        <f>ROUND(Table1[[#This Row],[Duration in seconds]]/3600,2)</f>
        <v>0.2</v>
      </c>
      <c r="L678" s="6"/>
      <c r="M678" s="5">
        <f>Table1[[#This Row],[Duration in hours]]*(1-Table1[[#This Row],[Completed]])</f>
        <v>0.2</v>
      </c>
    </row>
    <row r="679" spans="1:13" ht="34.5" hidden="1" x14ac:dyDescent="0.35">
      <c r="A679" s="3" t="s">
        <v>3086</v>
      </c>
      <c r="B679" s="3" t="s">
        <v>3087</v>
      </c>
      <c r="C679" s="4" t="s">
        <v>12</v>
      </c>
      <c r="D679" s="5">
        <v>15564</v>
      </c>
      <c r="E679" s="5">
        <v>155</v>
      </c>
      <c r="F679" s="5">
        <v>38</v>
      </c>
      <c r="G679" s="5" t="s">
        <v>3088</v>
      </c>
      <c r="H679" s="5">
        <v>505</v>
      </c>
      <c r="I679" s="5" t="s">
        <v>3089</v>
      </c>
      <c r="J679" s="1" t="s">
        <v>3090</v>
      </c>
      <c r="K679" s="5">
        <f>ROUND(Table1[[#This Row],[Duration in seconds]]/3600,2)</f>
        <v>0.14000000000000001</v>
      </c>
      <c r="L679" s="6"/>
      <c r="M679" s="5">
        <f>Table1[[#This Row],[Duration in hours]]*(1-Table1[[#This Row],[Completed]])</f>
        <v>0.14000000000000001</v>
      </c>
    </row>
    <row r="680" spans="1:13" ht="23" hidden="1" x14ac:dyDescent="0.35">
      <c r="A680" s="3" t="s">
        <v>3091</v>
      </c>
      <c r="B680" s="3" t="s">
        <v>3092</v>
      </c>
      <c r="C680" s="4" t="s">
        <v>12</v>
      </c>
      <c r="D680" s="5">
        <v>18362</v>
      </c>
      <c r="E680" s="5">
        <v>171</v>
      </c>
      <c r="F680" s="5">
        <v>32</v>
      </c>
      <c r="G680" s="5" t="s">
        <v>3093</v>
      </c>
      <c r="H680" s="5">
        <v>493</v>
      </c>
      <c r="I680" s="5" t="s">
        <v>3094</v>
      </c>
      <c r="J680" s="1" t="s">
        <v>3095</v>
      </c>
      <c r="K680" s="5">
        <f>ROUND(Table1[[#This Row],[Duration in seconds]]/3600,2)</f>
        <v>0.14000000000000001</v>
      </c>
      <c r="L680" s="6"/>
      <c r="M680" s="5">
        <f>Table1[[#This Row],[Duration in hours]]*(1-Table1[[#This Row],[Completed]])</f>
        <v>0.14000000000000001</v>
      </c>
    </row>
    <row r="681" spans="1:13" ht="23" hidden="1" x14ac:dyDescent="0.35">
      <c r="A681" s="3" t="s">
        <v>3096</v>
      </c>
      <c r="B681" s="3" t="s">
        <v>3097</v>
      </c>
      <c r="C681" s="4" t="s">
        <v>12</v>
      </c>
      <c r="D681" s="5">
        <v>16711</v>
      </c>
      <c r="E681" s="5">
        <v>178</v>
      </c>
      <c r="F681" s="5">
        <v>27</v>
      </c>
      <c r="G681" s="5" t="s">
        <v>2141</v>
      </c>
      <c r="H681" s="5">
        <v>1050</v>
      </c>
      <c r="I681" s="5" t="s">
        <v>3098</v>
      </c>
      <c r="J681" s="1" t="s">
        <v>3099</v>
      </c>
      <c r="K681" s="5">
        <f>ROUND(Table1[[#This Row],[Duration in seconds]]/3600,2)</f>
        <v>0.28999999999999998</v>
      </c>
      <c r="L681" s="6"/>
      <c r="M681" s="5">
        <f>Table1[[#This Row],[Duration in hours]]*(1-Table1[[#This Row],[Completed]])</f>
        <v>0.28999999999999998</v>
      </c>
    </row>
    <row r="682" spans="1:13" ht="23" hidden="1" x14ac:dyDescent="0.35">
      <c r="A682" s="3" t="s">
        <v>3100</v>
      </c>
      <c r="B682" s="3" t="s">
        <v>3101</v>
      </c>
      <c r="C682" s="4" t="s">
        <v>12</v>
      </c>
      <c r="D682" s="5">
        <v>13370</v>
      </c>
      <c r="E682" s="5">
        <v>139</v>
      </c>
      <c r="F682" s="5">
        <v>18</v>
      </c>
      <c r="G682" s="5" t="s">
        <v>3102</v>
      </c>
      <c r="H682" s="5">
        <v>768</v>
      </c>
      <c r="I682" s="5" t="s">
        <v>3103</v>
      </c>
      <c r="J682" s="1" t="s">
        <v>3104</v>
      </c>
      <c r="K682" s="5">
        <f>ROUND(Table1[[#This Row],[Duration in seconds]]/3600,2)</f>
        <v>0.21</v>
      </c>
      <c r="L682" s="6"/>
      <c r="M682" s="5">
        <f>Table1[[#This Row],[Duration in hours]]*(1-Table1[[#This Row],[Completed]])</f>
        <v>0.21</v>
      </c>
    </row>
    <row r="683" spans="1:13" ht="23" hidden="1" x14ac:dyDescent="0.35">
      <c r="A683" s="3" t="s">
        <v>3105</v>
      </c>
      <c r="B683" s="3" t="s">
        <v>3106</v>
      </c>
      <c r="C683" s="4" t="s">
        <v>12</v>
      </c>
      <c r="D683" s="5">
        <v>11193</v>
      </c>
      <c r="E683" s="5">
        <v>145</v>
      </c>
      <c r="F683" s="5">
        <v>27</v>
      </c>
      <c r="G683" s="5" t="s">
        <v>137</v>
      </c>
      <c r="H683" s="5">
        <v>805</v>
      </c>
      <c r="I683" s="5" t="s">
        <v>3107</v>
      </c>
      <c r="J683" s="1" t="s">
        <v>3108</v>
      </c>
      <c r="K683" s="5">
        <f>ROUND(Table1[[#This Row],[Duration in seconds]]/3600,2)</f>
        <v>0.22</v>
      </c>
      <c r="L683" s="6"/>
      <c r="M683" s="5">
        <f>Table1[[#This Row],[Duration in hours]]*(1-Table1[[#This Row],[Completed]])</f>
        <v>0.22</v>
      </c>
    </row>
    <row r="684" spans="1:13" ht="23" hidden="1" x14ac:dyDescent="0.35">
      <c r="A684" s="3" t="s">
        <v>3109</v>
      </c>
      <c r="B684" s="3" t="s">
        <v>3110</v>
      </c>
      <c r="C684" s="4" t="s">
        <v>12</v>
      </c>
      <c r="D684" s="5">
        <v>10723</v>
      </c>
      <c r="E684" s="5">
        <v>115</v>
      </c>
      <c r="F684" s="5">
        <v>4</v>
      </c>
      <c r="G684" s="5" t="s">
        <v>3111</v>
      </c>
      <c r="H684" s="5">
        <v>239</v>
      </c>
      <c r="I684" s="5" t="s">
        <v>3112</v>
      </c>
      <c r="J684" s="1" t="s">
        <v>3113</v>
      </c>
      <c r="K684" s="5">
        <f>ROUND(Table1[[#This Row],[Duration in seconds]]/3600,2)</f>
        <v>7.0000000000000007E-2</v>
      </c>
      <c r="L684" s="6"/>
      <c r="M684" s="5">
        <f>Table1[[#This Row],[Duration in hours]]*(1-Table1[[#This Row],[Completed]])</f>
        <v>7.0000000000000007E-2</v>
      </c>
    </row>
    <row r="685" spans="1:13" ht="23" hidden="1" x14ac:dyDescent="0.35">
      <c r="A685" s="3" t="s">
        <v>3114</v>
      </c>
      <c r="B685" s="3" t="s">
        <v>3115</v>
      </c>
      <c r="C685" s="4" t="s">
        <v>12</v>
      </c>
      <c r="D685" s="5">
        <v>9375</v>
      </c>
      <c r="E685" s="5">
        <v>113</v>
      </c>
      <c r="F685" s="5">
        <v>14</v>
      </c>
      <c r="G685" s="5" t="s">
        <v>3116</v>
      </c>
      <c r="H685" s="5">
        <v>909</v>
      </c>
      <c r="I685" s="5" t="s">
        <v>3117</v>
      </c>
      <c r="J685" s="1" t="s">
        <v>3118</v>
      </c>
      <c r="K685" s="5">
        <f>ROUND(Table1[[#This Row],[Duration in seconds]]/3600,2)</f>
        <v>0.25</v>
      </c>
      <c r="L685" s="6"/>
      <c r="M685" s="5">
        <f>Table1[[#This Row],[Duration in hours]]*(1-Table1[[#This Row],[Completed]])</f>
        <v>0.25</v>
      </c>
    </row>
    <row r="686" spans="1:13" ht="34.5" hidden="1" x14ac:dyDescent="0.35">
      <c r="A686" s="3" t="s">
        <v>3119</v>
      </c>
      <c r="B686" s="3" t="s">
        <v>3120</v>
      </c>
      <c r="C686" s="4" t="s">
        <v>12</v>
      </c>
      <c r="D686" s="5">
        <v>7186</v>
      </c>
      <c r="E686" s="5">
        <v>93</v>
      </c>
      <c r="F686" s="5">
        <v>12</v>
      </c>
      <c r="G686" s="5" t="s">
        <v>3121</v>
      </c>
      <c r="H686" s="5">
        <v>786</v>
      </c>
      <c r="I686" s="5" t="s">
        <v>3122</v>
      </c>
      <c r="J686" s="1" t="s">
        <v>3123</v>
      </c>
      <c r="K686" s="5">
        <f>ROUND(Table1[[#This Row],[Duration in seconds]]/3600,2)</f>
        <v>0.22</v>
      </c>
      <c r="L686" s="6"/>
      <c r="M686" s="5">
        <f>Table1[[#This Row],[Duration in hours]]*(1-Table1[[#This Row],[Completed]])</f>
        <v>0.22</v>
      </c>
    </row>
    <row r="687" spans="1:13" ht="23" hidden="1" x14ac:dyDescent="0.35">
      <c r="A687" s="3" t="s">
        <v>3124</v>
      </c>
      <c r="B687" s="3" t="s">
        <v>3125</v>
      </c>
      <c r="C687" s="4" t="s">
        <v>12</v>
      </c>
      <c r="D687" s="5">
        <v>5665</v>
      </c>
      <c r="E687" s="5">
        <v>79</v>
      </c>
      <c r="F687" s="5">
        <v>8</v>
      </c>
      <c r="G687" s="5" t="s">
        <v>3126</v>
      </c>
      <c r="H687" s="5">
        <v>1071</v>
      </c>
      <c r="I687" s="5" t="s">
        <v>3127</v>
      </c>
      <c r="J687" s="1" t="s">
        <v>3128</v>
      </c>
      <c r="K687" s="5">
        <f>ROUND(Table1[[#This Row],[Duration in seconds]]/3600,2)</f>
        <v>0.3</v>
      </c>
      <c r="L687" s="6"/>
      <c r="M687" s="5">
        <f>Table1[[#This Row],[Duration in hours]]*(1-Table1[[#This Row],[Completed]])</f>
        <v>0.3</v>
      </c>
    </row>
    <row r="688" spans="1:13" ht="34.5" hidden="1" x14ac:dyDescent="0.35">
      <c r="A688" s="3" t="s">
        <v>3129</v>
      </c>
      <c r="B688" s="3" t="s">
        <v>3130</v>
      </c>
      <c r="C688" s="4" t="s">
        <v>12</v>
      </c>
      <c r="D688" s="5">
        <v>4811</v>
      </c>
      <c r="E688" s="5">
        <v>62</v>
      </c>
      <c r="F688" s="5">
        <v>8</v>
      </c>
      <c r="G688" s="5" t="s">
        <v>241</v>
      </c>
      <c r="H688" s="5">
        <v>540</v>
      </c>
      <c r="I688" s="5" t="s">
        <v>3131</v>
      </c>
      <c r="J688" s="1" t="s">
        <v>3132</v>
      </c>
      <c r="K688" s="5">
        <f>ROUND(Table1[[#This Row],[Duration in seconds]]/3600,2)</f>
        <v>0.15</v>
      </c>
      <c r="L688" s="6"/>
      <c r="M688" s="5">
        <f>Table1[[#This Row],[Duration in hours]]*(1-Table1[[#This Row],[Completed]])</f>
        <v>0.15</v>
      </c>
    </row>
    <row r="689" spans="1:13" ht="34.5" hidden="1" x14ac:dyDescent="0.35">
      <c r="A689" s="3" t="s">
        <v>3133</v>
      </c>
      <c r="B689" s="3" t="s">
        <v>3134</v>
      </c>
      <c r="C689" s="4" t="s">
        <v>12</v>
      </c>
      <c r="D689" s="5">
        <v>5952</v>
      </c>
      <c r="E689" s="5">
        <v>80</v>
      </c>
      <c r="F689" s="5">
        <v>14</v>
      </c>
      <c r="G689" s="5" t="s">
        <v>931</v>
      </c>
      <c r="H689" s="5">
        <v>780</v>
      </c>
      <c r="I689" s="5" t="s">
        <v>3135</v>
      </c>
      <c r="J689" s="1" t="s">
        <v>3136</v>
      </c>
      <c r="K689" s="5">
        <f>ROUND(Table1[[#This Row],[Duration in seconds]]/3600,2)</f>
        <v>0.22</v>
      </c>
      <c r="L689" s="6"/>
      <c r="M689" s="5">
        <f>Table1[[#This Row],[Duration in hours]]*(1-Table1[[#This Row],[Completed]])</f>
        <v>0.22</v>
      </c>
    </row>
    <row r="690" spans="1:13" ht="46" hidden="1" x14ac:dyDescent="0.35">
      <c r="A690" s="3" t="s">
        <v>3137</v>
      </c>
      <c r="B690" s="3" t="s">
        <v>3138</v>
      </c>
      <c r="C690" s="4" t="s">
        <v>12</v>
      </c>
      <c r="D690" s="5">
        <v>4786</v>
      </c>
      <c r="E690" s="5">
        <v>66</v>
      </c>
      <c r="F690" s="5">
        <v>8</v>
      </c>
      <c r="G690" s="5" t="s">
        <v>3139</v>
      </c>
      <c r="H690" s="5">
        <v>508</v>
      </c>
      <c r="I690" s="5" t="s">
        <v>3140</v>
      </c>
      <c r="J690" s="1" t="s">
        <v>3141</v>
      </c>
      <c r="K690" s="5">
        <f>ROUND(Table1[[#This Row],[Duration in seconds]]/3600,2)</f>
        <v>0.14000000000000001</v>
      </c>
      <c r="L690" s="6"/>
      <c r="M690" s="5">
        <f>Table1[[#This Row],[Duration in hours]]*(1-Table1[[#This Row],[Completed]])</f>
        <v>0.14000000000000001</v>
      </c>
    </row>
    <row r="691" spans="1:13" ht="34.5" hidden="1" x14ac:dyDescent="0.35">
      <c r="A691" s="3" t="s">
        <v>3142</v>
      </c>
      <c r="B691" s="3" t="s">
        <v>3143</v>
      </c>
      <c r="C691" s="4" t="s">
        <v>12</v>
      </c>
      <c r="D691" s="5">
        <v>5039</v>
      </c>
      <c r="E691" s="5">
        <v>71</v>
      </c>
      <c r="F691" s="5">
        <v>23</v>
      </c>
      <c r="G691" s="5" t="s">
        <v>2492</v>
      </c>
      <c r="H691" s="5">
        <v>524</v>
      </c>
      <c r="I691" s="5" t="s">
        <v>3144</v>
      </c>
      <c r="J691" s="1" t="s">
        <v>3145</v>
      </c>
      <c r="K691" s="5">
        <f>ROUND(Table1[[#This Row],[Duration in seconds]]/3600,2)</f>
        <v>0.15</v>
      </c>
      <c r="L691" s="6"/>
      <c r="M691" s="5">
        <f>Table1[[#This Row],[Duration in hours]]*(1-Table1[[#This Row],[Completed]])</f>
        <v>0.15</v>
      </c>
    </row>
    <row r="692" spans="1:13" ht="23" hidden="1" x14ac:dyDescent="0.35">
      <c r="A692" s="3" t="s">
        <v>3146</v>
      </c>
      <c r="B692" s="3" t="s">
        <v>3147</v>
      </c>
      <c r="C692" s="4" t="s">
        <v>12</v>
      </c>
      <c r="D692" s="5">
        <v>11486</v>
      </c>
      <c r="E692" s="5">
        <v>144</v>
      </c>
      <c r="F692" s="5">
        <v>15</v>
      </c>
      <c r="G692" s="5" t="s">
        <v>3148</v>
      </c>
      <c r="H692" s="5">
        <v>490</v>
      </c>
      <c r="I692" s="5" t="s">
        <v>3149</v>
      </c>
      <c r="J692" s="1" t="s">
        <v>3150</v>
      </c>
      <c r="K692" s="5">
        <f>ROUND(Table1[[#This Row],[Duration in seconds]]/3600,2)</f>
        <v>0.14000000000000001</v>
      </c>
      <c r="L692" s="6"/>
      <c r="M692" s="5">
        <f>Table1[[#This Row],[Duration in hours]]*(1-Table1[[#This Row],[Completed]])</f>
        <v>0.14000000000000001</v>
      </c>
    </row>
    <row r="693" spans="1:13" ht="23" hidden="1" x14ac:dyDescent="0.35">
      <c r="A693" s="3" t="s">
        <v>3151</v>
      </c>
      <c r="B693" s="3" t="s">
        <v>3152</v>
      </c>
      <c r="C693" s="4" t="s">
        <v>12</v>
      </c>
      <c r="D693" s="5">
        <v>9981</v>
      </c>
      <c r="E693" s="5">
        <v>111</v>
      </c>
      <c r="F693" s="5">
        <v>10</v>
      </c>
      <c r="G693" s="5" t="s">
        <v>3153</v>
      </c>
      <c r="H693" s="5">
        <v>842</v>
      </c>
      <c r="I693" s="5" t="s">
        <v>3154</v>
      </c>
      <c r="J693" s="1" t="s">
        <v>3155</v>
      </c>
      <c r="K693" s="5">
        <f>ROUND(Table1[[#This Row],[Duration in seconds]]/3600,2)</f>
        <v>0.23</v>
      </c>
      <c r="L693" s="6"/>
      <c r="M693" s="5">
        <f>Table1[[#This Row],[Duration in hours]]*(1-Table1[[#This Row],[Completed]])</f>
        <v>0.23</v>
      </c>
    </row>
    <row r="694" spans="1:13" ht="23" hidden="1" x14ac:dyDescent="0.35">
      <c r="A694" s="3" t="s">
        <v>3156</v>
      </c>
      <c r="B694" s="3" t="s">
        <v>3152</v>
      </c>
      <c r="C694" s="4" t="s">
        <v>12</v>
      </c>
      <c r="D694" s="5">
        <v>7243</v>
      </c>
      <c r="E694" s="5">
        <v>98</v>
      </c>
      <c r="F694" s="5">
        <v>2</v>
      </c>
      <c r="G694" s="5" t="s">
        <v>3157</v>
      </c>
      <c r="H694" s="5">
        <v>510</v>
      </c>
      <c r="I694" s="5" t="s">
        <v>3158</v>
      </c>
      <c r="J694" s="1" t="s">
        <v>3159</v>
      </c>
      <c r="K694" s="5">
        <f>ROUND(Table1[[#This Row],[Duration in seconds]]/3600,2)</f>
        <v>0.14000000000000001</v>
      </c>
      <c r="L694" s="6"/>
      <c r="M694" s="5">
        <f>Table1[[#This Row],[Duration in hours]]*(1-Table1[[#This Row],[Completed]])</f>
        <v>0.14000000000000001</v>
      </c>
    </row>
    <row r="695" spans="1:13" ht="34.5" hidden="1" x14ac:dyDescent="0.35">
      <c r="A695" s="3" t="s">
        <v>3160</v>
      </c>
      <c r="B695" s="3" t="s">
        <v>3161</v>
      </c>
      <c r="C695" s="4" t="s">
        <v>12</v>
      </c>
      <c r="D695" s="5">
        <v>19188</v>
      </c>
      <c r="E695" s="5">
        <v>201</v>
      </c>
      <c r="F695" s="5">
        <v>30</v>
      </c>
      <c r="G695" s="5" t="s">
        <v>201</v>
      </c>
      <c r="H695" s="5">
        <v>721</v>
      </c>
      <c r="I695" s="5" t="s">
        <v>3162</v>
      </c>
      <c r="J695" s="1" t="s">
        <v>3163</v>
      </c>
      <c r="K695" s="5">
        <f>ROUND(Table1[[#This Row],[Duration in seconds]]/3600,2)</f>
        <v>0.2</v>
      </c>
      <c r="L695" s="6"/>
      <c r="M695" s="5">
        <f>Table1[[#This Row],[Duration in hours]]*(1-Table1[[#This Row],[Completed]])</f>
        <v>0.2</v>
      </c>
    </row>
    <row r="696" spans="1:13" ht="69" hidden="1" x14ac:dyDescent="0.35">
      <c r="A696" s="3" t="s">
        <v>3164</v>
      </c>
      <c r="B696" s="3" t="s">
        <v>3165</v>
      </c>
      <c r="C696" s="4" t="s">
        <v>12</v>
      </c>
      <c r="D696" s="5">
        <v>9942</v>
      </c>
      <c r="E696" s="5">
        <v>119</v>
      </c>
      <c r="F696" s="5">
        <v>19</v>
      </c>
      <c r="G696" s="5" t="s">
        <v>2303</v>
      </c>
      <c r="H696" s="5">
        <v>772</v>
      </c>
      <c r="I696" s="5" t="s">
        <v>3166</v>
      </c>
      <c r="J696" s="1" t="s">
        <v>3167</v>
      </c>
      <c r="K696" s="5">
        <f>ROUND(Table1[[#This Row],[Duration in seconds]]/3600,2)</f>
        <v>0.21</v>
      </c>
      <c r="L696" s="6"/>
      <c r="M696" s="5">
        <f>Table1[[#This Row],[Duration in hours]]*(1-Table1[[#This Row],[Completed]])</f>
        <v>0.21</v>
      </c>
    </row>
    <row r="697" spans="1:13" ht="92" hidden="1" x14ac:dyDescent="0.35">
      <c r="A697" s="3" t="s">
        <v>3168</v>
      </c>
      <c r="B697" s="3" t="s">
        <v>3169</v>
      </c>
      <c r="C697" s="4" t="s">
        <v>12</v>
      </c>
      <c r="D697" s="5">
        <v>7876</v>
      </c>
      <c r="E697" s="5">
        <v>111</v>
      </c>
      <c r="F697" s="5">
        <v>14</v>
      </c>
      <c r="G697" s="5" t="s">
        <v>3170</v>
      </c>
      <c r="H697" s="5">
        <v>810</v>
      </c>
      <c r="I697" s="5" t="s">
        <v>3171</v>
      </c>
      <c r="J697" s="1" t="s">
        <v>3172</v>
      </c>
      <c r="K697" s="5">
        <f>ROUND(Table1[[#This Row],[Duration in seconds]]/3600,2)</f>
        <v>0.23</v>
      </c>
      <c r="L697" s="6"/>
      <c r="M697" s="5">
        <f>Table1[[#This Row],[Duration in hours]]*(1-Table1[[#This Row],[Completed]])</f>
        <v>0.23</v>
      </c>
    </row>
    <row r="698" spans="1:13" ht="23" hidden="1" x14ac:dyDescent="0.35">
      <c r="A698" s="3" t="s">
        <v>3173</v>
      </c>
      <c r="B698" s="3" t="s">
        <v>3174</v>
      </c>
      <c r="C698" s="4" t="s">
        <v>12</v>
      </c>
      <c r="D698" s="5">
        <v>7109</v>
      </c>
      <c r="E698" s="5">
        <v>78</v>
      </c>
      <c r="F698" s="5">
        <v>3</v>
      </c>
      <c r="G698" s="5" t="s">
        <v>107</v>
      </c>
      <c r="H698" s="5">
        <v>486</v>
      </c>
      <c r="I698" s="5" t="s">
        <v>3175</v>
      </c>
      <c r="J698" s="1" t="s">
        <v>3176</v>
      </c>
      <c r="K698" s="5">
        <f>ROUND(Table1[[#This Row],[Duration in seconds]]/3600,2)</f>
        <v>0.14000000000000001</v>
      </c>
      <c r="L698" s="6"/>
      <c r="M698" s="5">
        <f>Table1[[#This Row],[Duration in hours]]*(1-Table1[[#This Row],[Completed]])</f>
        <v>0.14000000000000001</v>
      </c>
    </row>
    <row r="699" spans="1:13" ht="23" hidden="1" x14ac:dyDescent="0.35">
      <c r="A699" s="3" t="s">
        <v>3177</v>
      </c>
      <c r="B699" s="3" t="s">
        <v>3174</v>
      </c>
      <c r="C699" s="4" t="s">
        <v>12</v>
      </c>
      <c r="D699" s="5">
        <v>6436</v>
      </c>
      <c r="E699" s="5">
        <v>89</v>
      </c>
      <c r="F699" s="5">
        <v>15</v>
      </c>
      <c r="G699" s="5" t="s">
        <v>3083</v>
      </c>
      <c r="H699" s="5">
        <v>734</v>
      </c>
      <c r="I699" s="5" t="s">
        <v>3178</v>
      </c>
      <c r="J699" s="1" t="s">
        <v>3179</v>
      </c>
      <c r="K699" s="5">
        <f>ROUND(Table1[[#This Row],[Duration in seconds]]/3600,2)</f>
        <v>0.2</v>
      </c>
      <c r="L699" s="6"/>
      <c r="M699" s="5">
        <f>Table1[[#This Row],[Duration in hours]]*(1-Table1[[#This Row],[Completed]])</f>
        <v>0.2</v>
      </c>
    </row>
    <row r="700" spans="1:13" ht="23" hidden="1" x14ac:dyDescent="0.35">
      <c r="A700" s="3" t="s">
        <v>3180</v>
      </c>
      <c r="B700" s="3" t="s">
        <v>3181</v>
      </c>
      <c r="C700" s="4" t="s">
        <v>12</v>
      </c>
      <c r="D700" s="5">
        <v>5813</v>
      </c>
      <c r="E700" s="5">
        <v>89</v>
      </c>
      <c r="F700" s="5">
        <v>40</v>
      </c>
      <c r="G700" s="5" t="s">
        <v>52</v>
      </c>
      <c r="H700" s="5">
        <v>848</v>
      </c>
      <c r="I700" s="5" t="s">
        <v>3182</v>
      </c>
      <c r="J700" s="1" t="s">
        <v>3183</v>
      </c>
      <c r="K700" s="5">
        <f>ROUND(Table1[[#This Row],[Duration in seconds]]/3600,2)</f>
        <v>0.24</v>
      </c>
      <c r="L700" s="6"/>
      <c r="M700" s="5">
        <f>Table1[[#This Row],[Duration in hours]]*(1-Table1[[#This Row],[Completed]])</f>
        <v>0.24</v>
      </c>
    </row>
    <row r="701" spans="1:13" ht="23" hidden="1" x14ac:dyDescent="0.35">
      <c r="A701" s="3" t="s">
        <v>3184</v>
      </c>
      <c r="B701" s="3" t="s">
        <v>3185</v>
      </c>
      <c r="C701" s="4" t="s">
        <v>12</v>
      </c>
      <c r="D701" s="5">
        <v>5048</v>
      </c>
      <c r="E701" s="5">
        <v>72</v>
      </c>
      <c r="F701" s="5">
        <v>20</v>
      </c>
      <c r="G701" s="5" t="s">
        <v>3186</v>
      </c>
      <c r="H701" s="5">
        <v>1096</v>
      </c>
      <c r="I701" s="5" t="s">
        <v>3187</v>
      </c>
      <c r="J701" s="1" t="s">
        <v>3188</v>
      </c>
      <c r="K701" s="5">
        <f>ROUND(Table1[[#This Row],[Duration in seconds]]/3600,2)</f>
        <v>0.3</v>
      </c>
      <c r="L701" s="6"/>
      <c r="M701" s="5">
        <f>Table1[[#This Row],[Duration in hours]]*(1-Table1[[#This Row],[Completed]])</f>
        <v>0.3</v>
      </c>
    </row>
    <row r="702" spans="1:13" ht="23" hidden="1" x14ac:dyDescent="0.35">
      <c r="A702" s="3" t="s">
        <v>3189</v>
      </c>
      <c r="B702" s="3" t="s">
        <v>3190</v>
      </c>
      <c r="C702" s="4" t="s">
        <v>12</v>
      </c>
      <c r="D702" s="5">
        <v>2687</v>
      </c>
      <c r="E702" s="5">
        <v>41</v>
      </c>
      <c r="F702" s="5">
        <v>3</v>
      </c>
      <c r="G702" s="5" t="s">
        <v>2141</v>
      </c>
      <c r="H702" s="5">
        <v>1050</v>
      </c>
      <c r="I702" s="5" t="s">
        <v>3191</v>
      </c>
      <c r="J702" s="1" t="s">
        <v>3192</v>
      </c>
      <c r="K702" s="5">
        <f>ROUND(Table1[[#This Row],[Duration in seconds]]/3600,2)</f>
        <v>0.28999999999999998</v>
      </c>
      <c r="L702" s="6"/>
      <c r="M702" s="5">
        <f>Table1[[#This Row],[Duration in hours]]*(1-Table1[[#This Row],[Completed]])</f>
        <v>0.28999999999999998</v>
      </c>
    </row>
    <row r="703" spans="1:13" ht="23" hidden="1" x14ac:dyDescent="0.35">
      <c r="A703" s="3" t="s">
        <v>3193</v>
      </c>
      <c r="B703" s="3" t="s">
        <v>3194</v>
      </c>
      <c r="C703" s="4" t="s">
        <v>12</v>
      </c>
      <c r="D703" s="5">
        <v>2133</v>
      </c>
      <c r="E703" s="5">
        <v>37</v>
      </c>
      <c r="F703" s="5">
        <v>0</v>
      </c>
      <c r="G703" s="5" t="s">
        <v>1388</v>
      </c>
      <c r="H703" s="5">
        <v>704</v>
      </c>
      <c r="I703" s="5" t="s">
        <v>3195</v>
      </c>
      <c r="J703" s="1" t="s">
        <v>3196</v>
      </c>
      <c r="K703" s="5">
        <f>ROUND(Table1[[#This Row],[Duration in seconds]]/3600,2)</f>
        <v>0.2</v>
      </c>
      <c r="L703" s="6"/>
      <c r="M703" s="5">
        <f>Table1[[#This Row],[Duration in hours]]*(1-Table1[[#This Row],[Completed]])</f>
        <v>0.2</v>
      </c>
    </row>
    <row r="704" spans="1:13" ht="23" hidden="1" x14ac:dyDescent="0.35">
      <c r="A704" s="3" t="s">
        <v>3197</v>
      </c>
      <c r="B704" s="3" t="s">
        <v>3198</v>
      </c>
      <c r="C704" s="4" t="s">
        <v>12</v>
      </c>
      <c r="D704" s="5">
        <v>1959</v>
      </c>
      <c r="E704" s="5">
        <v>29</v>
      </c>
      <c r="F704" s="5">
        <v>3</v>
      </c>
      <c r="G704" s="5" t="s">
        <v>3199</v>
      </c>
      <c r="H704" s="5">
        <v>1188</v>
      </c>
      <c r="I704" s="5" t="s">
        <v>3200</v>
      </c>
      <c r="J704" s="1" t="s">
        <v>3201</v>
      </c>
      <c r="K704" s="5">
        <f>ROUND(Table1[[#This Row],[Duration in seconds]]/3600,2)</f>
        <v>0.33</v>
      </c>
      <c r="L704" s="6"/>
      <c r="M704" s="5">
        <f>Table1[[#This Row],[Duration in hours]]*(1-Table1[[#This Row],[Completed]])</f>
        <v>0.33</v>
      </c>
    </row>
    <row r="705" spans="1:13" ht="23" hidden="1" x14ac:dyDescent="0.35">
      <c r="A705" s="3" t="s">
        <v>3202</v>
      </c>
      <c r="B705" s="3" t="s">
        <v>3203</v>
      </c>
      <c r="C705" s="4" t="s">
        <v>12</v>
      </c>
      <c r="D705" s="5">
        <v>1623</v>
      </c>
      <c r="E705" s="5">
        <v>24</v>
      </c>
      <c r="F705" s="5">
        <v>3</v>
      </c>
      <c r="G705" s="5" t="s">
        <v>42</v>
      </c>
      <c r="H705" s="5">
        <v>683</v>
      </c>
      <c r="I705" s="5" t="s">
        <v>3204</v>
      </c>
      <c r="J705" s="1" t="s">
        <v>3205</v>
      </c>
      <c r="K705" s="5">
        <f>ROUND(Table1[[#This Row],[Duration in seconds]]/3600,2)</f>
        <v>0.19</v>
      </c>
      <c r="L705" s="6"/>
      <c r="M705" s="5">
        <f>Table1[[#This Row],[Duration in hours]]*(1-Table1[[#This Row],[Completed]])</f>
        <v>0.19</v>
      </c>
    </row>
    <row r="706" spans="1:13" ht="34.5" hidden="1" x14ac:dyDescent="0.35">
      <c r="A706" s="3" t="s">
        <v>3206</v>
      </c>
      <c r="B706" s="3" t="s">
        <v>3207</v>
      </c>
      <c r="C706" s="4" t="s">
        <v>12</v>
      </c>
      <c r="D706" s="5">
        <v>1650</v>
      </c>
      <c r="E706" s="5">
        <v>29</v>
      </c>
      <c r="F706" s="5">
        <v>5</v>
      </c>
      <c r="G706" s="5" t="s">
        <v>2782</v>
      </c>
      <c r="H706" s="5">
        <v>638</v>
      </c>
      <c r="I706" s="5" t="s">
        <v>3208</v>
      </c>
      <c r="J706" s="1" t="s">
        <v>3209</v>
      </c>
      <c r="K706" s="5">
        <f>ROUND(Table1[[#This Row],[Duration in seconds]]/3600,2)</f>
        <v>0.18</v>
      </c>
      <c r="L706" s="6"/>
      <c r="M706" s="5">
        <f>Table1[[#This Row],[Duration in hours]]*(1-Table1[[#This Row],[Completed]])</f>
        <v>0.18</v>
      </c>
    </row>
    <row r="707" spans="1:13" ht="23" hidden="1" x14ac:dyDescent="0.35">
      <c r="A707" s="3" t="s">
        <v>3210</v>
      </c>
      <c r="B707" s="3" t="s">
        <v>3211</v>
      </c>
      <c r="C707" s="4" t="s">
        <v>12</v>
      </c>
      <c r="D707" s="5">
        <v>1456</v>
      </c>
      <c r="E707" s="5">
        <v>31</v>
      </c>
      <c r="F707" s="5">
        <v>4</v>
      </c>
      <c r="G707" s="5" t="s">
        <v>1177</v>
      </c>
      <c r="H707" s="5">
        <v>579</v>
      </c>
      <c r="I707" s="5" t="s">
        <v>3212</v>
      </c>
      <c r="J707" s="1" t="s">
        <v>3213</v>
      </c>
      <c r="K707" s="5">
        <f>ROUND(Table1[[#This Row],[Duration in seconds]]/3600,2)</f>
        <v>0.16</v>
      </c>
      <c r="L707" s="6"/>
      <c r="M707" s="5">
        <f>Table1[[#This Row],[Duration in hours]]*(1-Table1[[#This Row],[Completed]])</f>
        <v>0.16</v>
      </c>
    </row>
    <row r="708" spans="1:13" ht="23" hidden="1" x14ac:dyDescent="0.35">
      <c r="A708" s="3" t="s">
        <v>3214</v>
      </c>
      <c r="B708" s="3" t="s">
        <v>3215</v>
      </c>
      <c r="C708" s="4" t="s">
        <v>12</v>
      </c>
      <c r="D708" s="5">
        <v>1553</v>
      </c>
      <c r="E708" s="5">
        <v>28</v>
      </c>
      <c r="F708" s="5">
        <v>15</v>
      </c>
      <c r="G708" s="5" t="s">
        <v>3216</v>
      </c>
      <c r="H708" s="5">
        <v>699</v>
      </c>
      <c r="I708" s="5" t="s">
        <v>3217</v>
      </c>
      <c r="J708" s="1" t="s">
        <v>3218</v>
      </c>
      <c r="K708" s="5">
        <f>ROUND(Table1[[#This Row],[Duration in seconds]]/3600,2)</f>
        <v>0.19</v>
      </c>
      <c r="L708" s="6"/>
      <c r="M708" s="5">
        <f>Table1[[#This Row],[Duration in hours]]*(1-Table1[[#This Row],[Completed]])</f>
        <v>0.19</v>
      </c>
    </row>
    <row r="709" spans="1:13" ht="23" hidden="1" x14ac:dyDescent="0.35">
      <c r="A709" s="3" t="s">
        <v>3219</v>
      </c>
      <c r="B709" s="3" t="s">
        <v>1899</v>
      </c>
      <c r="C709" s="4" t="s">
        <v>12</v>
      </c>
      <c r="D709" s="5">
        <v>1476</v>
      </c>
      <c r="E709" s="5">
        <v>31</v>
      </c>
      <c r="F709" s="5">
        <v>2</v>
      </c>
      <c r="G709" s="5" t="s">
        <v>3220</v>
      </c>
      <c r="H709" s="5">
        <v>1383</v>
      </c>
      <c r="I709" s="5" t="s">
        <v>3221</v>
      </c>
      <c r="J709" s="1" t="s">
        <v>3222</v>
      </c>
      <c r="K709" s="5">
        <f>ROUND(Table1[[#This Row],[Duration in seconds]]/3600,2)</f>
        <v>0.38</v>
      </c>
      <c r="L709" s="6"/>
      <c r="M709" s="5">
        <f>Table1[[#This Row],[Duration in hours]]*(1-Table1[[#This Row],[Completed]])</f>
        <v>0.38</v>
      </c>
    </row>
    <row r="710" spans="1:13" ht="23" hidden="1" x14ac:dyDescent="0.35">
      <c r="A710" s="3" t="s">
        <v>3223</v>
      </c>
      <c r="B710" s="3" t="s">
        <v>2540</v>
      </c>
      <c r="C710" s="4" t="s">
        <v>12</v>
      </c>
      <c r="D710" s="5">
        <v>1245</v>
      </c>
      <c r="E710" s="5">
        <v>20</v>
      </c>
      <c r="F710" s="5">
        <v>1</v>
      </c>
      <c r="G710" s="5" t="s">
        <v>1658</v>
      </c>
      <c r="H710" s="5">
        <v>586</v>
      </c>
      <c r="I710" s="5" t="s">
        <v>3224</v>
      </c>
      <c r="J710" s="1" t="s">
        <v>3225</v>
      </c>
      <c r="K710" s="5">
        <f>ROUND(Table1[[#This Row],[Duration in seconds]]/3600,2)</f>
        <v>0.16</v>
      </c>
      <c r="L710" s="6"/>
      <c r="M710" s="5">
        <f>Table1[[#This Row],[Duration in hours]]*(1-Table1[[#This Row],[Completed]])</f>
        <v>0.16</v>
      </c>
    </row>
    <row r="711" spans="1:13" ht="23" hidden="1" x14ac:dyDescent="0.35">
      <c r="A711" s="3" t="s">
        <v>3226</v>
      </c>
      <c r="B711" s="3" t="s">
        <v>3227</v>
      </c>
      <c r="C711" s="4" t="s">
        <v>12</v>
      </c>
      <c r="D711" s="5">
        <v>1380</v>
      </c>
      <c r="E711" s="5">
        <v>29</v>
      </c>
      <c r="F711" s="5">
        <v>11</v>
      </c>
      <c r="G711" s="5" t="s">
        <v>2492</v>
      </c>
      <c r="H711" s="5">
        <v>524</v>
      </c>
      <c r="I711" s="5" t="s">
        <v>3228</v>
      </c>
      <c r="J711" s="1" t="s">
        <v>3229</v>
      </c>
      <c r="K711" s="5">
        <f>ROUND(Table1[[#This Row],[Duration in seconds]]/3600,2)</f>
        <v>0.15</v>
      </c>
      <c r="L711" s="6"/>
      <c r="M711" s="5">
        <f>Table1[[#This Row],[Duration in hours]]*(1-Table1[[#This Row],[Completed]])</f>
        <v>0.15</v>
      </c>
    </row>
    <row r="712" spans="1:13" ht="23" hidden="1" x14ac:dyDescent="0.35">
      <c r="A712" s="3" t="s">
        <v>3230</v>
      </c>
      <c r="B712" s="3" t="s">
        <v>3231</v>
      </c>
      <c r="C712" s="4" t="s">
        <v>12</v>
      </c>
      <c r="D712" s="5">
        <v>1901</v>
      </c>
      <c r="E712" s="5">
        <v>33</v>
      </c>
      <c r="F712" s="5">
        <v>20</v>
      </c>
      <c r="G712" s="5" t="s">
        <v>241</v>
      </c>
      <c r="H712" s="5">
        <v>540</v>
      </c>
      <c r="I712" s="5" t="s">
        <v>3232</v>
      </c>
      <c r="J712" s="1" t="s">
        <v>3233</v>
      </c>
      <c r="K712" s="5">
        <f>ROUND(Table1[[#This Row],[Duration in seconds]]/3600,2)</f>
        <v>0.15</v>
      </c>
      <c r="L712" s="6"/>
      <c r="M712" s="5">
        <f>Table1[[#This Row],[Duration in hours]]*(1-Table1[[#This Row],[Completed]])</f>
        <v>0.15</v>
      </c>
    </row>
    <row r="713" spans="1:13" ht="23" hidden="1" x14ac:dyDescent="0.35">
      <c r="A713" s="3" t="s">
        <v>3234</v>
      </c>
      <c r="B713" s="3" t="s">
        <v>3235</v>
      </c>
      <c r="C713" s="4" t="s">
        <v>12</v>
      </c>
      <c r="D713" s="5">
        <v>62749</v>
      </c>
      <c r="E713" s="5">
        <v>382</v>
      </c>
      <c r="F713" s="5">
        <v>77</v>
      </c>
      <c r="G713" s="5" t="s">
        <v>824</v>
      </c>
      <c r="H713" s="5">
        <v>685</v>
      </c>
      <c r="I713" s="5" t="s">
        <v>3236</v>
      </c>
      <c r="J713" s="1" t="s">
        <v>3237</v>
      </c>
      <c r="K713" s="5">
        <f>ROUND(Table1[[#This Row],[Duration in seconds]]/3600,2)</f>
        <v>0.19</v>
      </c>
      <c r="L713" s="6"/>
      <c r="M713" s="5">
        <f>Table1[[#This Row],[Duration in hours]]*(1-Table1[[#This Row],[Completed]])</f>
        <v>0.19</v>
      </c>
    </row>
    <row r="714" spans="1:13" ht="15.5" hidden="1" x14ac:dyDescent="0.35">
      <c r="A714" s="3" t="s">
        <v>3238</v>
      </c>
      <c r="B714" s="3" t="s">
        <v>3239</v>
      </c>
      <c r="C714" s="4" t="s">
        <v>12</v>
      </c>
      <c r="D714" s="5">
        <v>32950</v>
      </c>
      <c r="E714" s="5">
        <v>241</v>
      </c>
      <c r="F714" s="5">
        <v>34</v>
      </c>
      <c r="G714" s="5" t="s">
        <v>912</v>
      </c>
      <c r="H714" s="5">
        <v>917</v>
      </c>
      <c r="I714" s="5" t="s">
        <v>3240</v>
      </c>
      <c r="J714" s="1" t="s">
        <v>3241</v>
      </c>
      <c r="K714" s="5">
        <f>ROUND(Table1[[#This Row],[Duration in seconds]]/3600,2)</f>
        <v>0.25</v>
      </c>
      <c r="L714" s="6"/>
      <c r="M714" s="5">
        <f>Table1[[#This Row],[Duration in hours]]*(1-Table1[[#This Row],[Completed]])</f>
        <v>0.25</v>
      </c>
    </row>
    <row r="715" spans="1:13" ht="23" hidden="1" x14ac:dyDescent="0.35">
      <c r="A715" s="3" t="s">
        <v>3242</v>
      </c>
      <c r="B715" s="3" t="s">
        <v>3243</v>
      </c>
      <c r="C715" s="4" t="s">
        <v>12</v>
      </c>
      <c r="D715" s="5">
        <v>29627</v>
      </c>
      <c r="E715" s="5">
        <v>185</v>
      </c>
      <c r="F715" s="5">
        <v>26</v>
      </c>
      <c r="G715" s="5" t="s">
        <v>3244</v>
      </c>
      <c r="H715" s="5">
        <v>849</v>
      </c>
      <c r="I715" s="5" t="s">
        <v>3245</v>
      </c>
      <c r="J715" s="1" t="s">
        <v>3246</v>
      </c>
      <c r="K715" s="5">
        <f>ROUND(Table1[[#This Row],[Duration in seconds]]/3600,2)</f>
        <v>0.24</v>
      </c>
      <c r="L715" s="6"/>
      <c r="M715" s="5">
        <f>Table1[[#This Row],[Duration in hours]]*(1-Table1[[#This Row],[Completed]])</f>
        <v>0.24</v>
      </c>
    </row>
    <row r="716" spans="1:13" ht="15.5" hidden="1" x14ac:dyDescent="0.35">
      <c r="A716" s="3" t="s">
        <v>3247</v>
      </c>
      <c r="B716" s="3" t="s">
        <v>3248</v>
      </c>
      <c r="C716" s="4" t="s">
        <v>12</v>
      </c>
      <c r="D716" s="5">
        <v>24439</v>
      </c>
      <c r="E716" s="5">
        <v>162</v>
      </c>
      <c r="F716" s="5">
        <v>24</v>
      </c>
      <c r="G716" s="5" t="s">
        <v>147</v>
      </c>
      <c r="H716" s="5">
        <v>715</v>
      </c>
      <c r="I716" s="5" t="s">
        <v>3249</v>
      </c>
      <c r="J716" s="1" t="s">
        <v>3250</v>
      </c>
      <c r="K716" s="5">
        <f>ROUND(Table1[[#This Row],[Duration in seconds]]/3600,2)</f>
        <v>0.2</v>
      </c>
      <c r="L716" s="6"/>
      <c r="M716" s="5">
        <f>Table1[[#This Row],[Duration in hours]]*(1-Table1[[#This Row],[Completed]])</f>
        <v>0.2</v>
      </c>
    </row>
    <row r="717" spans="1:13" ht="23" hidden="1" x14ac:dyDescent="0.35">
      <c r="A717" s="3" t="s">
        <v>3251</v>
      </c>
      <c r="B717" s="3" t="s">
        <v>3252</v>
      </c>
      <c r="C717" s="4" t="s">
        <v>12</v>
      </c>
      <c r="D717" s="5">
        <v>23424</v>
      </c>
      <c r="E717" s="5">
        <v>163</v>
      </c>
      <c r="F717" s="5">
        <v>23</v>
      </c>
      <c r="G717" s="5" t="s">
        <v>451</v>
      </c>
      <c r="H717" s="5">
        <v>745</v>
      </c>
      <c r="I717" s="5" t="s">
        <v>3253</v>
      </c>
      <c r="J717" s="1" t="s">
        <v>3254</v>
      </c>
      <c r="K717" s="5">
        <f>ROUND(Table1[[#This Row],[Duration in seconds]]/3600,2)</f>
        <v>0.21</v>
      </c>
      <c r="L717" s="6"/>
      <c r="M717" s="5">
        <f>Table1[[#This Row],[Duration in hours]]*(1-Table1[[#This Row],[Completed]])</f>
        <v>0.21</v>
      </c>
    </row>
    <row r="718" spans="1:13" ht="57.5" hidden="1" x14ac:dyDescent="0.35">
      <c r="A718" s="3" t="s">
        <v>3255</v>
      </c>
      <c r="B718" s="3" t="s">
        <v>3256</v>
      </c>
      <c r="C718" s="4" t="s">
        <v>12</v>
      </c>
      <c r="D718" s="5">
        <v>25340</v>
      </c>
      <c r="E718" s="5">
        <v>155</v>
      </c>
      <c r="F718" s="5">
        <v>83</v>
      </c>
      <c r="G718" s="5" t="s">
        <v>3257</v>
      </c>
      <c r="H718" s="5">
        <v>893</v>
      </c>
      <c r="I718" s="5" t="s">
        <v>3258</v>
      </c>
      <c r="J718" s="1" t="s">
        <v>3259</v>
      </c>
      <c r="K718" s="5">
        <f>ROUND(Table1[[#This Row],[Duration in seconds]]/3600,2)</f>
        <v>0.25</v>
      </c>
      <c r="L718" s="6"/>
      <c r="M718" s="5">
        <f>Table1[[#This Row],[Duration in hours]]*(1-Table1[[#This Row],[Completed]])</f>
        <v>0.25</v>
      </c>
    </row>
    <row r="719" spans="1:13" ht="23" hidden="1" x14ac:dyDescent="0.35">
      <c r="A719" s="3" t="s">
        <v>3260</v>
      </c>
      <c r="B719" s="3" t="s">
        <v>3261</v>
      </c>
      <c r="C719" s="4" t="s">
        <v>12</v>
      </c>
      <c r="D719" s="5">
        <v>21546</v>
      </c>
      <c r="E719" s="5">
        <v>131</v>
      </c>
      <c r="F719" s="5">
        <v>43</v>
      </c>
      <c r="G719" s="5" t="s">
        <v>1510</v>
      </c>
      <c r="H719" s="5">
        <v>729</v>
      </c>
      <c r="I719" s="5" t="s">
        <v>3262</v>
      </c>
      <c r="J719" s="1" t="s">
        <v>3263</v>
      </c>
      <c r="K719" s="5">
        <f>ROUND(Table1[[#This Row],[Duration in seconds]]/3600,2)</f>
        <v>0.2</v>
      </c>
      <c r="L719" s="6"/>
      <c r="M719" s="5">
        <f>Table1[[#This Row],[Duration in hours]]*(1-Table1[[#This Row],[Completed]])</f>
        <v>0.2</v>
      </c>
    </row>
    <row r="720" spans="1:13" ht="23" hidden="1" x14ac:dyDescent="0.35">
      <c r="A720" s="3" t="s">
        <v>3264</v>
      </c>
      <c r="B720" s="3" t="s">
        <v>3265</v>
      </c>
      <c r="C720" s="4" t="s">
        <v>12</v>
      </c>
      <c r="D720" s="5">
        <v>20480</v>
      </c>
      <c r="E720" s="5">
        <v>144</v>
      </c>
      <c r="F720" s="5">
        <v>41</v>
      </c>
      <c r="G720" s="5" t="s">
        <v>251</v>
      </c>
      <c r="H720" s="5">
        <v>758</v>
      </c>
      <c r="I720" s="5" t="s">
        <v>3266</v>
      </c>
      <c r="J720" s="1" t="s">
        <v>3267</v>
      </c>
      <c r="K720" s="5">
        <f>ROUND(Table1[[#This Row],[Duration in seconds]]/3600,2)</f>
        <v>0.21</v>
      </c>
      <c r="L720" s="6"/>
      <c r="M720" s="5">
        <f>Table1[[#This Row],[Duration in hours]]*(1-Table1[[#This Row],[Completed]])</f>
        <v>0.21</v>
      </c>
    </row>
    <row r="721" spans="1:13" ht="23" hidden="1" x14ac:dyDescent="0.35">
      <c r="A721" s="3" t="s">
        <v>3268</v>
      </c>
      <c r="B721" s="3" t="s">
        <v>3269</v>
      </c>
      <c r="C721" s="4" t="s">
        <v>12</v>
      </c>
      <c r="D721" s="5">
        <v>16321</v>
      </c>
      <c r="E721" s="5">
        <v>129</v>
      </c>
      <c r="F721" s="5">
        <v>24</v>
      </c>
      <c r="G721" s="5" t="s">
        <v>3270</v>
      </c>
      <c r="H721" s="5">
        <v>609</v>
      </c>
      <c r="I721" s="5" t="s">
        <v>3271</v>
      </c>
      <c r="J721" s="1" t="s">
        <v>3272</v>
      </c>
      <c r="K721" s="5">
        <f>ROUND(Table1[[#This Row],[Duration in seconds]]/3600,2)</f>
        <v>0.17</v>
      </c>
      <c r="L721" s="6"/>
      <c r="M721" s="5">
        <f>Table1[[#This Row],[Duration in hours]]*(1-Table1[[#This Row],[Completed]])</f>
        <v>0.17</v>
      </c>
    </row>
    <row r="722" spans="1:13" ht="23" hidden="1" x14ac:dyDescent="0.35">
      <c r="A722" s="3" t="s">
        <v>3273</v>
      </c>
      <c r="B722" s="3" t="s">
        <v>3274</v>
      </c>
      <c r="C722" s="4" t="s">
        <v>12</v>
      </c>
      <c r="D722" s="5">
        <v>8938</v>
      </c>
      <c r="E722" s="5">
        <v>97</v>
      </c>
      <c r="F722" s="5">
        <v>18</v>
      </c>
      <c r="G722" s="5" t="s">
        <v>3066</v>
      </c>
      <c r="H722" s="5">
        <v>627</v>
      </c>
      <c r="I722" s="5" t="s">
        <v>3275</v>
      </c>
      <c r="J722" s="1" t="s">
        <v>3276</v>
      </c>
      <c r="K722" s="5">
        <f>ROUND(Table1[[#This Row],[Duration in seconds]]/3600,2)</f>
        <v>0.17</v>
      </c>
      <c r="L722" s="6"/>
      <c r="M722" s="5">
        <f>Table1[[#This Row],[Duration in hours]]*(1-Table1[[#This Row],[Completed]])</f>
        <v>0.17</v>
      </c>
    </row>
    <row r="723" spans="1:13" ht="34.5" hidden="1" x14ac:dyDescent="0.35">
      <c r="A723" s="3" t="s">
        <v>3277</v>
      </c>
      <c r="B723" s="3" t="s">
        <v>3278</v>
      </c>
      <c r="C723" s="4" t="s">
        <v>12</v>
      </c>
      <c r="D723" s="5">
        <v>7361</v>
      </c>
      <c r="E723" s="5">
        <v>73</v>
      </c>
      <c r="F723" s="5">
        <v>12</v>
      </c>
      <c r="G723" s="5" t="s">
        <v>3279</v>
      </c>
      <c r="H723" s="5">
        <v>908</v>
      </c>
      <c r="I723" s="5" t="s">
        <v>3280</v>
      </c>
      <c r="J723" s="1" t="s">
        <v>3281</v>
      </c>
      <c r="K723" s="5">
        <f>ROUND(Table1[[#This Row],[Duration in seconds]]/3600,2)</f>
        <v>0.25</v>
      </c>
      <c r="L723" s="6"/>
      <c r="M723" s="5">
        <f>Table1[[#This Row],[Duration in hours]]*(1-Table1[[#This Row],[Completed]])</f>
        <v>0.25</v>
      </c>
    </row>
    <row r="724" spans="1:13" ht="34.5" hidden="1" x14ac:dyDescent="0.35">
      <c r="A724" s="3" t="s">
        <v>3282</v>
      </c>
      <c r="B724" s="3" t="s">
        <v>3283</v>
      </c>
      <c r="C724" s="4" t="s">
        <v>12</v>
      </c>
      <c r="D724" s="5">
        <v>6540</v>
      </c>
      <c r="E724" s="5">
        <v>63</v>
      </c>
      <c r="F724" s="5">
        <v>9</v>
      </c>
      <c r="G724" s="5" t="s">
        <v>834</v>
      </c>
      <c r="H724" s="5">
        <v>763</v>
      </c>
      <c r="I724" s="5" t="s">
        <v>3284</v>
      </c>
      <c r="J724" s="1" t="s">
        <v>3285</v>
      </c>
      <c r="K724" s="5">
        <f>ROUND(Table1[[#This Row],[Duration in seconds]]/3600,2)</f>
        <v>0.21</v>
      </c>
      <c r="L724" s="6"/>
      <c r="M724" s="5">
        <f>Table1[[#This Row],[Duration in hours]]*(1-Table1[[#This Row],[Completed]])</f>
        <v>0.21</v>
      </c>
    </row>
    <row r="725" spans="1:13" ht="57.5" hidden="1" x14ac:dyDescent="0.35">
      <c r="A725" s="3" t="s">
        <v>3286</v>
      </c>
      <c r="B725" s="3" t="s">
        <v>3287</v>
      </c>
      <c r="C725" s="4" t="s">
        <v>12</v>
      </c>
      <c r="D725" s="5">
        <v>6243</v>
      </c>
      <c r="E725" s="5">
        <v>55</v>
      </c>
      <c r="F725" s="5">
        <v>13</v>
      </c>
      <c r="G725" s="5" t="s">
        <v>3288</v>
      </c>
      <c r="H725" s="5">
        <v>820</v>
      </c>
      <c r="I725" s="5" t="s">
        <v>3289</v>
      </c>
      <c r="J725" s="1" t="s">
        <v>3290</v>
      </c>
      <c r="K725" s="5">
        <f>ROUND(Table1[[#This Row],[Duration in seconds]]/3600,2)</f>
        <v>0.23</v>
      </c>
      <c r="L725" s="6"/>
      <c r="M725" s="5">
        <f>Table1[[#This Row],[Duration in hours]]*(1-Table1[[#This Row],[Completed]])</f>
        <v>0.23</v>
      </c>
    </row>
    <row r="726" spans="1:13" ht="23" hidden="1" x14ac:dyDescent="0.35">
      <c r="A726" s="3" t="s">
        <v>3291</v>
      </c>
      <c r="B726" s="3" t="s">
        <v>3292</v>
      </c>
      <c r="C726" s="4" t="s">
        <v>12</v>
      </c>
      <c r="D726" s="5">
        <v>4989</v>
      </c>
      <c r="E726" s="5">
        <v>56</v>
      </c>
      <c r="F726" s="5">
        <v>6</v>
      </c>
      <c r="G726" s="5" t="s">
        <v>1820</v>
      </c>
      <c r="H726" s="5">
        <v>616</v>
      </c>
      <c r="I726" s="5" t="s">
        <v>3293</v>
      </c>
      <c r="J726" s="1" t="s">
        <v>3294</v>
      </c>
      <c r="K726" s="5">
        <f>ROUND(Table1[[#This Row],[Duration in seconds]]/3600,2)</f>
        <v>0.17</v>
      </c>
      <c r="L726" s="6"/>
      <c r="M726" s="5">
        <f>Table1[[#This Row],[Duration in hours]]*(1-Table1[[#This Row],[Completed]])</f>
        <v>0.17</v>
      </c>
    </row>
    <row r="727" spans="1:13" ht="69" hidden="1" x14ac:dyDescent="0.35">
      <c r="A727" s="3" t="s">
        <v>3295</v>
      </c>
      <c r="B727" s="3" t="s">
        <v>3296</v>
      </c>
      <c r="C727" s="4" t="s">
        <v>12</v>
      </c>
      <c r="D727" s="5">
        <v>4599</v>
      </c>
      <c r="E727" s="5">
        <v>52</v>
      </c>
      <c r="F727" s="5">
        <v>7</v>
      </c>
      <c r="G727" s="5" t="s">
        <v>3297</v>
      </c>
      <c r="H727" s="5">
        <v>759</v>
      </c>
      <c r="I727" s="5" t="s">
        <v>3298</v>
      </c>
      <c r="J727" s="1" t="s">
        <v>3299</v>
      </c>
      <c r="K727" s="5">
        <f>ROUND(Table1[[#This Row],[Duration in seconds]]/3600,2)</f>
        <v>0.21</v>
      </c>
      <c r="L727" s="6"/>
      <c r="M727" s="5">
        <f>Table1[[#This Row],[Duration in hours]]*(1-Table1[[#This Row],[Completed]])</f>
        <v>0.21</v>
      </c>
    </row>
    <row r="728" spans="1:13" ht="23" hidden="1" x14ac:dyDescent="0.35">
      <c r="A728" s="3" t="s">
        <v>3300</v>
      </c>
      <c r="B728" s="3" t="s">
        <v>3301</v>
      </c>
      <c r="C728" s="4" t="s">
        <v>12</v>
      </c>
      <c r="D728" s="5">
        <v>4250</v>
      </c>
      <c r="E728" s="5">
        <v>56</v>
      </c>
      <c r="F728" s="5">
        <v>8</v>
      </c>
      <c r="G728" s="5" t="s">
        <v>2975</v>
      </c>
      <c r="H728" s="5">
        <v>623</v>
      </c>
      <c r="I728" s="5" t="s">
        <v>3302</v>
      </c>
      <c r="J728" s="1" t="s">
        <v>3303</v>
      </c>
      <c r="K728" s="5">
        <f>ROUND(Table1[[#This Row],[Duration in seconds]]/3600,2)</f>
        <v>0.17</v>
      </c>
      <c r="L728" s="6"/>
      <c r="M728" s="5">
        <f>Table1[[#This Row],[Duration in hours]]*(1-Table1[[#This Row],[Completed]])</f>
        <v>0.17</v>
      </c>
    </row>
    <row r="729" spans="1:13" ht="23" hidden="1" x14ac:dyDescent="0.35">
      <c r="A729" s="3" t="s">
        <v>3304</v>
      </c>
      <c r="B729" s="3" t="s">
        <v>3305</v>
      </c>
      <c r="C729" s="4" t="s">
        <v>12</v>
      </c>
      <c r="D729" s="5">
        <v>5261</v>
      </c>
      <c r="E729" s="5">
        <v>67</v>
      </c>
      <c r="F729" s="5">
        <v>4</v>
      </c>
      <c r="G729" s="5" t="s">
        <v>3306</v>
      </c>
      <c r="H729" s="5">
        <v>1065</v>
      </c>
      <c r="I729" s="5" t="s">
        <v>3307</v>
      </c>
      <c r="J729" s="1" t="s">
        <v>3308</v>
      </c>
      <c r="K729" s="5">
        <f>ROUND(Table1[[#This Row],[Duration in seconds]]/3600,2)</f>
        <v>0.3</v>
      </c>
      <c r="L729" s="6"/>
      <c r="M729" s="5">
        <f>Table1[[#This Row],[Duration in hours]]*(1-Table1[[#This Row],[Completed]])</f>
        <v>0.3</v>
      </c>
    </row>
    <row r="730" spans="1:13" ht="46" hidden="1" x14ac:dyDescent="0.35">
      <c r="A730" s="3" t="s">
        <v>3309</v>
      </c>
      <c r="B730" s="3" t="s">
        <v>3310</v>
      </c>
      <c r="C730" s="4" t="s">
        <v>12</v>
      </c>
      <c r="D730" s="5">
        <v>4083</v>
      </c>
      <c r="E730" s="5">
        <v>62</v>
      </c>
      <c r="F730" s="5">
        <v>16</v>
      </c>
      <c r="G730" s="5" t="s">
        <v>3311</v>
      </c>
      <c r="H730" s="5">
        <v>1025</v>
      </c>
      <c r="I730" s="5" t="s">
        <v>3312</v>
      </c>
      <c r="J730" s="1" t="s">
        <v>3313</v>
      </c>
      <c r="K730" s="5">
        <f>ROUND(Table1[[#This Row],[Duration in seconds]]/3600,2)</f>
        <v>0.28000000000000003</v>
      </c>
      <c r="L730" s="6"/>
      <c r="M730" s="5">
        <f>Table1[[#This Row],[Duration in hours]]*(1-Table1[[#This Row],[Completed]])</f>
        <v>0.28000000000000003</v>
      </c>
    </row>
    <row r="731" spans="1:13" ht="23" hidden="1" x14ac:dyDescent="0.35">
      <c r="A731" s="3" t="s">
        <v>3314</v>
      </c>
      <c r="B731" s="3" t="s">
        <v>3315</v>
      </c>
      <c r="C731" s="4" t="s">
        <v>12</v>
      </c>
      <c r="D731" s="5">
        <v>3411</v>
      </c>
      <c r="E731" s="5">
        <v>55</v>
      </c>
      <c r="F731" s="5">
        <v>12</v>
      </c>
      <c r="G731" s="5" t="s">
        <v>3316</v>
      </c>
      <c r="H731" s="5">
        <v>624</v>
      </c>
      <c r="I731" s="5" t="s">
        <v>3317</v>
      </c>
      <c r="J731" s="1" t="s">
        <v>3318</v>
      </c>
      <c r="K731" s="5">
        <f>ROUND(Table1[[#This Row],[Duration in seconds]]/3600,2)</f>
        <v>0.17</v>
      </c>
      <c r="L731" s="6"/>
      <c r="M731" s="5">
        <f>Table1[[#This Row],[Duration in hours]]*(1-Table1[[#This Row],[Completed]])</f>
        <v>0.17</v>
      </c>
    </row>
    <row r="732" spans="1:13" ht="23" hidden="1" x14ac:dyDescent="0.35">
      <c r="A732" s="3" t="s">
        <v>3319</v>
      </c>
      <c r="B732" s="3" t="s">
        <v>3320</v>
      </c>
      <c r="C732" s="4" t="s">
        <v>12</v>
      </c>
      <c r="D732" s="5">
        <v>8492</v>
      </c>
      <c r="E732" s="5">
        <v>98</v>
      </c>
      <c r="F732" s="5">
        <v>22</v>
      </c>
      <c r="G732" s="5" t="s">
        <v>3321</v>
      </c>
      <c r="H732" s="5">
        <v>926</v>
      </c>
      <c r="I732" s="5" t="s">
        <v>3322</v>
      </c>
      <c r="J732" s="1" t="s">
        <v>3323</v>
      </c>
      <c r="K732" s="5">
        <f>ROUND(Table1[[#This Row],[Duration in seconds]]/3600,2)</f>
        <v>0.26</v>
      </c>
      <c r="L732" s="6"/>
      <c r="M732" s="5">
        <f>Table1[[#This Row],[Duration in hours]]*(1-Table1[[#This Row],[Completed]])</f>
        <v>0.26</v>
      </c>
    </row>
    <row r="733" spans="1:13" ht="34.5" hidden="1" x14ac:dyDescent="0.35">
      <c r="A733" s="3" t="s">
        <v>3324</v>
      </c>
      <c r="B733" s="3" t="s">
        <v>3325</v>
      </c>
      <c r="C733" s="4" t="s">
        <v>12</v>
      </c>
      <c r="D733" s="5">
        <v>6655</v>
      </c>
      <c r="E733" s="5">
        <v>78</v>
      </c>
      <c r="F733" s="5">
        <v>5</v>
      </c>
      <c r="G733" s="5" t="s">
        <v>270</v>
      </c>
      <c r="H733" s="5">
        <v>783</v>
      </c>
      <c r="I733" s="5" t="s">
        <v>3326</v>
      </c>
      <c r="J733" s="1" t="s">
        <v>3327</v>
      </c>
      <c r="K733" s="5">
        <f>ROUND(Table1[[#This Row],[Duration in seconds]]/3600,2)</f>
        <v>0.22</v>
      </c>
      <c r="L733" s="6"/>
      <c r="M733" s="5">
        <f>Table1[[#This Row],[Duration in hours]]*(1-Table1[[#This Row],[Completed]])</f>
        <v>0.22</v>
      </c>
    </row>
    <row r="734" spans="1:13" ht="23" hidden="1" x14ac:dyDescent="0.35">
      <c r="A734" s="3" t="s">
        <v>3328</v>
      </c>
      <c r="B734" s="3" t="s">
        <v>3329</v>
      </c>
      <c r="C734" s="4" t="s">
        <v>12</v>
      </c>
      <c r="D734" s="5">
        <v>6340</v>
      </c>
      <c r="E734" s="5">
        <v>75</v>
      </c>
      <c r="F734" s="5">
        <v>11</v>
      </c>
      <c r="G734" s="5" t="s">
        <v>1197</v>
      </c>
      <c r="H734" s="5">
        <v>832</v>
      </c>
      <c r="I734" s="5" t="s">
        <v>3330</v>
      </c>
      <c r="J734" s="1" t="s">
        <v>3331</v>
      </c>
      <c r="K734" s="5">
        <f>ROUND(Table1[[#This Row],[Duration in seconds]]/3600,2)</f>
        <v>0.23</v>
      </c>
      <c r="L734" s="6"/>
      <c r="M734" s="5">
        <f>Table1[[#This Row],[Duration in hours]]*(1-Table1[[#This Row],[Completed]])</f>
        <v>0.23</v>
      </c>
    </row>
    <row r="735" spans="1:13" ht="23" hidden="1" x14ac:dyDescent="0.35">
      <c r="A735" s="3" t="s">
        <v>3332</v>
      </c>
      <c r="B735" s="3" t="s">
        <v>3333</v>
      </c>
      <c r="C735" s="4" t="s">
        <v>12</v>
      </c>
      <c r="D735" s="5">
        <v>4886</v>
      </c>
      <c r="E735" s="5">
        <v>63</v>
      </c>
      <c r="F735" s="5">
        <v>19</v>
      </c>
      <c r="G735" s="5" t="s">
        <v>3334</v>
      </c>
      <c r="H735" s="5">
        <v>290</v>
      </c>
      <c r="I735" s="5" t="s">
        <v>3335</v>
      </c>
      <c r="J735" s="1" t="s">
        <v>3336</v>
      </c>
      <c r="K735" s="5">
        <f>ROUND(Table1[[#This Row],[Duration in seconds]]/3600,2)</f>
        <v>0.08</v>
      </c>
      <c r="L735" s="6"/>
      <c r="M735" s="5">
        <f>Table1[[#This Row],[Duration in hours]]*(1-Table1[[#This Row],[Completed]])</f>
        <v>0.08</v>
      </c>
    </row>
    <row r="736" spans="1:13" ht="23" hidden="1" x14ac:dyDescent="0.35">
      <c r="A736" s="3" t="s">
        <v>3337</v>
      </c>
      <c r="B736" s="3" t="s">
        <v>3338</v>
      </c>
      <c r="C736" s="4" t="s">
        <v>12</v>
      </c>
      <c r="D736" s="5">
        <v>5836</v>
      </c>
      <c r="E736" s="5">
        <v>73</v>
      </c>
      <c r="F736" s="5">
        <v>15</v>
      </c>
      <c r="G736" s="5" t="s">
        <v>315</v>
      </c>
      <c r="H736" s="5">
        <v>543</v>
      </c>
      <c r="I736" s="5" t="s">
        <v>3339</v>
      </c>
      <c r="J736" s="1" t="s">
        <v>3340</v>
      </c>
      <c r="K736" s="5">
        <f>ROUND(Table1[[#This Row],[Duration in seconds]]/3600,2)</f>
        <v>0.15</v>
      </c>
      <c r="L736" s="6"/>
      <c r="M736" s="5">
        <f>Table1[[#This Row],[Duration in hours]]*(1-Table1[[#This Row],[Completed]])</f>
        <v>0.15</v>
      </c>
    </row>
    <row r="737" spans="1:13" ht="23" hidden="1" x14ac:dyDescent="0.35">
      <c r="A737" s="3" t="s">
        <v>3341</v>
      </c>
      <c r="B737" s="3" t="s">
        <v>3342</v>
      </c>
      <c r="C737" s="4" t="s">
        <v>12</v>
      </c>
      <c r="D737" s="5">
        <v>6354</v>
      </c>
      <c r="E737" s="5">
        <v>66</v>
      </c>
      <c r="F737" s="5">
        <v>9</v>
      </c>
      <c r="G737" s="5" t="s">
        <v>315</v>
      </c>
      <c r="H737" s="5">
        <v>543</v>
      </c>
      <c r="I737" s="5" t="s">
        <v>3343</v>
      </c>
      <c r="J737" s="1" t="s">
        <v>3344</v>
      </c>
      <c r="K737" s="5">
        <f>ROUND(Table1[[#This Row],[Duration in seconds]]/3600,2)</f>
        <v>0.15</v>
      </c>
      <c r="L737" s="6"/>
      <c r="M737" s="5">
        <f>Table1[[#This Row],[Duration in hours]]*(1-Table1[[#This Row],[Completed]])</f>
        <v>0.15</v>
      </c>
    </row>
    <row r="738" spans="1:13" ht="23" hidden="1" x14ac:dyDescent="0.35">
      <c r="A738" s="3" t="s">
        <v>3345</v>
      </c>
      <c r="B738" s="3" t="s">
        <v>3346</v>
      </c>
      <c r="C738" s="4" t="s">
        <v>12</v>
      </c>
      <c r="D738" s="5">
        <v>7617</v>
      </c>
      <c r="E738" s="5">
        <v>76</v>
      </c>
      <c r="F738" s="5">
        <v>17</v>
      </c>
      <c r="G738" s="5" t="s">
        <v>1589</v>
      </c>
      <c r="H738" s="5">
        <v>672</v>
      </c>
      <c r="I738" s="5" t="s">
        <v>3347</v>
      </c>
      <c r="J738" s="1" t="s">
        <v>3348</v>
      </c>
      <c r="K738" s="5">
        <f>ROUND(Table1[[#This Row],[Duration in seconds]]/3600,2)</f>
        <v>0.19</v>
      </c>
      <c r="L738" s="6"/>
      <c r="M738" s="5">
        <f>Table1[[#This Row],[Duration in hours]]*(1-Table1[[#This Row],[Completed]])</f>
        <v>0.19</v>
      </c>
    </row>
    <row r="739" spans="1:13" ht="15.5" hidden="1" x14ac:dyDescent="0.35">
      <c r="A739" s="3" t="s">
        <v>3349</v>
      </c>
      <c r="B739" s="3" t="s">
        <v>3350</v>
      </c>
      <c r="C739" s="4" t="s">
        <v>12</v>
      </c>
      <c r="D739" s="5">
        <v>6525</v>
      </c>
      <c r="E739" s="5">
        <v>60</v>
      </c>
      <c r="F739" s="5">
        <v>14</v>
      </c>
      <c r="G739" s="5" t="s">
        <v>1667</v>
      </c>
      <c r="H739" s="5">
        <v>701</v>
      </c>
      <c r="I739" s="5" t="s">
        <v>3351</v>
      </c>
      <c r="J739" s="1" t="s">
        <v>3352</v>
      </c>
      <c r="K739" s="5">
        <f>ROUND(Table1[[#This Row],[Duration in seconds]]/3600,2)</f>
        <v>0.19</v>
      </c>
      <c r="L739" s="6"/>
      <c r="M739" s="5">
        <f>Table1[[#This Row],[Duration in hours]]*(1-Table1[[#This Row],[Completed]])</f>
        <v>0.19</v>
      </c>
    </row>
    <row r="740" spans="1:13" ht="23" hidden="1" x14ac:dyDescent="0.35">
      <c r="A740" s="3" t="s">
        <v>3353</v>
      </c>
      <c r="B740" s="3" t="s">
        <v>3354</v>
      </c>
      <c r="C740" s="4" t="s">
        <v>12</v>
      </c>
      <c r="D740" s="5">
        <v>4468</v>
      </c>
      <c r="E740" s="5">
        <v>50</v>
      </c>
      <c r="F740" s="5">
        <v>13</v>
      </c>
      <c r="G740" s="5" t="s">
        <v>734</v>
      </c>
      <c r="H740" s="5">
        <v>590</v>
      </c>
      <c r="I740" s="5" t="s">
        <v>3355</v>
      </c>
      <c r="J740" s="1" t="s">
        <v>3356</v>
      </c>
      <c r="K740" s="5">
        <f>ROUND(Table1[[#This Row],[Duration in seconds]]/3600,2)</f>
        <v>0.16</v>
      </c>
      <c r="L740" s="6"/>
      <c r="M740" s="5">
        <f>Table1[[#This Row],[Duration in hours]]*(1-Table1[[#This Row],[Completed]])</f>
        <v>0.16</v>
      </c>
    </row>
    <row r="741" spans="1:13" ht="15.5" hidden="1" x14ac:dyDescent="0.35">
      <c r="A741" s="3" t="s">
        <v>3357</v>
      </c>
      <c r="B741" s="3" t="s">
        <v>3358</v>
      </c>
      <c r="C741" s="4" t="s">
        <v>12</v>
      </c>
      <c r="D741" s="5">
        <v>10648</v>
      </c>
      <c r="E741" s="5">
        <v>107</v>
      </c>
      <c r="F741" s="5">
        <v>16</v>
      </c>
      <c r="G741" s="5" t="s">
        <v>3359</v>
      </c>
      <c r="H741" s="5">
        <v>471</v>
      </c>
      <c r="I741" s="5" t="s">
        <v>3360</v>
      </c>
      <c r="J741" s="1" t="s">
        <v>3361</v>
      </c>
      <c r="K741" s="5">
        <f>ROUND(Table1[[#This Row],[Duration in seconds]]/3600,2)</f>
        <v>0.13</v>
      </c>
      <c r="L741" s="6"/>
      <c r="M741" s="5">
        <f>Table1[[#This Row],[Duration in hours]]*(1-Table1[[#This Row],[Completed]])</f>
        <v>0.13</v>
      </c>
    </row>
    <row r="742" spans="1:13" ht="15.5" hidden="1" x14ac:dyDescent="0.35">
      <c r="A742" s="3" t="s">
        <v>3362</v>
      </c>
      <c r="B742" s="3" t="s">
        <v>3363</v>
      </c>
      <c r="C742" s="4" t="s">
        <v>12</v>
      </c>
      <c r="D742" s="5">
        <v>5538</v>
      </c>
      <c r="E742" s="5">
        <v>66</v>
      </c>
      <c r="F742" s="5">
        <v>10</v>
      </c>
      <c r="G742" s="5" t="s">
        <v>3364</v>
      </c>
      <c r="H742" s="5">
        <v>327</v>
      </c>
      <c r="I742" s="5" t="s">
        <v>3365</v>
      </c>
      <c r="J742" s="1" t="s">
        <v>3366</v>
      </c>
      <c r="K742" s="5">
        <f>ROUND(Table1[[#This Row],[Duration in seconds]]/3600,2)</f>
        <v>0.09</v>
      </c>
      <c r="L742" s="6"/>
      <c r="M742" s="5">
        <f>Table1[[#This Row],[Duration in hours]]*(1-Table1[[#This Row],[Completed]])</f>
        <v>0.09</v>
      </c>
    </row>
    <row r="743" spans="1:13" ht="23" hidden="1" x14ac:dyDescent="0.35">
      <c r="A743" s="3" t="s">
        <v>3367</v>
      </c>
      <c r="B743" s="3" t="s">
        <v>3368</v>
      </c>
      <c r="C743" s="4" t="s">
        <v>12</v>
      </c>
      <c r="D743" s="5">
        <v>7201</v>
      </c>
      <c r="E743" s="5">
        <v>74</v>
      </c>
      <c r="F743" s="5">
        <v>9</v>
      </c>
      <c r="G743" s="5" t="s">
        <v>2004</v>
      </c>
      <c r="H743" s="5">
        <v>659</v>
      </c>
      <c r="I743" s="5" t="s">
        <v>3369</v>
      </c>
      <c r="J743" s="1" t="s">
        <v>3370</v>
      </c>
      <c r="K743" s="5">
        <f>ROUND(Table1[[#This Row],[Duration in seconds]]/3600,2)</f>
        <v>0.18</v>
      </c>
      <c r="L743" s="6"/>
      <c r="M743" s="5">
        <f>Table1[[#This Row],[Duration in hours]]*(1-Table1[[#This Row],[Completed]])</f>
        <v>0.18</v>
      </c>
    </row>
    <row r="744" spans="1:13" ht="46" hidden="1" x14ac:dyDescent="0.35">
      <c r="A744" s="3" t="s">
        <v>3371</v>
      </c>
      <c r="B744" s="3" t="s">
        <v>3372</v>
      </c>
      <c r="C744" s="4" t="s">
        <v>12</v>
      </c>
      <c r="D744" s="5">
        <v>4464</v>
      </c>
      <c r="E744" s="5">
        <v>61</v>
      </c>
      <c r="F744" s="5">
        <v>5</v>
      </c>
      <c r="G744" s="5" t="s">
        <v>411</v>
      </c>
      <c r="H744" s="5">
        <v>713</v>
      </c>
      <c r="I744" s="5" t="s">
        <v>3373</v>
      </c>
      <c r="J744" s="1" t="s">
        <v>3374</v>
      </c>
      <c r="K744" s="5">
        <f>ROUND(Table1[[#This Row],[Duration in seconds]]/3600,2)</f>
        <v>0.2</v>
      </c>
      <c r="L744" s="6"/>
      <c r="M744" s="5">
        <f>Table1[[#This Row],[Duration in hours]]*(1-Table1[[#This Row],[Completed]])</f>
        <v>0.2</v>
      </c>
    </row>
    <row r="745" spans="1:13" ht="34.5" hidden="1" x14ac:dyDescent="0.35">
      <c r="A745" s="3" t="s">
        <v>3375</v>
      </c>
      <c r="B745" s="3" t="s">
        <v>3376</v>
      </c>
      <c r="C745" s="4" t="s">
        <v>12</v>
      </c>
      <c r="D745" s="5">
        <v>3383</v>
      </c>
      <c r="E745" s="5">
        <v>52</v>
      </c>
      <c r="F745" s="5">
        <v>14</v>
      </c>
      <c r="G745" s="5" t="s">
        <v>2894</v>
      </c>
      <c r="H745" s="5">
        <v>656</v>
      </c>
      <c r="I745" s="5" t="s">
        <v>3377</v>
      </c>
      <c r="J745" s="1" t="s">
        <v>3378</v>
      </c>
      <c r="K745" s="5">
        <f>ROUND(Table1[[#This Row],[Duration in seconds]]/3600,2)</f>
        <v>0.18</v>
      </c>
      <c r="L745" s="6"/>
      <c r="M745" s="5">
        <f>Table1[[#This Row],[Duration in hours]]*(1-Table1[[#This Row],[Completed]])</f>
        <v>0.18</v>
      </c>
    </row>
    <row r="746" spans="1:13" ht="46" hidden="1" x14ac:dyDescent="0.35">
      <c r="A746" s="3" t="s">
        <v>3379</v>
      </c>
      <c r="B746" s="3" t="s">
        <v>3380</v>
      </c>
      <c r="C746" s="4" t="s">
        <v>12</v>
      </c>
      <c r="D746" s="5">
        <v>3840</v>
      </c>
      <c r="E746" s="5">
        <v>50</v>
      </c>
      <c r="F746" s="5">
        <v>17</v>
      </c>
      <c r="G746" s="5" t="s">
        <v>3381</v>
      </c>
      <c r="H746" s="5">
        <v>1185</v>
      </c>
      <c r="I746" s="5" t="s">
        <v>3382</v>
      </c>
      <c r="J746" s="1" t="s">
        <v>3383</v>
      </c>
      <c r="K746" s="5">
        <f>ROUND(Table1[[#This Row],[Duration in seconds]]/3600,2)</f>
        <v>0.33</v>
      </c>
      <c r="L746" s="6"/>
      <c r="M746" s="5">
        <f>Table1[[#This Row],[Duration in hours]]*(1-Table1[[#This Row],[Completed]])</f>
        <v>0.33</v>
      </c>
    </row>
    <row r="747" spans="1:13" ht="15.5" hidden="1" x14ac:dyDescent="0.35">
      <c r="A747" s="3" t="s">
        <v>3384</v>
      </c>
      <c r="B747" s="3" t="s">
        <v>3385</v>
      </c>
      <c r="C747" s="4" t="s">
        <v>12</v>
      </c>
      <c r="D747" s="5">
        <v>5747</v>
      </c>
      <c r="E747" s="5">
        <v>66</v>
      </c>
      <c r="F747" s="5">
        <v>24</v>
      </c>
      <c r="G747" s="5" t="s">
        <v>3386</v>
      </c>
      <c r="H747" s="5">
        <v>439</v>
      </c>
      <c r="I747" s="5" t="s">
        <v>3387</v>
      </c>
      <c r="J747" s="1" t="s">
        <v>3388</v>
      </c>
      <c r="K747" s="5">
        <f>ROUND(Table1[[#This Row],[Duration in seconds]]/3600,2)</f>
        <v>0.12</v>
      </c>
      <c r="L747" s="6"/>
      <c r="M747" s="5">
        <f>Table1[[#This Row],[Duration in hours]]*(1-Table1[[#This Row],[Completed]])</f>
        <v>0.12</v>
      </c>
    </row>
    <row r="748" spans="1:13" ht="23" hidden="1" x14ac:dyDescent="0.35">
      <c r="A748" s="3" t="s">
        <v>3389</v>
      </c>
      <c r="B748" s="3" t="s">
        <v>3390</v>
      </c>
      <c r="C748" s="4" t="s">
        <v>12</v>
      </c>
      <c r="D748" s="5">
        <v>4891</v>
      </c>
      <c r="E748" s="5">
        <v>62</v>
      </c>
      <c r="F748" s="5">
        <v>7</v>
      </c>
      <c r="G748" s="5" t="s">
        <v>2701</v>
      </c>
      <c r="H748" s="5">
        <v>730</v>
      </c>
      <c r="I748" s="5" t="s">
        <v>3391</v>
      </c>
      <c r="J748" s="1" t="s">
        <v>3392</v>
      </c>
      <c r="K748" s="5">
        <f>ROUND(Table1[[#This Row],[Duration in seconds]]/3600,2)</f>
        <v>0.2</v>
      </c>
      <c r="L748" s="6"/>
      <c r="M748" s="5">
        <f>Table1[[#This Row],[Duration in hours]]*(1-Table1[[#This Row],[Completed]])</f>
        <v>0.2</v>
      </c>
    </row>
    <row r="749" spans="1:13" ht="15.5" hidden="1" x14ac:dyDescent="0.35">
      <c r="A749" s="3" t="s">
        <v>3393</v>
      </c>
      <c r="B749" s="3" t="s">
        <v>3394</v>
      </c>
      <c r="C749" s="4" t="s">
        <v>12</v>
      </c>
      <c r="D749" s="5">
        <v>7440</v>
      </c>
      <c r="E749" s="5">
        <v>72</v>
      </c>
      <c r="F749" s="5">
        <v>28</v>
      </c>
      <c r="G749" s="5" t="s">
        <v>1048</v>
      </c>
      <c r="H749" s="5">
        <v>526</v>
      </c>
      <c r="I749" s="5" t="s">
        <v>3395</v>
      </c>
      <c r="J749" s="1" t="s">
        <v>3396</v>
      </c>
      <c r="K749" s="5">
        <f>ROUND(Table1[[#This Row],[Duration in seconds]]/3600,2)</f>
        <v>0.15</v>
      </c>
      <c r="L749" s="6"/>
      <c r="M749" s="5">
        <f>Table1[[#This Row],[Duration in hours]]*(1-Table1[[#This Row],[Completed]])</f>
        <v>0.15</v>
      </c>
    </row>
    <row r="750" spans="1:13" ht="15.5" hidden="1" x14ac:dyDescent="0.35">
      <c r="A750" s="3" t="s">
        <v>3397</v>
      </c>
      <c r="B750" s="3" t="s">
        <v>3398</v>
      </c>
      <c r="C750" s="4" t="s">
        <v>12</v>
      </c>
      <c r="D750" s="5">
        <v>7327</v>
      </c>
      <c r="E750" s="5">
        <v>62</v>
      </c>
      <c r="F750" s="5">
        <v>16</v>
      </c>
      <c r="G750" s="5" t="s">
        <v>3399</v>
      </c>
      <c r="H750" s="5">
        <v>342</v>
      </c>
      <c r="I750" s="5" t="s">
        <v>3400</v>
      </c>
      <c r="J750" s="1" t="s">
        <v>3401</v>
      </c>
      <c r="K750" s="5">
        <f>ROUND(Table1[[#This Row],[Duration in seconds]]/3600,2)</f>
        <v>0.1</v>
      </c>
      <c r="L750" s="6"/>
      <c r="M750" s="5">
        <f>Table1[[#This Row],[Duration in hours]]*(1-Table1[[#This Row],[Completed]])</f>
        <v>0.1</v>
      </c>
    </row>
    <row r="751" spans="1:13" ht="34.5" hidden="1" x14ac:dyDescent="0.35">
      <c r="A751" s="3" t="s">
        <v>3402</v>
      </c>
      <c r="B751" s="3" t="s">
        <v>3403</v>
      </c>
      <c r="C751" s="4" t="s">
        <v>12</v>
      </c>
      <c r="D751" s="5">
        <v>6212</v>
      </c>
      <c r="E751" s="5">
        <v>81</v>
      </c>
      <c r="F751" s="5">
        <v>9</v>
      </c>
      <c r="G751" s="5" t="s">
        <v>22</v>
      </c>
      <c r="H751" s="5">
        <v>839</v>
      </c>
      <c r="I751" s="5" t="s">
        <v>3404</v>
      </c>
      <c r="J751" s="1" t="s">
        <v>3405</v>
      </c>
      <c r="K751" s="5">
        <f>ROUND(Table1[[#This Row],[Duration in seconds]]/3600,2)</f>
        <v>0.23</v>
      </c>
      <c r="L751" s="6"/>
      <c r="M751" s="5">
        <f>Table1[[#This Row],[Duration in hours]]*(1-Table1[[#This Row],[Completed]])</f>
        <v>0.23</v>
      </c>
    </row>
    <row r="752" spans="1:13" ht="34.5" hidden="1" x14ac:dyDescent="0.35">
      <c r="A752" s="3" t="s">
        <v>3406</v>
      </c>
      <c r="B752" s="3" t="s">
        <v>3407</v>
      </c>
      <c r="C752" s="4" t="s">
        <v>12</v>
      </c>
      <c r="D752" s="5">
        <v>6327</v>
      </c>
      <c r="E752" s="5">
        <v>75</v>
      </c>
      <c r="F752" s="5">
        <v>8</v>
      </c>
      <c r="G752" s="5" t="s">
        <v>824</v>
      </c>
      <c r="H752" s="5">
        <v>685</v>
      </c>
      <c r="I752" s="5" t="s">
        <v>3408</v>
      </c>
      <c r="J752" s="1" t="s">
        <v>3409</v>
      </c>
      <c r="K752" s="5">
        <f>ROUND(Table1[[#This Row],[Duration in seconds]]/3600,2)</f>
        <v>0.19</v>
      </c>
      <c r="L752" s="6"/>
      <c r="M752" s="5">
        <f>Table1[[#This Row],[Duration in hours]]*(1-Table1[[#This Row],[Completed]])</f>
        <v>0.19</v>
      </c>
    </row>
    <row r="753" spans="1:13" ht="23" hidden="1" x14ac:dyDescent="0.35">
      <c r="A753" s="3" t="s">
        <v>3410</v>
      </c>
      <c r="B753" s="3" t="s">
        <v>3411</v>
      </c>
      <c r="C753" s="4" t="s">
        <v>12</v>
      </c>
      <c r="D753" s="5">
        <v>7931</v>
      </c>
      <c r="E753" s="5">
        <v>75</v>
      </c>
      <c r="F753" s="5">
        <v>14</v>
      </c>
      <c r="G753" s="5" t="s">
        <v>1159</v>
      </c>
      <c r="H753" s="5">
        <v>622</v>
      </c>
      <c r="I753" s="5" t="s">
        <v>3412</v>
      </c>
      <c r="J753" s="1" t="s">
        <v>3413</v>
      </c>
      <c r="K753" s="5">
        <f>ROUND(Table1[[#This Row],[Duration in seconds]]/3600,2)</f>
        <v>0.17</v>
      </c>
      <c r="L753" s="6"/>
      <c r="M753" s="5">
        <f>Table1[[#This Row],[Duration in hours]]*(1-Table1[[#This Row],[Completed]])</f>
        <v>0.17</v>
      </c>
    </row>
    <row r="754" spans="1:13" ht="23" hidden="1" x14ac:dyDescent="0.35">
      <c r="A754" s="3" t="s">
        <v>3414</v>
      </c>
      <c r="B754" s="3" t="s">
        <v>3415</v>
      </c>
      <c r="C754" s="4" t="s">
        <v>12</v>
      </c>
      <c r="D754" s="5">
        <v>4659</v>
      </c>
      <c r="E754" s="5">
        <v>58</v>
      </c>
      <c r="F754" s="5">
        <v>10</v>
      </c>
      <c r="G754" s="5" t="s">
        <v>3416</v>
      </c>
      <c r="H754" s="5">
        <v>331</v>
      </c>
      <c r="I754" s="5" t="s">
        <v>3417</v>
      </c>
      <c r="J754" s="1" t="s">
        <v>3418</v>
      </c>
      <c r="K754" s="5">
        <f>ROUND(Table1[[#This Row],[Duration in seconds]]/3600,2)</f>
        <v>0.09</v>
      </c>
      <c r="L754" s="6"/>
      <c r="M754" s="5">
        <f>Table1[[#This Row],[Duration in hours]]*(1-Table1[[#This Row],[Completed]])</f>
        <v>0.09</v>
      </c>
    </row>
    <row r="755" spans="1:13" ht="23" hidden="1" x14ac:dyDescent="0.35">
      <c r="A755" s="3" t="s">
        <v>3419</v>
      </c>
      <c r="B755" s="3" t="s">
        <v>3420</v>
      </c>
      <c r="C755" s="4" t="s">
        <v>12</v>
      </c>
      <c r="D755" s="5">
        <v>10519</v>
      </c>
      <c r="E755" s="5">
        <v>76</v>
      </c>
      <c r="F755" s="5">
        <v>16</v>
      </c>
      <c r="G755" s="5" t="s">
        <v>3421</v>
      </c>
      <c r="H755" s="5">
        <v>558</v>
      </c>
      <c r="I755" s="5" t="s">
        <v>3422</v>
      </c>
      <c r="J755" s="1" t="s">
        <v>3423</v>
      </c>
      <c r="K755" s="5">
        <f>ROUND(Table1[[#This Row],[Duration in seconds]]/3600,2)</f>
        <v>0.16</v>
      </c>
      <c r="L755" s="6"/>
      <c r="M755" s="5">
        <f>Table1[[#This Row],[Duration in hours]]*(1-Table1[[#This Row],[Completed]])</f>
        <v>0.16</v>
      </c>
    </row>
    <row r="756" spans="1:13" ht="23" hidden="1" x14ac:dyDescent="0.35">
      <c r="A756" s="3" t="s">
        <v>3424</v>
      </c>
      <c r="B756" s="3" t="s">
        <v>3425</v>
      </c>
      <c r="C756" s="4" t="s">
        <v>12</v>
      </c>
      <c r="D756" s="5">
        <v>7728</v>
      </c>
      <c r="E756" s="5">
        <v>83</v>
      </c>
      <c r="F756" s="5">
        <v>24</v>
      </c>
      <c r="G756" s="5" t="s">
        <v>724</v>
      </c>
      <c r="H756" s="5">
        <v>710</v>
      </c>
      <c r="I756" s="5" t="s">
        <v>3426</v>
      </c>
      <c r="J756" s="1" t="s">
        <v>3427</v>
      </c>
      <c r="K756" s="5">
        <f>ROUND(Table1[[#This Row],[Duration in seconds]]/3600,2)</f>
        <v>0.2</v>
      </c>
      <c r="L756" s="6"/>
      <c r="M756" s="5">
        <f>Table1[[#This Row],[Duration in hours]]*(1-Table1[[#This Row],[Completed]])</f>
        <v>0.2</v>
      </c>
    </row>
    <row r="757" spans="1:13" ht="34.5" hidden="1" x14ac:dyDescent="0.35">
      <c r="A757" s="3" t="s">
        <v>3428</v>
      </c>
      <c r="B757" s="3" t="s">
        <v>3429</v>
      </c>
      <c r="C757" s="4" t="s">
        <v>12</v>
      </c>
      <c r="D757" s="5">
        <v>5273</v>
      </c>
      <c r="E757" s="5">
        <v>68</v>
      </c>
      <c r="F757" s="5">
        <v>23</v>
      </c>
      <c r="G757" s="5" t="s">
        <v>97</v>
      </c>
      <c r="H757" s="5">
        <v>686</v>
      </c>
      <c r="I757" s="5" t="s">
        <v>3430</v>
      </c>
      <c r="J757" s="1" t="s">
        <v>3431</v>
      </c>
      <c r="K757" s="5">
        <f>ROUND(Table1[[#This Row],[Duration in seconds]]/3600,2)</f>
        <v>0.19</v>
      </c>
      <c r="L757" s="6"/>
      <c r="M757" s="5">
        <f>Table1[[#This Row],[Duration in hours]]*(1-Table1[[#This Row],[Completed]])</f>
        <v>0.19</v>
      </c>
    </row>
    <row r="758" spans="1:13" ht="34.5" hidden="1" x14ac:dyDescent="0.35">
      <c r="A758" s="3" t="s">
        <v>3432</v>
      </c>
      <c r="B758" s="3" t="s">
        <v>3433</v>
      </c>
      <c r="C758" s="4" t="s">
        <v>12</v>
      </c>
      <c r="D758" s="5">
        <v>4105</v>
      </c>
      <c r="E758" s="5">
        <v>52</v>
      </c>
      <c r="F758" s="5">
        <v>8</v>
      </c>
      <c r="G758" s="5" t="s">
        <v>3321</v>
      </c>
      <c r="H758" s="5">
        <v>926</v>
      </c>
      <c r="I758" s="5" t="s">
        <v>3434</v>
      </c>
      <c r="J758" s="1" t="s">
        <v>3435</v>
      </c>
      <c r="K758" s="5">
        <f>ROUND(Table1[[#This Row],[Duration in seconds]]/3600,2)</f>
        <v>0.26</v>
      </c>
      <c r="L758" s="6"/>
      <c r="M758" s="5">
        <f>Table1[[#This Row],[Duration in hours]]*(1-Table1[[#This Row],[Completed]])</f>
        <v>0.26</v>
      </c>
    </row>
    <row r="759" spans="1:13" ht="23" hidden="1" x14ac:dyDescent="0.35">
      <c r="A759" s="3" t="s">
        <v>3436</v>
      </c>
      <c r="B759" s="3" t="s">
        <v>3437</v>
      </c>
      <c r="C759" s="4" t="s">
        <v>12</v>
      </c>
      <c r="D759" s="5">
        <v>3455</v>
      </c>
      <c r="E759" s="5">
        <v>41</v>
      </c>
      <c r="F759" s="5">
        <v>11</v>
      </c>
      <c r="G759" s="5" t="s">
        <v>2351</v>
      </c>
      <c r="H759" s="5">
        <v>607</v>
      </c>
      <c r="I759" s="5" t="s">
        <v>3438</v>
      </c>
      <c r="J759" s="1" t="s">
        <v>3439</v>
      </c>
      <c r="K759" s="5">
        <f>ROUND(Table1[[#This Row],[Duration in seconds]]/3600,2)</f>
        <v>0.17</v>
      </c>
      <c r="L759" s="6"/>
      <c r="M759" s="5">
        <f>Table1[[#This Row],[Duration in hours]]*(1-Table1[[#This Row],[Completed]])</f>
        <v>0.17</v>
      </c>
    </row>
    <row r="760" spans="1:13" ht="23" hidden="1" x14ac:dyDescent="0.35">
      <c r="A760" s="3" t="s">
        <v>3440</v>
      </c>
      <c r="B760" s="3" t="s">
        <v>3441</v>
      </c>
      <c r="C760" s="4" t="s">
        <v>12</v>
      </c>
      <c r="D760" s="5">
        <v>3325</v>
      </c>
      <c r="E760" s="5">
        <v>41</v>
      </c>
      <c r="F760" s="5">
        <v>11</v>
      </c>
      <c r="G760" s="5" t="s">
        <v>3297</v>
      </c>
      <c r="H760" s="5">
        <v>759</v>
      </c>
      <c r="I760" s="5" t="s">
        <v>3442</v>
      </c>
      <c r="J760" s="1" t="s">
        <v>3443</v>
      </c>
      <c r="K760" s="5">
        <f>ROUND(Table1[[#This Row],[Duration in seconds]]/3600,2)</f>
        <v>0.21</v>
      </c>
      <c r="L760" s="6"/>
      <c r="M760" s="5">
        <f>Table1[[#This Row],[Duration in hours]]*(1-Table1[[#This Row],[Completed]])</f>
        <v>0.21</v>
      </c>
    </row>
    <row r="761" spans="1:13" ht="23" hidden="1" x14ac:dyDescent="0.35">
      <c r="A761" s="3" t="s">
        <v>3444</v>
      </c>
      <c r="B761" s="3" t="s">
        <v>3445</v>
      </c>
      <c r="C761" s="4" t="s">
        <v>12</v>
      </c>
      <c r="D761" s="5">
        <v>3589</v>
      </c>
      <c r="E761" s="5">
        <v>35</v>
      </c>
      <c r="F761" s="5">
        <v>6</v>
      </c>
      <c r="G761" s="5" t="s">
        <v>320</v>
      </c>
      <c r="H761" s="5">
        <v>489</v>
      </c>
      <c r="I761" s="5" t="s">
        <v>3446</v>
      </c>
      <c r="J761" s="1" t="s">
        <v>3447</v>
      </c>
      <c r="K761" s="5">
        <f>ROUND(Table1[[#This Row],[Duration in seconds]]/3600,2)</f>
        <v>0.14000000000000001</v>
      </c>
      <c r="L761" s="6"/>
      <c r="M761" s="5">
        <f>Table1[[#This Row],[Duration in hours]]*(1-Table1[[#This Row],[Completed]])</f>
        <v>0.14000000000000001</v>
      </c>
    </row>
    <row r="762" spans="1:13" ht="34.5" hidden="1" x14ac:dyDescent="0.35">
      <c r="A762" s="3" t="s">
        <v>3448</v>
      </c>
      <c r="B762" s="3" t="s">
        <v>3449</v>
      </c>
      <c r="C762" s="4" t="s">
        <v>12</v>
      </c>
      <c r="D762" s="5">
        <v>7119</v>
      </c>
      <c r="E762" s="5">
        <v>80</v>
      </c>
      <c r="F762" s="5">
        <v>11</v>
      </c>
      <c r="G762" s="5" t="s">
        <v>700</v>
      </c>
      <c r="H762" s="5">
        <v>771</v>
      </c>
      <c r="I762" s="5" t="s">
        <v>3450</v>
      </c>
      <c r="J762" s="1" t="s">
        <v>3451</v>
      </c>
      <c r="K762" s="5">
        <f>ROUND(Table1[[#This Row],[Duration in seconds]]/3600,2)</f>
        <v>0.21</v>
      </c>
      <c r="L762" s="6"/>
      <c r="M762" s="5">
        <f>Table1[[#This Row],[Duration in hours]]*(1-Table1[[#This Row],[Completed]])</f>
        <v>0.21</v>
      </c>
    </row>
    <row r="763" spans="1:13" ht="34.5" hidden="1" x14ac:dyDescent="0.35">
      <c r="A763" s="3" t="s">
        <v>3452</v>
      </c>
      <c r="B763" s="3" t="s">
        <v>3453</v>
      </c>
      <c r="C763" s="4" t="s">
        <v>12</v>
      </c>
      <c r="D763" s="5">
        <v>4838</v>
      </c>
      <c r="E763" s="5">
        <v>49</v>
      </c>
      <c r="F763" s="5">
        <v>11</v>
      </c>
      <c r="G763" s="5" t="s">
        <v>3244</v>
      </c>
      <c r="H763" s="5">
        <v>849</v>
      </c>
      <c r="I763" s="5" t="s">
        <v>3454</v>
      </c>
      <c r="J763" s="1" t="s">
        <v>3455</v>
      </c>
      <c r="K763" s="5">
        <f>ROUND(Table1[[#This Row],[Duration in seconds]]/3600,2)</f>
        <v>0.24</v>
      </c>
      <c r="L763" s="6"/>
      <c r="M763" s="5">
        <f>Table1[[#This Row],[Duration in hours]]*(1-Table1[[#This Row],[Completed]])</f>
        <v>0.24</v>
      </c>
    </row>
    <row r="764" spans="1:13" ht="23" hidden="1" x14ac:dyDescent="0.35">
      <c r="A764" s="3" t="s">
        <v>3456</v>
      </c>
      <c r="B764" s="3" t="s">
        <v>3457</v>
      </c>
      <c r="C764" s="4" t="s">
        <v>12</v>
      </c>
      <c r="D764" s="5">
        <v>3513</v>
      </c>
      <c r="E764" s="5">
        <v>48</v>
      </c>
      <c r="F764" s="5">
        <v>6</v>
      </c>
      <c r="G764" s="5" t="s">
        <v>1235</v>
      </c>
      <c r="H764" s="5">
        <v>728</v>
      </c>
      <c r="I764" s="5" t="s">
        <v>3458</v>
      </c>
      <c r="J764" s="1" t="s">
        <v>3459</v>
      </c>
      <c r="K764" s="5">
        <f>ROUND(Table1[[#This Row],[Duration in seconds]]/3600,2)</f>
        <v>0.2</v>
      </c>
      <c r="L764" s="6"/>
      <c r="M764" s="5">
        <f>Table1[[#This Row],[Duration in hours]]*(1-Table1[[#This Row],[Completed]])</f>
        <v>0.2</v>
      </c>
    </row>
    <row r="765" spans="1:13" ht="34.5" hidden="1" x14ac:dyDescent="0.35">
      <c r="A765" s="3" t="s">
        <v>3460</v>
      </c>
      <c r="B765" s="3" t="s">
        <v>3461</v>
      </c>
      <c r="C765" s="4" t="s">
        <v>12</v>
      </c>
      <c r="D765" s="5">
        <v>3092</v>
      </c>
      <c r="E765" s="5">
        <v>48</v>
      </c>
      <c r="F765" s="5">
        <v>2</v>
      </c>
      <c r="G765" s="5" t="s">
        <v>3462</v>
      </c>
      <c r="H765" s="5">
        <v>1004</v>
      </c>
      <c r="I765" s="5" t="s">
        <v>3463</v>
      </c>
      <c r="J765" s="1" t="s">
        <v>3464</v>
      </c>
      <c r="K765" s="5">
        <f>ROUND(Table1[[#This Row],[Duration in seconds]]/3600,2)</f>
        <v>0.28000000000000003</v>
      </c>
      <c r="L765" s="6"/>
      <c r="M765" s="5">
        <f>Table1[[#This Row],[Duration in hours]]*(1-Table1[[#This Row],[Completed]])</f>
        <v>0.28000000000000003</v>
      </c>
    </row>
    <row r="766" spans="1:13" ht="34.5" hidden="1" x14ac:dyDescent="0.35">
      <c r="A766" s="3" t="s">
        <v>3465</v>
      </c>
      <c r="B766" s="3" t="s">
        <v>3466</v>
      </c>
      <c r="C766" s="4" t="s">
        <v>12</v>
      </c>
      <c r="D766" s="5">
        <v>2626</v>
      </c>
      <c r="E766" s="5">
        <v>36</v>
      </c>
      <c r="F766" s="5">
        <v>5</v>
      </c>
      <c r="G766" s="5" t="s">
        <v>3467</v>
      </c>
      <c r="H766" s="5">
        <v>604</v>
      </c>
      <c r="I766" s="5" t="s">
        <v>3468</v>
      </c>
      <c r="J766" s="1" t="s">
        <v>3469</v>
      </c>
      <c r="K766" s="5">
        <f>ROUND(Table1[[#This Row],[Duration in seconds]]/3600,2)</f>
        <v>0.17</v>
      </c>
      <c r="L766" s="6"/>
      <c r="M766" s="5">
        <f>Table1[[#This Row],[Duration in hours]]*(1-Table1[[#This Row],[Completed]])</f>
        <v>0.17</v>
      </c>
    </row>
    <row r="767" spans="1:13" ht="23" hidden="1" x14ac:dyDescent="0.35">
      <c r="A767" s="3" t="s">
        <v>3470</v>
      </c>
      <c r="B767" s="3" t="s">
        <v>3471</v>
      </c>
      <c r="C767" s="4" t="s">
        <v>12</v>
      </c>
      <c r="D767" s="5">
        <v>2598</v>
      </c>
      <c r="E767" s="5">
        <v>32</v>
      </c>
      <c r="F767" s="5">
        <v>8</v>
      </c>
      <c r="G767" s="5" t="s">
        <v>3472</v>
      </c>
      <c r="H767" s="5">
        <v>694</v>
      </c>
      <c r="I767" s="5" t="s">
        <v>3473</v>
      </c>
      <c r="J767" s="1" t="s">
        <v>3474</v>
      </c>
      <c r="K767" s="5">
        <f>ROUND(Table1[[#This Row],[Duration in seconds]]/3600,2)</f>
        <v>0.19</v>
      </c>
      <c r="L767" s="6"/>
      <c r="M767" s="5">
        <f>Table1[[#This Row],[Duration in hours]]*(1-Table1[[#This Row],[Completed]])</f>
        <v>0.19</v>
      </c>
    </row>
    <row r="768" spans="1:13" ht="23" hidden="1" x14ac:dyDescent="0.35">
      <c r="A768" s="3" t="s">
        <v>3475</v>
      </c>
      <c r="B768" s="3" t="s">
        <v>3471</v>
      </c>
      <c r="C768" s="4" t="s">
        <v>12</v>
      </c>
      <c r="D768" s="5">
        <v>2404</v>
      </c>
      <c r="E768" s="5">
        <v>36</v>
      </c>
      <c r="F768" s="5">
        <v>3</v>
      </c>
      <c r="G768" s="5" t="s">
        <v>1207</v>
      </c>
      <c r="H768" s="5">
        <v>754</v>
      </c>
      <c r="I768" s="5" t="s">
        <v>3476</v>
      </c>
      <c r="J768" s="1" t="s">
        <v>3477</v>
      </c>
      <c r="K768" s="5">
        <f>ROUND(Table1[[#This Row],[Duration in seconds]]/3600,2)</f>
        <v>0.21</v>
      </c>
      <c r="L768" s="6"/>
      <c r="M768" s="5">
        <f>Table1[[#This Row],[Duration in hours]]*(1-Table1[[#This Row],[Completed]])</f>
        <v>0.21</v>
      </c>
    </row>
    <row r="769" spans="1:13" ht="23" hidden="1" x14ac:dyDescent="0.35">
      <c r="A769" s="3" t="s">
        <v>3478</v>
      </c>
      <c r="B769" s="3" t="s">
        <v>3479</v>
      </c>
      <c r="C769" s="4" t="s">
        <v>12</v>
      </c>
      <c r="D769" s="5">
        <v>2279</v>
      </c>
      <c r="E769" s="5">
        <v>30</v>
      </c>
      <c r="F769" s="5">
        <v>4</v>
      </c>
      <c r="G769" s="5" t="s">
        <v>3480</v>
      </c>
      <c r="H769" s="5">
        <v>881</v>
      </c>
      <c r="I769" s="5" t="s">
        <v>3481</v>
      </c>
      <c r="J769" s="1" t="s">
        <v>3482</v>
      </c>
      <c r="K769" s="5">
        <f>ROUND(Table1[[#This Row],[Duration in seconds]]/3600,2)</f>
        <v>0.24</v>
      </c>
      <c r="L769" s="6"/>
      <c r="M769" s="5">
        <f>Table1[[#This Row],[Duration in hours]]*(1-Table1[[#This Row],[Completed]])</f>
        <v>0.24</v>
      </c>
    </row>
    <row r="770" spans="1:13" ht="34.5" hidden="1" x14ac:dyDescent="0.35">
      <c r="A770" s="3" t="s">
        <v>3483</v>
      </c>
      <c r="B770" s="3" t="s">
        <v>3484</v>
      </c>
      <c r="C770" s="4" t="s">
        <v>12</v>
      </c>
      <c r="D770" s="5">
        <v>2298</v>
      </c>
      <c r="E770" s="5">
        <v>36</v>
      </c>
      <c r="F770" s="5">
        <v>3</v>
      </c>
      <c r="G770" s="5" t="s">
        <v>834</v>
      </c>
      <c r="H770" s="5">
        <v>763</v>
      </c>
      <c r="I770" s="5" t="s">
        <v>3485</v>
      </c>
      <c r="J770" s="1" t="s">
        <v>3486</v>
      </c>
      <c r="K770" s="5">
        <f>ROUND(Table1[[#This Row],[Duration in seconds]]/3600,2)</f>
        <v>0.21</v>
      </c>
      <c r="L770" s="6"/>
      <c r="M770" s="5">
        <f>Table1[[#This Row],[Duration in hours]]*(1-Table1[[#This Row],[Completed]])</f>
        <v>0.21</v>
      </c>
    </row>
    <row r="771" spans="1:13" ht="34.5" hidden="1" x14ac:dyDescent="0.35">
      <c r="A771" s="3" t="s">
        <v>3487</v>
      </c>
      <c r="B771" s="3" t="s">
        <v>3488</v>
      </c>
      <c r="C771" s="4" t="s">
        <v>12</v>
      </c>
      <c r="D771" s="5">
        <v>2194</v>
      </c>
      <c r="E771" s="5">
        <v>36</v>
      </c>
      <c r="F771" s="5">
        <v>7</v>
      </c>
      <c r="G771" s="5" t="s">
        <v>926</v>
      </c>
      <c r="H771" s="5">
        <v>499</v>
      </c>
      <c r="I771" s="5" t="s">
        <v>3489</v>
      </c>
      <c r="J771" s="1" t="s">
        <v>3490</v>
      </c>
      <c r="K771" s="5">
        <f>ROUND(Table1[[#This Row],[Duration in seconds]]/3600,2)</f>
        <v>0.14000000000000001</v>
      </c>
      <c r="L771" s="6"/>
      <c r="M771" s="5">
        <f>Table1[[#This Row],[Duration in hours]]*(1-Table1[[#This Row],[Completed]])</f>
        <v>0.14000000000000001</v>
      </c>
    </row>
    <row r="772" spans="1:13" ht="23" hidden="1" x14ac:dyDescent="0.35">
      <c r="A772" s="3" t="s">
        <v>3491</v>
      </c>
      <c r="B772" s="3" t="s">
        <v>3492</v>
      </c>
      <c r="C772" s="4" t="s">
        <v>12</v>
      </c>
      <c r="D772" s="5">
        <v>2500</v>
      </c>
      <c r="E772" s="5">
        <v>40</v>
      </c>
      <c r="F772" s="5">
        <v>4</v>
      </c>
      <c r="G772" s="5" t="s">
        <v>907</v>
      </c>
      <c r="H772" s="5">
        <v>855</v>
      </c>
      <c r="I772" s="5" t="s">
        <v>3493</v>
      </c>
      <c r="J772" s="1" t="s">
        <v>3494</v>
      </c>
      <c r="K772" s="5">
        <f>ROUND(Table1[[#This Row],[Duration in seconds]]/3600,2)</f>
        <v>0.24</v>
      </c>
      <c r="L772" s="6"/>
      <c r="M772" s="5">
        <f>Table1[[#This Row],[Duration in hours]]*(1-Table1[[#This Row],[Completed]])</f>
        <v>0.24</v>
      </c>
    </row>
    <row r="773" spans="1:13" ht="34.5" hidden="1" x14ac:dyDescent="0.35">
      <c r="A773" s="3" t="s">
        <v>3495</v>
      </c>
      <c r="B773" s="3" t="s">
        <v>3496</v>
      </c>
      <c r="C773" s="4" t="s">
        <v>12</v>
      </c>
      <c r="D773" s="5">
        <v>2940</v>
      </c>
      <c r="E773" s="5">
        <v>46</v>
      </c>
      <c r="F773" s="5">
        <v>40</v>
      </c>
      <c r="G773" s="5" t="s">
        <v>3497</v>
      </c>
      <c r="H773" s="5">
        <v>1067</v>
      </c>
      <c r="I773" s="5" t="s">
        <v>3498</v>
      </c>
      <c r="J773" s="1" t="s">
        <v>3499</v>
      </c>
      <c r="K773" s="5">
        <f>ROUND(Table1[[#This Row],[Duration in seconds]]/3600,2)</f>
        <v>0.3</v>
      </c>
      <c r="L773" s="6"/>
      <c r="M773" s="5">
        <f>Table1[[#This Row],[Duration in hours]]*(1-Table1[[#This Row],[Completed]])</f>
        <v>0.3</v>
      </c>
    </row>
    <row r="774" spans="1:13" ht="46" hidden="1" x14ac:dyDescent="0.35">
      <c r="A774" s="3" t="s">
        <v>3500</v>
      </c>
      <c r="B774" s="3" t="s">
        <v>3501</v>
      </c>
      <c r="C774" s="4" t="s">
        <v>12</v>
      </c>
      <c r="D774" s="5">
        <v>1323</v>
      </c>
      <c r="E774" s="5">
        <v>16</v>
      </c>
      <c r="F774" s="5">
        <v>7</v>
      </c>
      <c r="G774" s="5" t="s">
        <v>3502</v>
      </c>
      <c r="H774" s="5">
        <v>1267</v>
      </c>
      <c r="I774" s="5" t="s">
        <v>3503</v>
      </c>
      <c r="J774" s="1" t="s">
        <v>3504</v>
      </c>
      <c r="K774" s="5">
        <f>ROUND(Table1[[#This Row],[Duration in seconds]]/3600,2)</f>
        <v>0.35</v>
      </c>
      <c r="L774" s="6"/>
      <c r="M774" s="5">
        <f>Table1[[#This Row],[Duration in hours]]*(1-Table1[[#This Row],[Completed]])</f>
        <v>0.35</v>
      </c>
    </row>
    <row r="775" spans="1:13" ht="57.5" hidden="1" x14ac:dyDescent="0.35">
      <c r="A775" s="3" t="s">
        <v>3505</v>
      </c>
      <c r="B775" s="3" t="s">
        <v>3506</v>
      </c>
      <c r="C775" s="4" t="s">
        <v>12</v>
      </c>
      <c r="D775" s="5">
        <v>1057</v>
      </c>
      <c r="E775" s="5">
        <v>22</v>
      </c>
      <c r="F775" s="5">
        <v>6</v>
      </c>
      <c r="G775" s="5" t="s">
        <v>3507</v>
      </c>
      <c r="H775" s="5">
        <v>1136</v>
      </c>
      <c r="I775" s="5" t="s">
        <v>3508</v>
      </c>
      <c r="J775" s="1" t="s">
        <v>3509</v>
      </c>
      <c r="K775" s="5">
        <f>ROUND(Table1[[#This Row],[Duration in seconds]]/3600,2)</f>
        <v>0.32</v>
      </c>
      <c r="L775" s="6"/>
      <c r="M775" s="5">
        <f>Table1[[#This Row],[Duration in hours]]*(1-Table1[[#This Row],[Completed]])</f>
        <v>0.32</v>
      </c>
    </row>
    <row r="776" spans="1:13" ht="23" hidden="1" x14ac:dyDescent="0.35">
      <c r="A776" s="3" t="s">
        <v>3510</v>
      </c>
      <c r="B776" s="3" t="s">
        <v>3511</v>
      </c>
      <c r="C776" s="4" t="s">
        <v>12</v>
      </c>
      <c r="D776" s="5">
        <v>1077</v>
      </c>
      <c r="E776" s="5">
        <v>21</v>
      </c>
      <c r="F776" s="5">
        <v>2</v>
      </c>
      <c r="G776" s="5" t="s">
        <v>3512</v>
      </c>
      <c r="H776" s="5">
        <v>1394</v>
      </c>
      <c r="I776" s="5" t="s">
        <v>3513</v>
      </c>
      <c r="J776" s="1" t="s">
        <v>3514</v>
      </c>
      <c r="K776" s="5">
        <f>ROUND(Table1[[#This Row],[Duration in seconds]]/3600,2)</f>
        <v>0.39</v>
      </c>
      <c r="L776" s="6"/>
      <c r="M776" s="5">
        <f>Table1[[#This Row],[Duration in hours]]*(1-Table1[[#This Row],[Completed]])</f>
        <v>0.39</v>
      </c>
    </row>
    <row r="777" spans="1:13" ht="15.5" hidden="1" x14ac:dyDescent="0.35">
      <c r="A777" s="3" t="s">
        <v>3515</v>
      </c>
      <c r="B777" s="3" t="s">
        <v>3516</v>
      </c>
      <c r="C777" s="4" t="s">
        <v>12</v>
      </c>
      <c r="D777" s="5">
        <v>1420</v>
      </c>
      <c r="E777" s="5">
        <v>23</v>
      </c>
      <c r="F777" s="5">
        <v>20</v>
      </c>
      <c r="G777" s="5" t="s">
        <v>17</v>
      </c>
      <c r="H777" s="5">
        <v>626</v>
      </c>
      <c r="I777" s="5" t="s">
        <v>3517</v>
      </c>
      <c r="J777" s="1" t="s">
        <v>3518</v>
      </c>
      <c r="K777" s="5">
        <f>ROUND(Table1[[#This Row],[Duration in seconds]]/3600,2)</f>
        <v>0.17</v>
      </c>
      <c r="L777" s="6"/>
      <c r="M777" s="5">
        <f>Table1[[#This Row],[Duration in hours]]*(1-Table1[[#This Row],[Completed]])</f>
        <v>0.17</v>
      </c>
    </row>
    <row r="778" spans="1:13" ht="23" hidden="1" x14ac:dyDescent="0.35">
      <c r="A778" s="3" t="s">
        <v>3519</v>
      </c>
      <c r="B778" s="3" t="s">
        <v>3520</v>
      </c>
      <c r="C778" s="4" t="s">
        <v>12</v>
      </c>
      <c r="D778" s="5">
        <v>75443</v>
      </c>
      <c r="E778" s="5">
        <v>557</v>
      </c>
      <c r="F778" s="5">
        <v>119</v>
      </c>
      <c r="G778" s="5" t="s">
        <v>810</v>
      </c>
      <c r="H778" s="5">
        <v>747</v>
      </c>
      <c r="I778" s="5" t="s">
        <v>3521</v>
      </c>
      <c r="J778" s="1" t="s">
        <v>3522</v>
      </c>
      <c r="K778" s="5">
        <f>ROUND(Table1[[#This Row],[Duration in seconds]]/3600,2)</f>
        <v>0.21</v>
      </c>
      <c r="L778" s="6"/>
      <c r="M778" s="5">
        <f>Table1[[#This Row],[Duration in hours]]*(1-Table1[[#This Row],[Completed]])</f>
        <v>0.21</v>
      </c>
    </row>
    <row r="779" spans="1:13" ht="23" hidden="1" x14ac:dyDescent="0.35">
      <c r="A779" s="3" t="s">
        <v>3523</v>
      </c>
      <c r="B779" s="3" t="s">
        <v>3524</v>
      </c>
      <c r="C779" s="4" t="s">
        <v>12</v>
      </c>
      <c r="D779" s="5">
        <v>45028</v>
      </c>
      <c r="E779" s="5">
        <v>359</v>
      </c>
      <c r="F779" s="5">
        <v>50</v>
      </c>
      <c r="G779" s="5" t="s">
        <v>354</v>
      </c>
      <c r="H779" s="5">
        <v>1061</v>
      </c>
      <c r="I779" s="5" t="s">
        <v>3525</v>
      </c>
      <c r="J779" s="1" t="s">
        <v>3526</v>
      </c>
      <c r="K779" s="5">
        <f>ROUND(Table1[[#This Row],[Duration in seconds]]/3600,2)</f>
        <v>0.28999999999999998</v>
      </c>
      <c r="L779" s="6"/>
      <c r="M779" s="5">
        <f>Table1[[#This Row],[Duration in hours]]*(1-Table1[[#This Row],[Completed]])</f>
        <v>0.28999999999999998</v>
      </c>
    </row>
    <row r="780" spans="1:13" ht="15.5" hidden="1" x14ac:dyDescent="0.35">
      <c r="A780" s="3" t="s">
        <v>3527</v>
      </c>
      <c r="B780" s="3" t="s">
        <v>3528</v>
      </c>
      <c r="C780" s="4" t="s">
        <v>12</v>
      </c>
      <c r="D780" s="5">
        <v>36294</v>
      </c>
      <c r="E780" s="5">
        <v>219</v>
      </c>
      <c r="F780" s="5">
        <v>36</v>
      </c>
      <c r="G780" s="5" t="s">
        <v>1594</v>
      </c>
      <c r="H780" s="5">
        <v>560</v>
      </c>
      <c r="I780" s="5" t="s">
        <v>3529</v>
      </c>
      <c r="J780" s="1" t="s">
        <v>3530</v>
      </c>
      <c r="K780" s="5">
        <f>ROUND(Table1[[#This Row],[Duration in seconds]]/3600,2)</f>
        <v>0.16</v>
      </c>
      <c r="L780" s="6"/>
      <c r="M780" s="5">
        <f>Table1[[#This Row],[Duration in hours]]*(1-Table1[[#This Row],[Completed]])</f>
        <v>0.16</v>
      </c>
    </row>
    <row r="781" spans="1:13" ht="23" hidden="1" x14ac:dyDescent="0.35">
      <c r="A781" s="3" t="s">
        <v>3531</v>
      </c>
      <c r="B781" s="3" t="s">
        <v>3532</v>
      </c>
      <c r="C781" s="4" t="s">
        <v>12</v>
      </c>
      <c r="D781" s="5">
        <v>38560</v>
      </c>
      <c r="E781" s="5">
        <v>293</v>
      </c>
      <c r="F781" s="5">
        <v>43</v>
      </c>
      <c r="G781" s="5" t="s">
        <v>1084</v>
      </c>
      <c r="H781" s="5">
        <v>856</v>
      </c>
      <c r="I781" s="5" t="s">
        <v>3533</v>
      </c>
      <c r="J781" s="1" t="s">
        <v>3534</v>
      </c>
      <c r="K781" s="5">
        <f>ROUND(Table1[[#This Row],[Duration in seconds]]/3600,2)</f>
        <v>0.24</v>
      </c>
      <c r="L781" s="6"/>
      <c r="M781" s="5">
        <f>Table1[[#This Row],[Duration in hours]]*(1-Table1[[#This Row],[Completed]])</f>
        <v>0.24</v>
      </c>
    </row>
    <row r="782" spans="1:13" ht="23" hidden="1" x14ac:dyDescent="0.35">
      <c r="A782" s="3" t="s">
        <v>3535</v>
      </c>
      <c r="B782" s="3" t="s">
        <v>3536</v>
      </c>
      <c r="C782" s="4" t="s">
        <v>12</v>
      </c>
      <c r="D782" s="5">
        <v>33748</v>
      </c>
      <c r="E782" s="5">
        <v>245</v>
      </c>
      <c r="F782" s="5">
        <v>37</v>
      </c>
      <c r="G782" s="5" t="s">
        <v>2260</v>
      </c>
      <c r="H782" s="5">
        <v>625</v>
      </c>
      <c r="I782" s="5" t="s">
        <v>3537</v>
      </c>
      <c r="J782" s="1" t="s">
        <v>3538</v>
      </c>
      <c r="K782" s="5">
        <f>ROUND(Table1[[#This Row],[Duration in seconds]]/3600,2)</f>
        <v>0.17</v>
      </c>
      <c r="L782" s="6"/>
      <c r="M782" s="5">
        <f>Table1[[#This Row],[Duration in hours]]*(1-Table1[[#This Row],[Completed]])</f>
        <v>0.17</v>
      </c>
    </row>
    <row r="783" spans="1:13" ht="23" hidden="1" x14ac:dyDescent="0.35">
      <c r="A783" s="3" t="s">
        <v>3539</v>
      </c>
      <c r="B783" s="3" t="s">
        <v>3540</v>
      </c>
      <c r="C783" s="4" t="s">
        <v>12</v>
      </c>
      <c r="D783" s="5">
        <v>32264</v>
      </c>
      <c r="E783" s="5">
        <v>227</v>
      </c>
      <c r="F783" s="5">
        <v>20</v>
      </c>
      <c r="G783" s="5" t="s">
        <v>1609</v>
      </c>
      <c r="H783" s="5">
        <v>790</v>
      </c>
      <c r="I783" s="5" t="s">
        <v>3541</v>
      </c>
      <c r="J783" s="1" t="s">
        <v>3542</v>
      </c>
      <c r="K783" s="5">
        <f>ROUND(Table1[[#This Row],[Duration in seconds]]/3600,2)</f>
        <v>0.22</v>
      </c>
      <c r="L783" s="6"/>
      <c r="M783" s="5">
        <f>Table1[[#This Row],[Duration in hours]]*(1-Table1[[#This Row],[Completed]])</f>
        <v>0.22</v>
      </c>
    </row>
    <row r="784" spans="1:13" ht="34.5" hidden="1" x14ac:dyDescent="0.35">
      <c r="A784" s="3" t="s">
        <v>3543</v>
      </c>
      <c r="B784" s="3" t="s">
        <v>3544</v>
      </c>
      <c r="C784" s="4" t="s">
        <v>12</v>
      </c>
      <c r="D784" s="5">
        <v>31538</v>
      </c>
      <c r="E784" s="5">
        <v>206</v>
      </c>
      <c r="F784" s="5">
        <v>37</v>
      </c>
      <c r="G784" s="5" t="s">
        <v>1631</v>
      </c>
      <c r="H784" s="5">
        <v>816</v>
      </c>
      <c r="I784" s="5" t="s">
        <v>3545</v>
      </c>
      <c r="J784" s="1" t="s">
        <v>3546</v>
      </c>
      <c r="K784" s="5">
        <f>ROUND(Table1[[#This Row],[Duration in seconds]]/3600,2)</f>
        <v>0.23</v>
      </c>
      <c r="L784" s="6"/>
      <c r="M784" s="5">
        <f>Table1[[#This Row],[Duration in hours]]*(1-Table1[[#This Row],[Completed]])</f>
        <v>0.23</v>
      </c>
    </row>
    <row r="785" spans="1:13" ht="15.5" hidden="1" x14ac:dyDescent="0.35">
      <c r="A785" s="3" t="s">
        <v>3547</v>
      </c>
      <c r="B785" s="3" t="s">
        <v>3548</v>
      </c>
      <c r="C785" s="4" t="s">
        <v>12</v>
      </c>
      <c r="D785" s="5">
        <v>26949</v>
      </c>
      <c r="E785" s="5">
        <v>191</v>
      </c>
      <c r="F785" s="5">
        <v>76</v>
      </c>
      <c r="G785" s="5" t="s">
        <v>2970</v>
      </c>
      <c r="H785" s="5">
        <v>509</v>
      </c>
      <c r="I785" s="5" t="s">
        <v>3549</v>
      </c>
      <c r="J785" s="1" t="s">
        <v>3550</v>
      </c>
      <c r="K785" s="5">
        <f>ROUND(Table1[[#This Row],[Duration in seconds]]/3600,2)</f>
        <v>0.14000000000000001</v>
      </c>
      <c r="L785" s="6"/>
      <c r="M785" s="5">
        <f>Table1[[#This Row],[Duration in hours]]*(1-Table1[[#This Row],[Completed]])</f>
        <v>0.14000000000000001</v>
      </c>
    </row>
    <row r="786" spans="1:13" ht="23" hidden="1" x14ac:dyDescent="0.35">
      <c r="A786" s="3" t="s">
        <v>3551</v>
      </c>
      <c r="B786" s="3" t="s">
        <v>3552</v>
      </c>
      <c r="C786" s="4" t="s">
        <v>12</v>
      </c>
      <c r="D786" s="5">
        <v>24401</v>
      </c>
      <c r="E786" s="5">
        <v>184</v>
      </c>
      <c r="F786" s="5">
        <v>33</v>
      </c>
      <c r="G786" s="5" t="s">
        <v>3467</v>
      </c>
      <c r="H786" s="5">
        <v>604</v>
      </c>
      <c r="I786" s="5" t="s">
        <v>3553</v>
      </c>
      <c r="J786" s="1" t="s">
        <v>3554</v>
      </c>
      <c r="K786" s="5">
        <f>ROUND(Table1[[#This Row],[Duration in seconds]]/3600,2)</f>
        <v>0.17</v>
      </c>
      <c r="L786" s="6"/>
      <c r="M786" s="5">
        <f>Table1[[#This Row],[Duration in hours]]*(1-Table1[[#This Row],[Completed]])</f>
        <v>0.17</v>
      </c>
    </row>
    <row r="787" spans="1:13" ht="15.5" hidden="1" x14ac:dyDescent="0.35">
      <c r="A787" s="3" t="s">
        <v>3555</v>
      </c>
      <c r="B787" s="3" t="s">
        <v>3556</v>
      </c>
      <c r="C787" s="4" t="s">
        <v>12</v>
      </c>
      <c r="D787" s="5">
        <v>17213</v>
      </c>
      <c r="E787" s="5">
        <v>143</v>
      </c>
      <c r="F787" s="5">
        <v>28</v>
      </c>
      <c r="G787" s="5" t="s">
        <v>3557</v>
      </c>
      <c r="H787" s="5">
        <v>243</v>
      </c>
      <c r="I787" s="5" t="s">
        <v>3558</v>
      </c>
      <c r="J787" s="1" t="s">
        <v>3559</v>
      </c>
      <c r="K787" s="5">
        <f>ROUND(Table1[[#This Row],[Duration in seconds]]/3600,2)</f>
        <v>7.0000000000000007E-2</v>
      </c>
      <c r="L787" s="6"/>
      <c r="M787" s="5">
        <f>Table1[[#This Row],[Duration in hours]]*(1-Table1[[#This Row],[Completed]])</f>
        <v>7.0000000000000007E-2</v>
      </c>
    </row>
    <row r="788" spans="1:13" ht="23" hidden="1" x14ac:dyDescent="0.35">
      <c r="A788" s="3" t="s">
        <v>3560</v>
      </c>
      <c r="B788" s="3" t="s">
        <v>3561</v>
      </c>
      <c r="C788" s="4" t="s">
        <v>12</v>
      </c>
      <c r="D788" s="5">
        <v>21947</v>
      </c>
      <c r="E788" s="5">
        <v>176</v>
      </c>
      <c r="F788" s="5">
        <v>64</v>
      </c>
      <c r="G788" s="5" t="s">
        <v>2687</v>
      </c>
      <c r="H788" s="5">
        <v>817</v>
      </c>
      <c r="I788" s="5" t="s">
        <v>3562</v>
      </c>
      <c r="J788" s="1" t="s">
        <v>3563</v>
      </c>
      <c r="K788" s="5">
        <f>ROUND(Table1[[#This Row],[Duration in seconds]]/3600,2)</f>
        <v>0.23</v>
      </c>
      <c r="L788" s="6"/>
      <c r="M788" s="5">
        <f>Table1[[#This Row],[Duration in hours]]*(1-Table1[[#This Row],[Completed]])</f>
        <v>0.23</v>
      </c>
    </row>
    <row r="789" spans="1:13" ht="15.5" hidden="1" x14ac:dyDescent="0.35">
      <c r="A789" s="3" t="s">
        <v>3564</v>
      </c>
      <c r="B789" s="3" t="s">
        <v>3565</v>
      </c>
      <c r="C789" s="4" t="s">
        <v>12</v>
      </c>
      <c r="D789" s="5">
        <v>18762</v>
      </c>
      <c r="E789" s="5">
        <v>169</v>
      </c>
      <c r="F789" s="5">
        <v>15</v>
      </c>
      <c r="G789" s="5" t="s">
        <v>2782</v>
      </c>
      <c r="H789" s="5">
        <v>638</v>
      </c>
      <c r="I789" s="5" t="s">
        <v>3566</v>
      </c>
      <c r="J789" s="1" t="s">
        <v>3567</v>
      </c>
      <c r="K789" s="5">
        <f>ROUND(Table1[[#This Row],[Duration in seconds]]/3600,2)</f>
        <v>0.18</v>
      </c>
      <c r="L789" s="6"/>
      <c r="M789" s="5">
        <f>Table1[[#This Row],[Duration in hours]]*(1-Table1[[#This Row],[Completed]])</f>
        <v>0.18</v>
      </c>
    </row>
    <row r="790" spans="1:13" ht="23" hidden="1" x14ac:dyDescent="0.35">
      <c r="A790" s="3" t="s">
        <v>3568</v>
      </c>
      <c r="B790" s="3" t="s">
        <v>3569</v>
      </c>
      <c r="C790" s="4" t="s">
        <v>12</v>
      </c>
      <c r="D790" s="5">
        <v>14242</v>
      </c>
      <c r="E790" s="5">
        <v>134</v>
      </c>
      <c r="F790" s="5">
        <v>30</v>
      </c>
      <c r="G790" s="5" t="s">
        <v>3570</v>
      </c>
      <c r="H790" s="5">
        <v>479</v>
      </c>
      <c r="I790" s="5" t="s">
        <v>3571</v>
      </c>
      <c r="J790" s="1" t="s">
        <v>3572</v>
      </c>
      <c r="K790" s="5">
        <f>ROUND(Table1[[#This Row],[Duration in seconds]]/3600,2)</f>
        <v>0.13</v>
      </c>
      <c r="L790" s="6"/>
      <c r="M790" s="5">
        <f>Table1[[#This Row],[Duration in hours]]*(1-Table1[[#This Row],[Completed]])</f>
        <v>0.13</v>
      </c>
    </row>
    <row r="791" spans="1:13" ht="23" hidden="1" x14ac:dyDescent="0.35">
      <c r="A791" s="3" t="s">
        <v>3573</v>
      </c>
      <c r="B791" s="3" t="s">
        <v>3574</v>
      </c>
      <c r="C791" s="4" t="s">
        <v>12</v>
      </c>
      <c r="D791" s="5">
        <v>20751</v>
      </c>
      <c r="E791" s="5">
        <v>165</v>
      </c>
      <c r="F791" s="5">
        <v>35</v>
      </c>
      <c r="G791" s="5" t="s">
        <v>3575</v>
      </c>
      <c r="H791" s="5">
        <v>830</v>
      </c>
      <c r="I791" s="5" t="s">
        <v>3576</v>
      </c>
      <c r="J791" s="1" t="s">
        <v>3577</v>
      </c>
      <c r="K791" s="5">
        <f>ROUND(Table1[[#This Row],[Duration in seconds]]/3600,2)</f>
        <v>0.23</v>
      </c>
      <c r="L791" s="6"/>
      <c r="M791" s="5">
        <f>Table1[[#This Row],[Duration in hours]]*(1-Table1[[#This Row],[Completed]])</f>
        <v>0.23</v>
      </c>
    </row>
    <row r="792" spans="1:13" ht="23" hidden="1" x14ac:dyDescent="0.35">
      <c r="A792" s="3" t="s">
        <v>3578</v>
      </c>
      <c r="B792" s="3" t="s">
        <v>3579</v>
      </c>
      <c r="C792" s="4" t="s">
        <v>12</v>
      </c>
      <c r="D792" s="5">
        <v>13643</v>
      </c>
      <c r="E792" s="5">
        <v>138</v>
      </c>
      <c r="F792" s="5">
        <v>42</v>
      </c>
      <c r="G792" s="5" t="s">
        <v>756</v>
      </c>
      <c r="H792" s="5">
        <v>628</v>
      </c>
      <c r="I792" s="5" t="s">
        <v>3580</v>
      </c>
      <c r="J792" s="1" t="s">
        <v>3581</v>
      </c>
      <c r="K792" s="5">
        <f>ROUND(Table1[[#This Row],[Duration in seconds]]/3600,2)</f>
        <v>0.17</v>
      </c>
      <c r="L792" s="6"/>
      <c r="M792" s="5">
        <f>Table1[[#This Row],[Duration in hours]]*(1-Table1[[#This Row],[Completed]])</f>
        <v>0.17</v>
      </c>
    </row>
    <row r="793" spans="1:13" ht="34.5" hidden="1" x14ac:dyDescent="0.35">
      <c r="A793" s="3" t="s">
        <v>3582</v>
      </c>
      <c r="B793" s="3" t="s">
        <v>3583</v>
      </c>
      <c r="C793" s="4" t="s">
        <v>12</v>
      </c>
      <c r="D793" s="5">
        <v>10039</v>
      </c>
      <c r="E793" s="5">
        <v>128</v>
      </c>
      <c r="F793" s="5">
        <v>28</v>
      </c>
      <c r="G793" s="5" t="s">
        <v>1667</v>
      </c>
      <c r="H793" s="5">
        <v>701</v>
      </c>
      <c r="I793" s="5" t="s">
        <v>3584</v>
      </c>
      <c r="J793" s="1" t="s">
        <v>3585</v>
      </c>
      <c r="K793" s="5">
        <f>ROUND(Table1[[#This Row],[Duration in seconds]]/3600,2)</f>
        <v>0.19</v>
      </c>
      <c r="L793" s="6"/>
      <c r="M793" s="5">
        <f>Table1[[#This Row],[Duration in hours]]*(1-Table1[[#This Row],[Completed]])</f>
        <v>0.19</v>
      </c>
    </row>
    <row r="794" spans="1:13" ht="15.5" hidden="1" x14ac:dyDescent="0.35">
      <c r="A794" s="3" t="s">
        <v>3586</v>
      </c>
      <c r="B794" s="3" t="s">
        <v>3587</v>
      </c>
      <c r="C794" s="4" t="s">
        <v>12</v>
      </c>
      <c r="D794" s="5">
        <v>5743</v>
      </c>
      <c r="E794" s="5">
        <v>66</v>
      </c>
      <c r="F794" s="5">
        <v>7</v>
      </c>
      <c r="G794" s="5" t="s">
        <v>3588</v>
      </c>
      <c r="H794" s="5">
        <v>872</v>
      </c>
      <c r="I794" s="5" t="s">
        <v>3589</v>
      </c>
      <c r="J794" s="1" t="s">
        <v>3590</v>
      </c>
      <c r="K794" s="5">
        <f>ROUND(Table1[[#This Row],[Duration in seconds]]/3600,2)</f>
        <v>0.24</v>
      </c>
      <c r="L794" s="6"/>
      <c r="M794" s="5">
        <f>Table1[[#This Row],[Duration in hours]]*(1-Table1[[#This Row],[Completed]])</f>
        <v>0.24</v>
      </c>
    </row>
    <row r="795" spans="1:13" ht="15.5" hidden="1" x14ac:dyDescent="0.35">
      <c r="A795" s="3" t="s">
        <v>3591</v>
      </c>
      <c r="B795" s="3" t="s">
        <v>3592</v>
      </c>
      <c r="C795" s="4" t="s">
        <v>12</v>
      </c>
      <c r="D795" s="5">
        <v>3801</v>
      </c>
      <c r="E795" s="5">
        <v>46</v>
      </c>
      <c r="F795" s="5">
        <v>4</v>
      </c>
      <c r="G795" s="5" t="s">
        <v>1551</v>
      </c>
      <c r="H795" s="5">
        <v>532</v>
      </c>
      <c r="I795" s="5" t="s">
        <v>3593</v>
      </c>
      <c r="J795" s="1" t="s">
        <v>3594</v>
      </c>
      <c r="K795" s="5">
        <f>ROUND(Table1[[#This Row],[Duration in seconds]]/3600,2)</f>
        <v>0.15</v>
      </c>
      <c r="L795" s="6"/>
      <c r="M795" s="5">
        <f>Table1[[#This Row],[Duration in hours]]*(1-Table1[[#This Row],[Completed]])</f>
        <v>0.15</v>
      </c>
    </row>
    <row r="796" spans="1:13" ht="46" hidden="1" x14ac:dyDescent="0.35">
      <c r="A796" s="3" t="s">
        <v>3595</v>
      </c>
      <c r="B796" s="3" t="s">
        <v>3596</v>
      </c>
      <c r="C796" s="4" t="s">
        <v>12</v>
      </c>
      <c r="D796" s="5">
        <v>7403</v>
      </c>
      <c r="E796" s="5">
        <v>73</v>
      </c>
      <c r="F796" s="5">
        <v>14</v>
      </c>
      <c r="G796" s="5" t="s">
        <v>3597</v>
      </c>
      <c r="H796" s="5">
        <v>789</v>
      </c>
      <c r="I796" s="5" t="s">
        <v>3598</v>
      </c>
      <c r="J796" s="1" t="s">
        <v>3599</v>
      </c>
      <c r="K796" s="5">
        <f>ROUND(Table1[[#This Row],[Duration in seconds]]/3600,2)</f>
        <v>0.22</v>
      </c>
      <c r="L796" s="6"/>
      <c r="M796" s="5">
        <f>Table1[[#This Row],[Duration in hours]]*(1-Table1[[#This Row],[Completed]])</f>
        <v>0.22</v>
      </c>
    </row>
    <row r="797" spans="1:13" ht="23" hidden="1" x14ac:dyDescent="0.35">
      <c r="A797" s="3" t="s">
        <v>3600</v>
      </c>
      <c r="B797" s="3" t="s">
        <v>3601</v>
      </c>
      <c r="C797" s="4" t="s">
        <v>12</v>
      </c>
      <c r="D797" s="5">
        <v>5809</v>
      </c>
      <c r="E797" s="5">
        <v>58</v>
      </c>
      <c r="F797" s="5">
        <v>12</v>
      </c>
      <c r="G797" s="5" t="s">
        <v>931</v>
      </c>
      <c r="H797" s="5">
        <v>780</v>
      </c>
      <c r="I797" s="5" t="s">
        <v>3602</v>
      </c>
      <c r="J797" s="1" t="s">
        <v>3603</v>
      </c>
      <c r="K797" s="5">
        <f>ROUND(Table1[[#This Row],[Duration in seconds]]/3600,2)</f>
        <v>0.22</v>
      </c>
      <c r="L797" s="6"/>
      <c r="M797" s="5">
        <f>Table1[[#This Row],[Duration in hours]]*(1-Table1[[#This Row],[Completed]])</f>
        <v>0.22</v>
      </c>
    </row>
    <row r="798" spans="1:13" ht="23" hidden="1" x14ac:dyDescent="0.35">
      <c r="A798" s="3" t="s">
        <v>3604</v>
      </c>
      <c r="B798" s="3" t="s">
        <v>3605</v>
      </c>
      <c r="C798" s="4" t="s">
        <v>12</v>
      </c>
      <c r="D798" s="5">
        <v>5212</v>
      </c>
      <c r="E798" s="5">
        <v>72</v>
      </c>
      <c r="F798" s="5">
        <v>10</v>
      </c>
      <c r="G798" s="5" t="s">
        <v>2560</v>
      </c>
      <c r="H798" s="5">
        <v>654</v>
      </c>
      <c r="I798" s="5" t="s">
        <v>3606</v>
      </c>
      <c r="J798" s="1" t="s">
        <v>3607</v>
      </c>
      <c r="K798" s="5">
        <f>ROUND(Table1[[#This Row],[Duration in seconds]]/3600,2)</f>
        <v>0.18</v>
      </c>
      <c r="L798" s="6"/>
      <c r="M798" s="5">
        <f>Table1[[#This Row],[Duration in hours]]*(1-Table1[[#This Row],[Completed]])</f>
        <v>0.18</v>
      </c>
    </row>
    <row r="799" spans="1:13" ht="23" hidden="1" x14ac:dyDescent="0.35">
      <c r="A799" s="3" t="s">
        <v>3608</v>
      </c>
      <c r="B799" s="3" t="s">
        <v>3609</v>
      </c>
      <c r="C799" s="4" t="s">
        <v>12</v>
      </c>
      <c r="D799" s="5">
        <v>5405</v>
      </c>
      <c r="E799" s="5">
        <v>55</v>
      </c>
      <c r="F799" s="5">
        <v>7</v>
      </c>
      <c r="G799" s="5" t="s">
        <v>1691</v>
      </c>
      <c r="H799" s="5">
        <v>1251</v>
      </c>
      <c r="I799" s="5" t="s">
        <v>3610</v>
      </c>
      <c r="J799" s="1" t="s">
        <v>3611</v>
      </c>
      <c r="K799" s="5">
        <f>ROUND(Table1[[#This Row],[Duration in seconds]]/3600,2)</f>
        <v>0.35</v>
      </c>
      <c r="L799" s="6"/>
      <c r="M799" s="5">
        <f>Table1[[#This Row],[Duration in hours]]*(1-Table1[[#This Row],[Completed]])</f>
        <v>0.35</v>
      </c>
    </row>
    <row r="800" spans="1:13" ht="23" hidden="1" x14ac:dyDescent="0.35">
      <c r="A800" s="3" t="s">
        <v>3612</v>
      </c>
      <c r="B800" s="3" t="s">
        <v>3613</v>
      </c>
      <c r="C800" s="4" t="s">
        <v>12</v>
      </c>
      <c r="D800" s="5">
        <v>4076</v>
      </c>
      <c r="E800" s="5">
        <v>39</v>
      </c>
      <c r="F800" s="5">
        <v>32</v>
      </c>
      <c r="G800" s="5" t="s">
        <v>499</v>
      </c>
      <c r="H800" s="5">
        <v>566</v>
      </c>
      <c r="I800" s="5" t="s">
        <v>3614</v>
      </c>
      <c r="J800" s="1" t="s">
        <v>3615</v>
      </c>
      <c r="K800" s="5">
        <f>ROUND(Table1[[#This Row],[Duration in seconds]]/3600,2)</f>
        <v>0.16</v>
      </c>
      <c r="L800" s="6"/>
      <c r="M800" s="5">
        <f>Table1[[#This Row],[Duration in hours]]*(1-Table1[[#This Row],[Completed]])</f>
        <v>0.16</v>
      </c>
    </row>
    <row r="801" spans="1:13" ht="34.5" hidden="1" x14ac:dyDescent="0.35">
      <c r="A801" s="3" t="s">
        <v>3616</v>
      </c>
      <c r="B801" s="3" t="s">
        <v>3449</v>
      </c>
      <c r="C801" s="4" t="s">
        <v>12</v>
      </c>
      <c r="D801" s="5">
        <v>6615</v>
      </c>
      <c r="E801" s="5">
        <v>73</v>
      </c>
      <c r="F801" s="5">
        <v>3</v>
      </c>
      <c r="G801" s="5" t="s">
        <v>3617</v>
      </c>
      <c r="H801" s="5">
        <v>821</v>
      </c>
      <c r="I801" s="5" t="s">
        <v>3618</v>
      </c>
      <c r="J801" s="1" t="s">
        <v>3619</v>
      </c>
      <c r="K801" s="5">
        <f>ROUND(Table1[[#This Row],[Duration in seconds]]/3600,2)</f>
        <v>0.23</v>
      </c>
      <c r="L801" s="6"/>
      <c r="M801" s="5">
        <f>Table1[[#This Row],[Duration in hours]]*(1-Table1[[#This Row],[Completed]])</f>
        <v>0.23</v>
      </c>
    </row>
    <row r="802" spans="1:13" ht="34.5" hidden="1" x14ac:dyDescent="0.35">
      <c r="A802" s="3" t="s">
        <v>3620</v>
      </c>
      <c r="B802" s="3" t="s">
        <v>3621</v>
      </c>
      <c r="C802" s="4" t="s">
        <v>12</v>
      </c>
      <c r="D802" s="5">
        <v>5701</v>
      </c>
      <c r="E802" s="5">
        <v>47</v>
      </c>
      <c r="F802" s="5">
        <v>4</v>
      </c>
      <c r="G802" s="5" t="s">
        <v>3622</v>
      </c>
      <c r="H802" s="5">
        <v>1098</v>
      </c>
      <c r="I802" s="5" t="s">
        <v>3623</v>
      </c>
      <c r="J802" s="1" t="s">
        <v>3624</v>
      </c>
      <c r="K802" s="5">
        <f>ROUND(Table1[[#This Row],[Duration in seconds]]/3600,2)</f>
        <v>0.31</v>
      </c>
      <c r="L802" s="6"/>
      <c r="M802" s="5">
        <f>Table1[[#This Row],[Duration in hours]]*(1-Table1[[#This Row],[Completed]])</f>
        <v>0.31</v>
      </c>
    </row>
    <row r="803" spans="1:13" ht="46" hidden="1" x14ac:dyDescent="0.35">
      <c r="A803" s="3" t="s">
        <v>3625</v>
      </c>
      <c r="B803" s="3" t="s">
        <v>3626</v>
      </c>
      <c r="C803" s="4" t="s">
        <v>12</v>
      </c>
      <c r="D803" s="5">
        <v>4205</v>
      </c>
      <c r="E803" s="5">
        <v>49</v>
      </c>
      <c r="F803" s="5">
        <v>6</v>
      </c>
      <c r="G803" s="5" t="s">
        <v>3627</v>
      </c>
      <c r="H803" s="5">
        <v>1109</v>
      </c>
      <c r="I803" s="5" t="s">
        <v>3628</v>
      </c>
      <c r="J803" s="1" t="s">
        <v>3629</v>
      </c>
      <c r="K803" s="5">
        <f>ROUND(Table1[[#This Row],[Duration in seconds]]/3600,2)</f>
        <v>0.31</v>
      </c>
      <c r="L803" s="6"/>
      <c r="M803" s="5">
        <f>Table1[[#This Row],[Duration in hours]]*(1-Table1[[#This Row],[Completed]])</f>
        <v>0.31</v>
      </c>
    </row>
    <row r="804" spans="1:13" ht="80.5" hidden="1" x14ac:dyDescent="0.35">
      <c r="A804" s="3" t="s">
        <v>3630</v>
      </c>
      <c r="B804" s="3" t="s">
        <v>3631</v>
      </c>
      <c r="C804" s="4" t="s">
        <v>12</v>
      </c>
      <c r="D804" s="5">
        <v>3403</v>
      </c>
      <c r="E804" s="5">
        <v>40</v>
      </c>
      <c r="F804" s="5">
        <v>13</v>
      </c>
      <c r="G804" s="5" t="s">
        <v>325</v>
      </c>
      <c r="H804" s="5">
        <v>843</v>
      </c>
      <c r="I804" s="5" t="s">
        <v>3632</v>
      </c>
      <c r="J804" s="1" t="s">
        <v>3633</v>
      </c>
      <c r="K804" s="5">
        <f>ROUND(Table1[[#This Row],[Duration in seconds]]/3600,2)</f>
        <v>0.23</v>
      </c>
      <c r="L804" s="6"/>
      <c r="M804" s="5">
        <f>Table1[[#This Row],[Duration in hours]]*(1-Table1[[#This Row],[Completed]])</f>
        <v>0.23</v>
      </c>
    </row>
    <row r="805" spans="1:13" ht="23" hidden="1" x14ac:dyDescent="0.35">
      <c r="A805" s="3" t="s">
        <v>3634</v>
      </c>
      <c r="B805" s="3" t="s">
        <v>3471</v>
      </c>
      <c r="C805" s="4" t="s">
        <v>12</v>
      </c>
      <c r="D805" s="5">
        <v>3085</v>
      </c>
      <c r="E805" s="5">
        <v>32</v>
      </c>
      <c r="F805" s="5">
        <v>3</v>
      </c>
      <c r="G805" s="5" t="s">
        <v>3635</v>
      </c>
      <c r="H805" s="5">
        <v>930</v>
      </c>
      <c r="I805" s="5" t="s">
        <v>3636</v>
      </c>
      <c r="J805" s="1" t="s">
        <v>3637</v>
      </c>
      <c r="K805" s="5">
        <f>ROUND(Table1[[#This Row],[Duration in seconds]]/3600,2)</f>
        <v>0.26</v>
      </c>
      <c r="L805" s="6"/>
      <c r="M805" s="5">
        <f>Table1[[#This Row],[Duration in hours]]*(1-Table1[[#This Row],[Completed]])</f>
        <v>0.26</v>
      </c>
    </row>
    <row r="806" spans="1:13" ht="34.5" hidden="1" x14ac:dyDescent="0.35">
      <c r="A806" s="3" t="s">
        <v>3638</v>
      </c>
      <c r="B806" s="3" t="s">
        <v>3639</v>
      </c>
      <c r="C806" s="4" t="s">
        <v>12</v>
      </c>
      <c r="D806" s="5">
        <v>2957</v>
      </c>
      <c r="E806" s="5">
        <v>37</v>
      </c>
      <c r="F806" s="5">
        <v>2</v>
      </c>
      <c r="G806" s="5" t="s">
        <v>3640</v>
      </c>
      <c r="H806" s="5">
        <v>1006</v>
      </c>
      <c r="I806" s="5" t="s">
        <v>3641</v>
      </c>
      <c r="J806" s="1" t="s">
        <v>3642</v>
      </c>
      <c r="K806" s="5">
        <f>ROUND(Table1[[#This Row],[Duration in seconds]]/3600,2)</f>
        <v>0.28000000000000003</v>
      </c>
      <c r="L806" s="6"/>
      <c r="M806" s="5">
        <f>Table1[[#This Row],[Duration in hours]]*(1-Table1[[#This Row],[Completed]])</f>
        <v>0.28000000000000003</v>
      </c>
    </row>
    <row r="807" spans="1:13" ht="57.5" hidden="1" x14ac:dyDescent="0.35">
      <c r="A807" s="3" t="s">
        <v>3643</v>
      </c>
      <c r="B807" s="3" t="s">
        <v>3644</v>
      </c>
      <c r="C807" s="4" t="s">
        <v>12</v>
      </c>
      <c r="D807" s="5">
        <v>2825</v>
      </c>
      <c r="E807" s="5">
        <v>38</v>
      </c>
      <c r="F807" s="5">
        <v>7</v>
      </c>
      <c r="G807" s="5" t="s">
        <v>2652</v>
      </c>
      <c r="H807" s="5">
        <v>1030</v>
      </c>
      <c r="I807" s="5" t="s">
        <v>3645</v>
      </c>
      <c r="J807" s="1" t="s">
        <v>3646</v>
      </c>
      <c r="K807" s="5">
        <f>ROUND(Table1[[#This Row],[Duration in seconds]]/3600,2)</f>
        <v>0.28999999999999998</v>
      </c>
      <c r="L807" s="6"/>
      <c r="M807" s="5">
        <f>Table1[[#This Row],[Duration in hours]]*(1-Table1[[#This Row],[Completed]])</f>
        <v>0.28999999999999998</v>
      </c>
    </row>
    <row r="808" spans="1:13" ht="23" hidden="1" x14ac:dyDescent="0.35">
      <c r="A808" s="3" t="s">
        <v>3647</v>
      </c>
      <c r="B808" s="3" t="s">
        <v>3492</v>
      </c>
      <c r="C808" s="4" t="s">
        <v>12</v>
      </c>
      <c r="D808" s="5">
        <v>2825</v>
      </c>
      <c r="E808" s="5">
        <v>36</v>
      </c>
      <c r="F808" s="5">
        <v>9</v>
      </c>
      <c r="G808" s="5" t="s">
        <v>719</v>
      </c>
      <c r="H808" s="5">
        <v>806</v>
      </c>
      <c r="I808" s="5" t="s">
        <v>3648</v>
      </c>
      <c r="J808" s="1" t="s">
        <v>3649</v>
      </c>
      <c r="K808" s="5">
        <f>ROUND(Table1[[#This Row],[Duration in seconds]]/3600,2)</f>
        <v>0.22</v>
      </c>
      <c r="L808" s="6"/>
      <c r="M808" s="5">
        <f>Table1[[#This Row],[Duration in hours]]*(1-Table1[[#This Row],[Completed]])</f>
        <v>0.22</v>
      </c>
    </row>
    <row r="809" spans="1:13" ht="34.5" hidden="1" x14ac:dyDescent="0.35">
      <c r="A809" s="3" t="s">
        <v>3650</v>
      </c>
      <c r="B809" s="3" t="s">
        <v>3496</v>
      </c>
      <c r="C809" s="4" t="s">
        <v>12</v>
      </c>
      <c r="D809" s="5">
        <v>3163</v>
      </c>
      <c r="E809" s="5">
        <v>49</v>
      </c>
      <c r="F809" s="5">
        <v>19</v>
      </c>
      <c r="G809" s="5" t="s">
        <v>3651</v>
      </c>
      <c r="H809" s="5">
        <v>974</v>
      </c>
      <c r="I809" s="5" t="s">
        <v>3652</v>
      </c>
      <c r="J809" s="1" t="s">
        <v>3653</v>
      </c>
      <c r="K809" s="5">
        <f>ROUND(Table1[[#This Row],[Duration in seconds]]/3600,2)</f>
        <v>0.27</v>
      </c>
      <c r="L809" s="6"/>
      <c r="M809" s="5">
        <f>Table1[[#This Row],[Duration in hours]]*(1-Table1[[#This Row],[Completed]])</f>
        <v>0.27</v>
      </c>
    </row>
    <row r="810" spans="1:13" ht="46" hidden="1" x14ac:dyDescent="0.35">
      <c r="A810" s="3" t="s">
        <v>3654</v>
      </c>
      <c r="B810" s="3" t="s">
        <v>3655</v>
      </c>
      <c r="C810" s="4" t="s">
        <v>12</v>
      </c>
      <c r="D810" s="5">
        <v>1856</v>
      </c>
      <c r="E810" s="5">
        <v>21</v>
      </c>
      <c r="F810" s="5">
        <v>1</v>
      </c>
      <c r="G810" s="5" t="s">
        <v>3656</v>
      </c>
      <c r="H810" s="5">
        <v>1005</v>
      </c>
      <c r="I810" s="5" t="s">
        <v>3657</v>
      </c>
      <c r="J810" s="1" t="s">
        <v>3658</v>
      </c>
      <c r="K810" s="5">
        <f>ROUND(Table1[[#This Row],[Duration in seconds]]/3600,2)</f>
        <v>0.28000000000000003</v>
      </c>
      <c r="L810" s="6"/>
      <c r="M810" s="5">
        <f>Table1[[#This Row],[Duration in hours]]*(1-Table1[[#This Row],[Completed]])</f>
        <v>0.28000000000000003</v>
      </c>
    </row>
    <row r="811" spans="1:13" ht="46" hidden="1" x14ac:dyDescent="0.35">
      <c r="A811" s="3" t="s">
        <v>3659</v>
      </c>
      <c r="B811" s="3" t="s">
        <v>3660</v>
      </c>
      <c r="C811" s="4" t="s">
        <v>12</v>
      </c>
      <c r="D811" s="5">
        <v>1321</v>
      </c>
      <c r="E811" s="5">
        <v>20</v>
      </c>
      <c r="F811" s="5">
        <v>6</v>
      </c>
      <c r="G811" s="5" t="s">
        <v>3661</v>
      </c>
      <c r="H811" s="5">
        <v>987</v>
      </c>
      <c r="I811" s="5" t="s">
        <v>3662</v>
      </c>
      <c r="J811" s="1" t="s">
        <v>3663</v>
      </c>
      <c r="K811" s="5">
        <f>ROUND(Table1[[#This Row],[Duration in seconds]]/3600,2)</f>
        <v>0.27</v>
      </c>
      <c r="L811" s="6"/>
      <c r="M811" s="5">
        <f>Table1[[#This Row],[Duration in hours]]*(1-Table1[[#This Row],[Completed]])</f>
        <v>0.27</v>
      </c>
    </row>
    <row r="812" spans="1:13" ht="46" hidden="1" x14ac:dyDescent="0.35">
      <c r="A812" s="3" t="s">
        <v>3664</v>
      </c>
      <c r="B812" s="3" t="s">
        <v>3665</v>
      </c>
      <c r="C812" s="4" t="s">
        <v>12</v>
      </c>
      <c r="D812" s="5">
        <v>1242</v>
      </c>
      <c r="E812" s="5">
        <v>15</v>
      </c>
      <c r="F812" s="5">
        <v>5</v>
      </c>
      <c r="G812" s="5" t="s">
        <v>3666</v>
      </c>
      <c r="H812" s="5">
        <v>802</v>
      </c>
      <c r="I812" s="5" t="s">
        <v>3667</v>
      </c>
      <c r="J812" s="1" t="s">
        <v>3668</v>
      </c>
      <c r="K812" s="5">
        <f>ROUND(Table1[[#This Row],[Duration in seconds]]/3600,2)</f>
        <v>0.22</v>
      </c>
      <c r="L812" s="6"/>
      <c r="M812" s="5">
        <f>Table1[[#This Row],[Duration in hours]]*(1-Table1[[#This Row],[Completed]])</f>
        <v>0.22</v>
      </c>
    </row>
    <row r="813" spans="1:13" ht="15.5" hidden="1" x14ac:dyDescent="0.35">
      <c r="A813" s="3" t="s">
        <v>3669</v>
      </c>
      <c r="B813" s="3" t="s">
        <v>2540</v>
      </c>
      <c r="C813" s="4" t="s">
        <v>12</v>
      </c>
      <c r="D813" s="5">
        <v>1842</v>
      </c>
      <c r="E813" s="5">
        <v>21</v>
      </c>
      <c r="F813" s="5">
        <v>18</v>
      </c>
      <c r="G813" s="5" t="s">
        <v>3670</v>
      </c>
      <c r="H813" s="5">
        <v>542</v>
      </c>
      <c r="I813" s="5" t="s">
        <v>3671</v>
      </c>
      <c r="J813" s="1" t="s">
        <v>3672</v>
      </c>
      <c r="K813" s="5">
        <f>ROUND(Table1[[#This Row],[Duration in seconds]]/3600,2)</f>
        <v>0.15</v>
      </c>
      <c r="L813" s="6"/>
      <c r="M813" s="5">
        <f>Table1[[#This Row],[Duration in hours]]*(1-Table1[[#This Row],[Completed]])</f>
        <v>0.15</v>
      </c>
    </row>
    <row r="814" spans="1:13" ht="23" hidden="1" x14ac:dyDescent="0.35">
      <c r="A814" s="3" t="s">
        <v>3673</v>
      </c>
      <c r="B814" s="3" t="s">
        <v>3674</v>
      </c>
      <c r="C814" s="4" t="s">
        <v>12</v>
      </c>
      <c r="D814" s="5">
        <v>11096</v>
      </c>
      <c r="E814" s="5">
        <v>89</v>
      </c>
      <c r="F814" s="5">
        <v>9</v>
      </c>
      <c r="G814" s="5" t="s">
        <v>2725</v>
      </c>
      <c r="H814" s="5">
        <v>645</v>
      </c>
      <c r="I814" s="5" t="s">
        <v>3675</v>
      </c>
      <c r="J814" s="1" t="s">
        <v>3676</v>
      </c>
      <c r="K814" s="5">
        <f>ROUND(Table1[[#This Row],[Duration in seconds]]/3600,2)</f>
        <v>0.18</v>
      </c>
      <c r="L814" s="6"/>
      <c r="M814" s="5">
        <f>Table1[[#This Row],[Duration in hours]]*(1-Table1[[#This Row],[Completed]])</f>
        <v>0.18</v>
      </c>
    </row>
    <row r="815" spans="1:13" ht="34.5" hidden="1" x14ac:dyDescent="0.35">
      <c r="A815" s="3" t="s">
        <v>3677</v>
      </c>
      <c r="B815" s="3" t="s">
        <v>3678</v>
      </c>
      <c r="C815" s="4" t="s">
        <v>12</v>
      </c>
      <c r="D815" s="5">
        <v>6127</v>
      </c>
      <c r="E815" s="5">
        <v>50</v>
      </c>
      <c r="F815" s="5">
        <v>5</v>
      </c>
      <c r="G815" s="5" t="s">
        <v>646</v>
      </c>
      <c r="H815" s="5">
        <v>647</v>
      </c>
      <c r="I815" s="5" t="s">
        <v>3679</v>
      </c>
      <c r="J815" s="1" t="s">
        <v>3680</v>
      </c>
      <c r="K815" s="5">
        <f>ROUND(Table1[[#This Row],[Duration in seconds]]/3600,2)</f>
        <v>0.18</v>
      </c>
      <c r="L815" s="6"/>
      <c r="M815" s="5">
        <f>Table1[[#This Row],[Duration in hours]]*(1-Table1[[#This Row],[Completed]])</f>
        <v>0.18</v>
      </c>
    </row>
    <row r="816" spans="1:13" ht="15.5" hidden="1" x14ac:dyDescent="0.35">
      <c r="A816" s="3" t="s">
        <v>3681</v>
      </c>
      <c r="B816" s="3" t="s">
        <v>3682</v>
      </c>
      <c r="C816" s="4" t="s">
        <v>12</v>
      </c>
      <c r="D816" s="5">
        <v>4941</v>
      </c>
      <c r="E816" s="5">
        <v>42</v>
      </c>
      <c r="F816" s="5">
        <v>9</v>
      </c>
      <c r="G816" s="5" t="s">
        <v>2944</v>
      </c>
      <c r="H816" s="5">
        <v>555</v>
      </c>
      <c r="I816" s="5" t="s">
        <v>3683</v>
      </c>
      <c r="J816" s="1" t="s">
        <v>3684</v>
      </c>
      <c r="K816" s="5">
        <f>ROUND(Table1[[#This Row],[Duration in seconds]]/3600,2)</f>
        <v>0.15</v>
      </c>
      <c r="L816" s="6"/>
      <c r="M816" s="5">
        <f>Table1[[#This Row],[Duration in hours]]*(1-Table1[[#This Row],[Completed]])</f>
        <v>0.15</v>
      </c>
    </row>
    <row r="817" spans="1:13" ht="23" hidden="1" x14ac:dyDescent="0.35">
      <c r="A817" s="3" t="s">
        <v>3685</v>
      </c>
      <c r="B817" s="3" t="s">
        <v>3686</v>
      </c>
      <c r="C817" s="4" t="s">
        <v>12</v>
      </c>
      <c r="D817" s="5">
        <v>4366</v>
      </c>
      <c r="E817" s="5">
        <v>54</v>
      </c>
      <c r="F817" s="5">
        <v>8</v>
      </c>
      <c r="G817" s="5" t="s">
        <v>3687</v>
      </c>
      <c r="H817" s="5">
        <v>1033</v>
      </c>
      <c r="I817" s="5" t="s">
        <v>3688</v>
      </c>
      <c r="J817" s="1" t="s">
        <v>3689</v>
      </c>
      <c r="K817" s="5">
        <f>ROUND(Table1[[#This Row],[Duration in seconds]]/3600,2)</f>
        <v>0.28999999999999998</v>
      </c>
      <c r="L817" s="6"/>
      <c r="M817" s="5">
        <f>Table1[[#This Row],[Duration in hours]]*(1-Table1[[#This Row],[Completed]])</f>
        <v>0.28999999999999998</v>
      </c>
    </row>
    <row r="818" spans="1:13" ht="15.5" hidden="1" x14ac:dyDescent="0.35">
      <c r="A818" s="3" t="s">
        <v>3690</v>
      </c>
      <c r="B818" s="3" t="s">
        <v>3691</v>
      </c>
      <c r="C818" s="4" t="s">
        <v>12</v>
      </c>
      <c r="D818" s="5">
        <v>3861</v>
      </c>
      <c r="E818" s="5">
        <v>36</v>
      </c>
      <c r="F818" s="5">
        <v>6</v>
      </c>
      <c r="G818" s="5" t="s">
        <v>3588</v>
      </c>
      <c r="H818" s="5">
        <v>872</v>
      </c>
      <c r="I818" s="5" t="s">
        <v>3692</v>
      </c>
      <c r="J818" s="1" t="s">
        <v>5345</v>
      </c>
      <c r="K818" s="5">
        <f>ROUND(Table1[[#This Row],[Duration in seconds]]/3600,2)</f>
        <v>0.24</v>
      </c>
      <c r="L818" s="6"/>
      <c r="M818" s="5">
        <f>Table1[[#This Row],[Duration in hours]]*(1-Table1[[#This Row],[Completed]])</f>
        <v>0.24</v>
      </c>
    </row>
    <row r="819" spans="1:13" ht="34.5" hidden="1" x14ac:dyDescent="0.35">
      <c r="A819" s="3" t="s">
        <v>3693</v>
      </c>
      <c r="B819" s="3" t="s">
        <v>3694</v>
      </c>
      <c r="C819" s="4" t="s">
        <v>12</v>
      </c>
      <c r="D819" s="5">
        <v>3329</v>
      </c>
      <c r="E819" s="5">
        <v>39</v>
      </c>
      <c r="F819" s="5">
        <v>6</v>
      </c>
      <c r="G819" s="5" t="s">
        <v>436</v>
      </c>
      <c r="H819" s="5">
        <v>693</v>
      </c>
      <c r="I819" s="5" t="s">
        <v>3695</v>
      </c>
      <c r="J819" s="1" t="s">
        <v>3696</v>
      </c>
      <c r="K819" s="5">
        <f>ROUND(Table1[[#This Row],[Duration in seconds]]/3600,2)</f>
        <v>0.19</v>
      </c>
      <c r="L819" s="6"/>
      <c r="M819" s="5">
        <f>Table1[[#This Row],[Duration in hours]]*(1-Table1[[#This Row],[Completed]])</f>
        <v>0.19</v>
      </c>
    </row>
    <row r="820" spans="1:13" ht="34.5" hidden="1" x14ac:dyDescent="0.35">
      <c r="A820" s="3" t="s">
        <v>3697</v>
      </c>
      <c r="B820" s="3" t="s">
        <v>3698</v>
      </c>
      <c r="C820" s="4" t="s">
        <v>12</v>
      </c>
      <c r="D820" s="5">
        <v>3604</v>
      </c>
      <c r="E820" s="5">
        <v>42</v>
      </c>
      <c r="F820" s="5">
        <v>6</v>
      </c>
      <c r="G820" s="5" t="s">
        <v>3699</v>
      </c>
      <c r="H820" s="5">
        <v>989</v>
      </c>
      <c r="I820" s="5" t="s">
        <v>3700</v>
      </c>
      <c r="J820" s="1" t="s">
        <v>3701</v>
      </c>
      <c r="K820" s="5">
        <f>ROUND(Table1[[#This Row],[Duration in seconds]]/3600,2)</f>
        <v>0.27</v>
      </c>
      <c r="L820" s="6"/>
      <c r="M820" s="5">
        <f>Table1[[#This Row],[Duration in hours]]*(1-Table1[[#This Row],[Completed]])</f>
        <v>0.27</v>
      </c>
    </row>
    <row r="821" spans="1:13" ht="34.5" hidden="1" x14ac:dyDescent="0.35">
      <c r="A821" s="3" t="s">
        <v>3702</v>
      </c>
      <c r="B821" s="3" t="s">
        <v>3703</v>
      </c>
      <c r="C821" s="4" t="s">
        <v>12</v>
      </c>
      <c r="D821" s="5">
        <v>2970</v>
      </c>
      <c r="E821" s="5">
        <v>33</v>
      </c>
      <c r="F821" s="5">
        <v>2</v>
      </c>
      <c r="G821" s="5" t="s">
        <v>1159</v>
      </c>
      <c r="H821" s="5">
        <v>622</v>
      </c>
      <c r="I821" s="5" t="s">
        <v>3704</v>
      </c>
      <c r="J821" s="1" t="s">
        <v>3705</v>
      </c>
      <c r="K821" s="5">
        <f>ROUND(Table1[[#This Row],[Duration in seconds]]/3600,2)</f>
        <v>0.17</v>
      </c>
      <c r="L821" s="6"/>
      <c r="M821" s="5">
        <f>Table1[[#This Row],[Duration in hours]]*(1-Table1[[#This Row],[Completed]])</f>
        <v>0.17</v>
      </c>
    </row>
    <row r="822" spans="1:13" ht="23" hidden="1" x14ac:dyDescent="0.35">
      <c r="A822" s="3" t="s">
        <v>3706</v>
      </c>
      <c r="B822" s="3" t="s">
        <v>3707</v>
      </c>
      <c r="C822" s="4" t="s">
        <v>12</v>
      </c>
      <c r="D822" s="5">
        <v>2923</v>
      </c>
      <c r="E822" s="5">
        <v>36</v>
      </c>
      <c r="F822" s="5">
        <v>3</v>
      </c>
      <c r="G822" s="5" t="s">
        <v>3708</v>
      </c>
      <c r="H822" s="5">
        <v>972</v>
      </c>
      <c r="I822" s="5" t="s">
        <v>3709</v>
      </c>
      <c r="J822" s="1" t="s">
        <v>3710</v>
      </c>
      <c r="K822" s="5">
        <f>ROUND(Table1[[#This Row],[Duration in seconds]]/3600,2)</f>
        <v>0.27</v>
      </c>
      <c r="L822" s="6"/>
      <c r="M822" s="5">
        <f>Table1[[#This Row],[Duration in hours]]*(1-Table1[[#This Row],[Completed]])</f>
        <v>0.27</v>
      </c>
    </row>
    <row r="823" spans="1:13" ht="23" hidden="1" x14ac:dyDescent="0.35">
      <c r="A823" s="3" t="s">
        <v>3711</v>
      </c>
      <c r="B823" s="3" t="s">
        <v>3712</v>
      </c>
      <c r="C823" s="4" t="s">
        <v>12</v>
      </c>
      <c r="D823" s="5">
        <v>2476</v>
      </c>
      <c r="E823" s="5">
        <v>33</v>
      </c>
      <c r="F823" s="5">
        <v>5</v>
      </c>
      <c r="G823" s="5" t="s">
        <v>3713</v>
      </c>
      <c r="H823" s="5">
        <v>527</v>
      </c>
      <c r="I823" s="5" t="s">
        <v>3714</v>
      </c>
      <c r="J823" s="1" t="s">
        <v>3715</v>
      </c>
      <c r="K823" s="5">
        <f>ROUND(Table1[[#This Row],[Duration in seconds]]/3600,2)</f>
        <v>0.15</v>
      </c>
      <c r="L823" s="6"/>
      <c r="M823" s="5">
        <f>Table1[[#This Row],[Duration in hours]]*(1-Table1[[#This Row],[Completed]])</f>
        <v>0.15</v>
      </c>
    </row>
    <row r="824" spans="1:13" ht="15.5" hidden="1" x14ac:dyDescent="0.35">
      <c r="A824" s="3" t="s">
        <v>3716</v>
      </c>
      <c r="B824" s="3" t="s">
        <v>3717</v>
      </c>
      <c r="C824" s="4" t="s">
        <v>12</v>
      </c>
      <c r="D824" s="5">
        <v>2233</v>
      </c>
      <c r="E824" s="5">
        <v>28</v>
      </c>
      <c r="F824" s="5">
        <v>9</v>
      </c>
      <c r="G824" s="5" t="s">
        <v>2029</v>
      </c>
      <c r="H824" s="5">
        <v>649</v>
      </c>
      <c r="I824" s="5" t="s">
        <v>3718</v>
      </c>
      <c r="J824" s="1" t="s">
        <v>3719</v>
      </c>
      <c r="K824" s="5">
        <f>ROUND(Table1[[#This Row],[Duration in seconds]]/3600,2)</f>
        <v>0.18</v>
      </c>
      <c r="L824" s="6"/>
      <c r="M824" s="5">
        <f>Table1[[#This Row],[Duration in hours]]*(1-Table1[[#This Row],[Completed]])</f>
        <v>0.18</v>
      </c>
    </row>
    <row r="825" spans="1:13" ht="15.5" hidden="1" x14ac:dyDescent="0.35">
      <c r="A825" s="3" t="s">
        <v>3720</v>
      </c>
      <c r="B825" s="3" t="s">
        <v>3721</v>
      </c>
      <c r="C825" s="4" t="s">
        <v>12</v>
      </c>
      <c r="D825" s="5">
        <v>1947</v>
      </c>
      <c r="E825" s="5">
        <v>26</v>
      </c>
      <c r="F825" s="5">
        <v>7</v>
      </c>
      <c r="G825" s="5" t="s">
        <v>936</v>
      </c>
      <c r="H825" s="5">
        <v>837</v>
      </c>
      <c r="I825" s="5" t="s">
        <v>3722</v>
      </c>
      <c r="J825" s="1" t="s">
        <v>3723</v>
      </c>
      <c r="K825" s="5">
        <f>ROUND(Table1[[#This Row],[Duration in seconds]]/3600,2)</f>
        <v>0.23</v>
      </c>
      <c r="L825" s="6"/>
      <c r="M825" s="5">
        <f>Table1[[#This Row],[Duration in hours]]*(1-Table1[[#This Row],[Completed]])</f>
        <v>0.23</v>
      </c>
    </row>
    <row r="826" spans="1:13" ht="46" hidden="1" x14ac:dyDescent="0.35">
      <c r="A826" s="3" t="s">
        <v>3724</v>
      </c>
      <c r="B826" s="3" t="s">
        <v>3725</v>
      </c>
      <c r="C826" s="4" t="s">
        <v>12</v>
      </c>
      <c r="D826" s="5">
        <v>1840</v>
      </c>
      <c r="E826" s="5">
        <v>24</v>
      </c>
      <c r="F826" s="5">
        <v>4</v>
      </c>
      <c r="G826" s="5" t="s">
        <v>637</v>
      </c>
      <c r="H826" s="5">
        <v>534</v>
      </c>
      <c r="I826" s="5" t="s">
        <v>3726</v>
      </c>
      <c r="J826" s="1" t="s">
        <v>3727</v>
      </c>
      <c r="K826" s="5">
        <f>ROUND(Table1[[#This Row],[Duration in seconds]]/3600,2)</f>
        <v>0.15</v>
      </c>
      <c r="L826" s="6"/>
      <c r="M826" s="5">
        <f>Table1[[#This Row],[Duration in hours]]*(1-Table1[[#This Row],[Completed]])</f>
        <v>0.15</v>
      </c>
    </row>
    <row r="827" spans="1:13" ht="34.5" hidden="1" x14ac:dyDescent="0.35">
      <c r="A827" s="3" t="s">
        <v>3728</v>
      </c>
      <c r="B827" s="3" t="s">
        <v>3729</v>
      </c>
      <c r="C827" s="4" t="s">
        <v>12</v>
      </c>
      <c r="D827" s="5">
        <v>1727</v>
      </c>
      <c r="E827" s="5">
        <v>31</v>
      </c>
      <c r="F827" s="5">
        <v>8</v>
      </c>
      <c r="G827" s="5" t="s">
        <v>3730</v>
      </c>
      <c r="H827" s="5">
        <v>599</v>
      </c>
      <c r="I827" s="5" t="s">
        <v>3731</v>
      </c>
      <c r="J827" s="1" t="s">
        <v>3732</v>
      </c>
      <c r="K827" s="5">
        <f>ROUND(Table1[[#This Row],[Duration in seconds]]/3600,2)</f>
        <v>0.17</v>
      </c>
      <c r="L827" s="6"/>
      <c r="M827" s="5">
        <f>Table1[[#This Row],[Duration in hours]]*(1-Table1[[#This Row],[Completed]])</f>
        <v>0.17</v>
      </c>
    </row>
    <row r="828" spans="1:13" ht="15.5" hidden="1" x14ac:dyDescent="0.35">
      <c r="A828" s="3" t="s">
        <v>3733</v>
      </c>
      <c r="B828" s="3" t="s">
        <v>3734</v>
      </c>
      <c r="C828" s="4" t="s">
        <v>12</v>
      </c>
      <c r="D828" s="5">
        <v>1963</v>
      </c>
      <c r="E828" s="5">
        <v>33</v>
      </c>
      <c r="F828" s="5">
        <v>9</v>
      </c>
      <c r="G828" s="5" t="s">
        <v>786</v>
      </c>
      <c r="H828" s="5">
        <v>900</v>
      </c>
      <c r="I828" s="5" t="s">
        <v>3735</v>
      </c>
      <c r="J828" s="1" t="s">
        <v>3736</v>
      </c>
      <c r="K828" s="5">
        <f>ROUND(Table1[[#This Row],[Duration in seconds]]/3600,2)</f>
        <v>0.25</v>
      </c>
      <c r="L828" s="6"/>
      <c r="M828" s="5">
        <f>Table1[[#This Row],[Duration in hours]]*(1-Table1[[#This Row],[Completed]])</f>
        <v>0.25</v>
      </c>
    </row>
    <row r="829" spans="1:13" ht="15.5" hidden="1" x14ac:dyDescent="0.35">
      <c r="A829" s="3" t="s">
        <v>3737</v>
      </c>
      <c r="B829" s="3" t="s">
        <v>3738</v>
      </c>
      <c r="C829" s="4" t="s">
        <v>12</v>
      </c>
      <c r="D829" s="5">
        <v>5539</v>
      </c>
      <c r="E829" s="5">
        <v>42</v>
      </c>
      <c r="F829" s="5">
        <v>13</v>
      </c>
      <c r="G829" s="5" t="s">
        <v>3739</v>
      </c>
      <c r="H829" s="5">
        <v>583</v>
      </c>
      <c r="I829" s="5" t="s">
        <v>3740</v>
      </c>
      <c r="J829" s="1" t="s">
        <v>3741</v>
      </c>
      <c r="K829" s="5">
        <f>ROUND(Table1[[#This Row],[Duration in seconds]]/3600,2)</f>
        <v>0.16</v>
      </c>
      <c r="L829" s="6"/>
      <c r="M829" s="5">
        <f>Table1[[#This Row],[Duration in hours]]*(1-Table1[[#This Row],[Completed]])</f>
        <v>0.16</v>
      </c>
    </row>
    <row r="830" spans="1:13" ht="23" hidden="1" x14ac:dyDescent="0.35">
      <c r="A830" s="3" t="s">
        <v>3742</v>
      </c>
      <c r="B830" s="3" t="s">
        <v>3743</v>
      </c>
      <c r="C830" s="4" t="s">
        <v>12</v>
      </c>
      <c r="D830" s="5">
        <v>1852</v>
      </c>
      <c r="E830" s="5">
        <v>30</v>
      </c>
      <c r="F830" s="5">
        <v>11</v>
      </c>
      <c r="G830" s="5" t="s">
        <v>3744</v>
      </c>
      <c r="H830" s="5">
        <v>941</v>
      </c>
      <c r="I830" s="5" t="s">
        <v>3745</v>
      </c>
      <c r="J830" s="1" t="s">
        <v>3746</v>
      </c>
      <c r="K830" s="5">
        <f>ROUND(Table1[[#This Row],[Duration in seconds]]/3600,2)</f>
        <v>0.26</v>
      </c>
      <c r="L830" s="6"/>
      <c r="M830" s="5">
        <f>Table1[[#This Row],[Duration in hours]]*(1-Table1[[#This Row],[Completed]])</f>
        <v>0.26</v>
      </c>
    </row>
    <row r="831" spans="1:13" ht="23" hidden="1" x14ac:dyDescent="0.35">
      <c r="A831" s="3" t="s">
        <v>3747</v>
      </c>
      <c r="B831" s="3" t="s">
        <v>3748</v>
      </c>
      <c r="C831" s="4" t="s">
        <v>12</v>
      </c>
      <c r="D831" s="5">
        <v>2686</v>
      </c>
      <c r="E831" s="5">
        <v>33</v>
      </c>
      <c r="F831" s="5">
        <v>2</v>
      </c>
      <c r="G831" s="5" t="s">
        <v>2150</v>
      </c>
      <c r="H831" s="5">
        <v>681</v>
      </c>
      <c r="I831" s="5" t="s">
        <v>3749</v>
      </c>
      <c r="J831" s="1" t="s">
        <v>3750</v>
      </c>
      <c r="K831" s="5">
        <f>ROUND(Table1[[#This Row],[Duration in seconds]]/3600,2)</f>
        <v>0.19</v>
      </c>
      <c r="L831" s="6"/>
      <c r="M831" s="5">
        <f>Table1[[#This Row],[Duration in hours]]*(1-Table1[[#This Row],[Completed]])</f>
        <v>0.19</v>
      </c>
    </row>
    <row r="832" spans="1:13" ht="15.5" hidden="1" x14ac:dyDescent="0.35">
      <c r="A832" s="3" t="s">
        <v>3751</v>
      </c>
      <c r="B832" s="3" t="s">
        <v>3752</v>
      </c>
      <c r="C832" s="4" t="s">
        <v>12</v>
      </c>
      <c r="D832" s="5">
        <v>1564</v>
      </c>
      <c r="E832" s="5">
        <v>23</v>
      </c>
      <c r="F832" s="5">
        <v>13</v>
      </c>
      <c r="G832" s="5" t="s">
        <v>3093</v>
      </c>
      <c r="H832" s="5">
        <v>493</v>
      </c>
      <c r="I832" s="5" t="s">
        <v>3753</v>
      </c>
      <c r="J832" s="1" t="s">
        <v>3754</v>
      </c>
      <c r="K832" s="5">
        <f>ROUND(Table1[[#This Row],[Duration in seconds]]/3600,2)</f>
        <v>0.14000000000000001</v>
      </c>
      <c r="L832" s="6"/>
      <c r="M832" s="5">
        <f>Table1[[#This Row],[Duration in hours]]*(1-Table1[[#This Row],[Completed]])</f>
        <v>0.14000000000000001</v>
      </c>
    </row>
    <row r="833" spans="1:13" ht="34.5" hidden="1" x14ac:dyDescent="0.35">
      <c r="A833" s="3" t="s">
        <v>3755</v>
      </c>
      <c r="B833" s="3" t="s">
        <v>3756</v>
      </c>
      <c r="C833" s="4" t="s">
        <v>12</v>
      </c>
      <c r="D833" s="5">
        <v>9734</v>
      </c>
      <c r="E833" s="5">
        <v>110</v>
      </c>
      <c r="F833" s="5">
        <v>33</v>
      </c>
      <c r="G833" s="5" t="s">
        <v>1172</v>
      </c>
      <c r="H833" s="5">
        <v>698</v>
      </c>
      <c r="I833" s="5" t="s">
        <v>3757</v>
      </c>
      <c r="J833" s="1" t="s">
        <v>3758</v>
      </c>
      <c r="K833" s="5">
        <f>ROUND(Table1[[#This Row],[Duration in seconds]]/3600,2)</f>
        <v>0.19</v>
      </c>
      <c r="L833" s="6"/>
      <c r="M833" s="5">
        <f>Table1[[#This Row],[Duration in hours]]*(1-Table1[[#This Row],[Completed]])</f>
        <v>0.19</v>
      </c>
    </row>
    <row r="834" spans="1:13" ht="46" hidden="1" x14ac:dyDescent="0.35">
      <c r="A834" s="3" t="s">
        <v>3759</v>
      </c>
      <c r="B834" s="3" t="s">
        <v>3760</v>
      </c>
      <c r="C834" s="4" t="s">
        <v>12</v>
      </c>
      <c r="D834" s="5">
        <v>6130</v>
      </c>
      <c r="E834" s="5">
        <v>76</v>
      </c>
      <c r="F834" s="5">
        <v>14</v>
      </c>
      <c r="G834" s="5" t="s">
        <v>3761</v>
      </c>
      <c r="H834" s="5">
        <v>850</v>
      </c>
      <c r="I834" s="5" t="s">
        <v>3762</v>
      </c>
      <c r="J834" s="1" t="s">
        <v>3763</v>
      </c>
      <c r="K834" s="5">
        <f>ROUND(Table1[[#This Row],[Duration in seconds]]/3600,2)</f>
        <v>0.24</v>
      </c>
      <c r="L834" s="6"/>
      <c r="M834" s="5">
        <f>Table1[[#This Row],[Duration in hours]]*(1-Table1[[#This Row],[Completed]])</f>
        <v>0.24</v>
      </c>
    </row>
    <row r="835" spans="1:13" ht="23" hidden="1" x14ac:dyDescent="0.35">
      <c r="A835" s="3" t="s">
        <v>3764</v>
      </c>
      <c r="B835" s="3" t="s">
        <v>3765</v>
      </c>
      <c r="C835" s="4" t="s">
        <v>12</v>
      </c>
      <c r="D835" s="5">
        <v>4244</v>
      </c>
      <c r="E835" s="5">
        <v>63</v>
      </c>
      <c r="F835" s="5">
        <v>9</v>
      </c>
      <c r="G835" s="5" t="s">
        <v>3766</v>
      </c>
      <c r="H835" s="5">
        <v>484</v>
      </c>
      <c r="I835" s="5" t="s">
        <v>3767</v>
      </c>
      <c r="J835" s="1" t="s">
        <v>3768</v>
      </c>
      <c r="K835" s="5">
        <f>ROUND(Table1[[#This Row],[Duration in seconds]]/3600,2)</f>
        <v>0.13</v>
      </c>
      <c r="L835" s="6"/>
      <c r="M835" s="5">
        <f>Table1[[#This Row],[Duration in hours]]*(1-Table1[[#This Row],[Completed]])</f>
        <v>0.13</v>
      </c>
    </row>
    <row r="836" spans="1:13" ht="34.5" hidden="1" x14ac:dyDescent="0.35">
      <c r="A836" s="3" t="s">
        <v>3769</v>
      </c>
      <c r="B836" s="3" t="s">
        <v>3770</v>
      </c>
      <c r="C836" s="4" t="s">
        <v>12</v>
      </c>
      <c r="D836" s="5">
        <v>4848</v>
      </c>
      <c r="E836" s="5">
        <v>77</v>
      </c>
      <c r="F836" s="5">
        <v>19</v>
      </c>
      <c r="G836" s="5" t="s">
        <v>3651</v>
      </c>
      <c r="H836" s="5">
        <v>974</v>
      </c>
      <c r="I836" s="5" t="s">
        <v>3771</v>
      </c>
      <c r="J836" s="1" t="s">
        <v>3772</v>
      </c>
      <c r="K836" s="5">
        <f>ROUND(Table1[[#This Row],[Duration in seconds]]/3600,2)</f>
        <v>0.27</v>
      </c>
      <c r="L836" s="6"/>
      <c r="M836" s="5">
        <f>Table1[[#This Row],[Duration in hours]]*(1-Table1[[#This Row],[Completed]])</f>
        <v>0.27</v>
      </c>
    </row>
    <row r="837" spans="1:13" ht="34.5" hidden="1" x14ac:dyDescent="0.35">
      <c r="A837" s="3" t="s">
        <v>3773</v>
      </c>
      <c r="B837" s="3" t="s">
        <v>3774</v>
      </c>
      <c r="C837" s="4" t="s">
        <v>12</v>
      </c>
      <c r="D837" s="5">
        <v>4025</v>
      </c>
      <c r="E837" s="5">
        <v>75</v>
      </c>
      <c r="F837" s="5">
        <v>12</v>
      </c>
      <c r="G837" s="5" t="s">
        <v>3775</v>
      </c>
      <c r="H837" s="5">
        <v>963</v>
      </c>
      <c r="I837" s="5" t="s">
        <v>3776</v>
      </c>
      <c r="J837" s="1" t="s">
        <v>3777</v>
      </c>
      <c r="K837" s="5">
        <f>ROUND(Table1[[#This Row],[Duration in seconds]]/3600,2)</f>
        <v>0.27</v>
      </c>
      <c r="L837" s="6"/>
      <c r="M837" s="5">
        <f>Table1[[#This Row],[Duration in hours]]*(1-Table1[[#This Row],[Completed]])</f>
        <v>0.27</v>
      </c>
    </row>
    <row r="838" spans="1:13" ht="23" hidden="1" x14ac:dyDescent="0.35">
      <c r="A838" s="3" t="s">
        <v>3778</v>
      </c>
      <c r="B838" s="3" t="s">
        <v>3779</v>
      </c>
      <c r="C838" s="4" t="s">
        <v>12</v>
      </c>
      <c r="D838" s="5">
        <v>2965</v>
      </c>
      <c r="E838" s="5">
        <v>64</v>
      </c>
      <c r="F838" s="5">
        <v>17</v>
      </c>
      <c r="G838" s="5" t="s">
        <v>3780</v>
      </c>
      <c r="H838" s="5">
        <v>756</v>
      </c>
      <c r="I838" s="5" t="s">
        <v>3781</v>
      </c>
      <c r="J838" s="1" t="s">
        <v>3782</v>
      </c>
      <c r="K838" s="5">
        <f>ROUND(Table1[[#This Row],[Duration in seconds]]/3600,2)</f>
        <v>0.21</v>
      </c>
      <c r="L838" s="6"/>
      <c r="M838" s="5">
        <f>Table1[[#This Row],[Duration in hours]]*(1-Table1[[#This Row],[Completed]])</f>
        <v>0.21</v>
      </c>
    </row>
    <row r="839" spans="1:13" ht="15.5" hidden="1" x14ac:dyDescent="0.35">
      <c r="A839" s="3" t="s">
        <v>3783</v>
      </c>
      <c r="B839" s="3" t="s">
        <v>3784</v>
      </c>
      <c r="C839" s="4" t="s">
        <v>12</v>
      </c>
      <c r="D839" s="5">
        <v>4612</v>
      </c>
      <c r="E839" s="5">
        <v>71</v>
      </c>
      <c r="F839" s="5">
        <v>17</v>
      </c>
      <c r="G839" s="5" t="s">
        <v>1207</v>
      </c>
      <c r="H839" s="5">
        <v>754</v>
      </c>
      <c r="I839" s="5" t="s">
        <v>3785</v>
      </c>
      <c r="J839" s="1" t="s">
        <v>3786</v>
      </c>
      <c r="K839" s="5">
        <f>ROUND(Table1[[#This Row],[Duration in seconds]]/3600,2)</f>
        <v>0.21</v>
      </c>
      <c r="L839" s="6"/>
      <c r="M839" s="5">
        <f>Table1[[#This Row],[Duration in hours]]*(1-Table1[[#This Row],[Completed]])</f>
        <v>0.21</v>
      </c>
    </row>
    <row r="840" spans="1:13" ht="15.5" hidden="1" x14ac:dyDescent="0.35">
      <c r="A840" s="3" t="s">
        <v>3787</v>
      </c>
      <c r="B840" s="3" t="s">
        <v>3788</v>
      </c>
      <c r="C840" s="4" t="s">
        <v>12</v>
      </c>
      <c r="D840" s="5">
        <v>3311</v>
      </c>
      <c r="E840" s="5">
        <v>67</v>
      </c>
      <c r="F840" s="5">
        <v>10</v>
      </c>
      <c r="G840" s="5" t="s">
        <v>2370</v>
      </c>
      <c r="H840" s="5">
        <v>834</v>
      </c>
      <c r="I840" s="5" t="s">
        <v>3789</v>
      </c>
      <c r="J840" s="1" t="s">
        <v>3790</v>
      </c>
      <c r="K840" s="5">
        <f>ROUND(Table1[[#This Row],[Duration in seconds]]/3600,2)</f>
        <v>0.23</v>
      </c>
      <c r="L840" s="6"/>
      <c r="M840" s="5">
        <f>Table1[[#This Row],[Duration in hours]]*(1-Table1[[#This Row],[Completed]])</f>
        <v>0.23</v>
      </c>
    </row>
    <row r="841" spans="1:13" ht="15.5" hidden="1" x14ac:dyDescent="0.35">
      <c r="A841" s="3" t="s">
        <v>3791</v>
      </c>
      <c r="B841" s="3" t="s">
        <v>3788</v>
      </c>
      <c r="C841" s="4" t="s">
        <v>12</v>
      </c>
      <c r="D841" s="5">
        <v>2647</v>
      </c>
      <c r="E841" s="5">
        <v>49</v>
      </c>
      <c r="F841" s="5">
        <v>9</v>
      </c>
      <c r="G841" s="5" t="s">
        <v>857</v>
      </c>
      <c r="H841" s="5">
        <v>570</v>
      </c>
      <c r="I841" s="5" t="s">
        <v>3792</v>
      </c>
      <c r="J841" s="1" t="s">
        <v>3793</v>
      </c>
      <c r="K841" s="5">
        <f>ROUND(Table1[[#This Row],[Duration in seconds]]/3600,2)</f>
        <v>0.16</v>
      </c>
      <c r="L841" s="6"/>
      <c r="M841" s="5">
        <f>Table1[[#This Row],[Duration in hours]]*(1-Table1[[#This Row],[Completed]])</f>
        <v>0.16</v>
      </c>
    </row>
    <row r="842" spans="1:13" ht="46" hidden="1" x14ac:dyDescent="0.35">
      <c r="A842" s="3" t="s">
        <v>3794</v>
      </c>
      <c r="B842" s="3" t="s">
        <v>3795</v>
      </c>
      <c r="C842" s="4" t="s">
        <v>12</v>
      </c>
      <c r="D842" s="5">
        <v>2663</v>
      </c>
      <c r="E842" s="5">
        <v>39</v>
      </c>
      <c r="F842" s="5">
        <v>8</v>
      </c>
      <c r="G842" s="5" t="s">
        <v>761</v>
      </c>
      <c r="H842" s="5">
        <v>537</v>
      </c>
      <c r="I842" s="5" t="s">
        <v>3796</v>
      </c>
      <c r="J842" s="1" t="s">
        <v>3797</v>
      </c>
      <c r="K842" s="5">
        <f>ROUND(Table1[[#This Row],[Duration in seconds]]/3600,2)</f>
        <v>0.15</v>
      </c>
      <c r="L842" s="6"/>
      <c r="M842" s="5">
        <f>Table1[[#This Row],[Duration in hours]]*(1-Table1[[#This Row],[Completed]])</f>
        <v>0.15</v>
      </c>
    </row>
    <row r="843" spans="1:13" ht="57.5" hidden="1" x14ac:dyDescent="0.35">
      <c r="A843" s="3" t="s">
        <v>3798</v>
      </c>
      <c r="B843" s="3" t="s">
        <v>3799</v>
      </c>
      <c r="C843" s="4" t="s">
        <v>12</v>
      </c>
      <c r="D843" s="5">
        <v>2121</v>
      </c>
      <c r="E843" s="5">
        <v>47</v>
      </c>
      <c r="F843" s="5">
        <v>4</v>
      </c>
      <c r="G843" s="5" t="s">
        <v>201</v>
      </c>
      <c r="H843" s="5">
        <v>721</v>
      </c>
      <c r="I843" s="5" t="s">
        <v>3800</v>
      </c>
      <c r="J843" s="1" t="s">
        <v>3801</v>
      </c>
      <c r="K843" s="5">
        <f>ROUND(Table1[[#This Row],[Duration in seconds]]/3600,2)</f>
        <v>0.2</v>
      </c>
      <c r="L843" s="6"/>
      <c r="M843" s="5">
        <f>Table1[[#This Row],[Duration in hours]]*(1-Table1[[#This Row],[Completed]])</f>
        <v>0.2</v>
      </c>
    </row>
    <row r="844" spans="1:13" ht="23" hidden="1" x14ac:dyDescent="0.35">
      <c r="A844" s="3" t="s">
        <v>3802</v>
      </c>
      <c r="B844" s="3" t="s">
        <v>3803</v>
      </c>
      <c r="C844" s="4" t="s">
        <v>12</v>
      </c>
      <c r="D844" s="5">
        <v>1893</v>
      </c>
      <c r="E844" s="5">
        <v>39</v>
      </c>
      <c r="F844" s="5">
        <v>5</v>
      </c>
      <c r="G844" s="5" t="s">
        <v>3804</v>
      </c>
      <c r="H844" s="5">
        <v>495</v>
      </c>
      <c r="I844" s="5" t="s">
        <v>3805</v>
      </c>
      <c r="J844" s="1" t="s">
        <v>3806</v>
      </c>
      <c r="K844" s="5">
        <f>ROUND(Table1[[#This Row],[Duration in seconds]]/3600,2)</f>
        <v>0.14000000000000001</v>
      </c>
      <c r="L844" s="6"/>
      <c r="M844" s="5">
        <f>Table1[[#This Row],[Duration in hours]]*(1-Table1[[#This Row],[Completed]])</f>
        <v>0.14000000000000001</v>
      </c>
    </row>
    <row r="845" spans="1:13" ht="34.5" hidden="1" x14ac:dyDescent="0.35">
      <c r="A845" s="3" t="s">
        <v>3807</v>
      </c>
      <c r="B845" s="3" t="s">
        <v>3808</v>
      </c>
      <c r="C845" s="4" t="s">
        <v>12</v>
      </c>
      <c r="D845" s="5">
        <v>1756</v>
      </c>
      <c r="E845" s="5">
        <v>33</v>
      </c>
      <c r="F845" s="5">
        <v>11</v>
      </c>
      <c r="G845" s="5" t="s">
        <v>1098</v>
      </c>
      <c r="H845" s="5">
        <v>539</v>
      </c>
      <c r="I845" s="5" t="s">
        <v>3809</v>
      </c>
      <c r="J845" s="1" t="s">
        <v>3810</v>
      </c>
      <c r="K845" s="5">
        <f>ROUND(Table1[[#This Row],[Duration in seconds]]/3600,2)</f>
        <v>0.15</v>
      </c>
      <c r="L845" s="6"/>
      <c r="M845" s="5">
        <f>Table1[[#This Row],[Duration in hours]]*(1-Table1[[#This Row],[Completed]])</f>
        <v>0.15</v>
      </c>
    </row>
    <row r="846" spans="1:13" ht="23" hidden="1" x14ac:dyDescent="0.35">
      <c r="A846" s="3" t="s">
        <v>3811</v>
      </c>
      <c r="B846" s="3" t="s">
        <v>3812</v>
      </c>
      <c r="C846" s="4" t="s">
        <v>12</v>
      </c>
      <c r="D846" s="5">
        <v>2575</v>
      </c>
      <c r="E846" s="5">
        <v>54</v>
      </c>
      <c r="F846" s="5">
        <v>11</v>
      </c>
      <c r="G846" s="5" t="s">
        <v>2483</v>
      </c>
      <c r="H846" s="5">
        <v>947</v>
      </c>
      <c r="I846" s="5" t="s">
        <v>3813</v>
      </c>
      <c r="J846" s="1" t="s">
        <v>3814</v>
      </c>
      <c r="K846" s="5">
        <f>ROUND(Table1[[#This Row],[Duration in seconds]]/3600,2)</f>
        <v>0.26</v>
      </c>
      <c r="L846" s="6"/>
      <c r="M846" s="5">
        <f>Table1[[#This Row],[Duration in hours]]*(1-Table1[[#This Row],[Completed]])</f>
        <v>0.26</v>
      </c>
    </row>
    <row r="847" spans="1:13" ht="23" hidden="1" x14ac:dyDescent="0.35">
      <c r="A847" s="3" t="s">
        <v>3815</v>
      </c>
      <c r="B847" s="3" t="s">
        <v>3816</v>
      </c>
      <c r="C847" s="4" t="s">
        <v>12</v>
      </c>
      <c r="D847" s="5">
        <v>3463</v>
      </c>
      <c r="E847" s="5">
        <v>50</v>
      </c>
      <c r="F847" s="5">
        <v>7</v>
      </c>
      <c r="G847" s="5" t="s">
        <v>1084</v>
      </c>
      <c r="H847" s="5">
        <v>856</v>
      </c>
      <c r="I847" s="5" t="s">
        <v>3817</v>
      </c>
      <c r="J847" s="1" t="s">
        <v>3818</v>
      </c>
      <c r="K847" s="5">
        <f>ROUND(Table1[[#This Row],[Duration in seconds]]/3600,2)</f>
        <v>0.24</v>
      </c>
      <c r="L847" s="6"/>
      <c r="M847" s="5">
        <f>Table1[[#This Row],[Duration in hours]]*(1-Table1[[#This Row],[Completed]])</f>
        <v>0.24</v>
      </c>
    </row>
    <row r="848" spans="1:13" ht="23" hidden="1" x14ac:dyDescent="0.35">
      <c r="A848" s="3" t="s">
        <v>3819</v>
      </c>
      <c r="B848" s="3" t="s">
        <v>3820</v>
      </c>
      <c r="C848" s="4" t="s">
        <v>12</v>
      </c>
      <c r="D848" s="5">
        <v>2691</v>
      </c>
      <c r="E848" s="5">
        <v>54</v>
      </c>
      <c r="F848" s="5">
        <v>10</v>
      </c>
      <c r="G848" s="5" t="s">
        <v>1048</v>
      </c>
      <c r="H848" s="5">
        <v>526</v>
      </c>
      <c r="I848" s="5" t="s">
        <v>3821</v>
      </c>
      <c r="J848" s="1" t="s">
        <v>3822</v>
      </c>
      <c r="K848" s="5">
        <f>ROUND(Table1[[#This Row],[Duration in seconds]]/3600,2)</f>
        <v>0.15</v>
      </c>
      <c r="L848" s="6"/>
      <c r="M848" s="5">
        <f>Table1[[#This Row],[Duration in hours]]*(1-Table1[[#This Row],[Completed]])</f>
        <v>0.15</v>
      </c>
    </row>
    <row r="849" spans="1:13" ht="23" hidden="1" x14ac:dyDescent="0.35">
      <c r="A849" s="3" t="s">
        <v>3823</v>
      </c>
      <c r="B849" s="3" t="s">
        <v>3824</v>
      </c>
      <c r="C849" s="4" t="s">
        <v>12</v>
      </c>
      <c r="D849" s="5">
        <v>2226</v>
      </c>
      <c r="E849" s="5">
        <v>50</v>
      </c>
      <c r="F849" s="5">
        <v>29</v>
      </c>
      <c r="G849" s="5" t="s">
        <v>1834</v>
      </c>
      <c r="H849" s="5">
        <v>580</v>
      </c>
      <c r="I849" s="5" t="s">
        <v>3825</v>
      </c>
      <c r="J849" s="1" t="s">
        <v>3826</v>
      </c>
      <c r="K849" s="5">
        <f>ROUND(Table1[[#This Row],[Duration in seconds]]/3600,2)</f>
        <v>0.16</v>
      </c>
      <c r="L849" s="6"/>
      <c r="M849" s="5">
        <f>Table1[[#This Row],[Duration in hours]]*(1-Table1[[#This Row],[Completed]])</f>
        <v>0.16</v>
      </c>
    </row>
    <row r="850" spans="1:13" ht="34.5" hidden="1" x14ac:dyDescent="0.35">
      <c r="A850" s="3" t="s">
        <v>3827</v>
      </c>
      <c r="B850" s="3" t="s">
        <v>3828</v>
      </c>
      <c r="C850" s="4" t="s">
        <v>12</v>
      </c>
      <c r="D850" s="5">
        <v>11305</v>
      </c>
      <c r="E850" s="5">
        <v>138</v>
      </c>
      <c r="F850" s="5">
        <v>34</v>
      </c>
      <c r="G850" s="5" t="s">
        <v>47</v>
      </c>
      <c r="H850" s="5">
        <v>775</v>
      </c>
      <c r="I850" s="5" t="s">
        <v>3829</v>
      </c>
      <c r="J850" s="1" t="s">
        <v>3830</v>
      </c>
      <c r="K850" s="5">
        <f>ROUND(Table1[[#This Row],[Duration in seconds]]/3600,2)</f>
        <v>0.22</v>
      </c>
      <c r="L850" s="6"/>
      <c r="M850" s="5">
        <f>Table1[[#This Row],[Duration in hours]]*(1-Table1[[#This Row],[Completed]])</f>
        <v>0.22</v>
      </c>
    </row>
    <row r="851" spans="1:13" ht="23" hidden="1" x14ac:dyDescent="0.35">
      <c r="A851" s="3" t="s">
        <v>3831</v>
      </c>
      <c r="B851" s="3" t="s">
        <v>3832</v>
      </c>
      <c r="C851" s="4" t="s">
        <v>12</v>
      </c>
      <c r="D851" s="5">
        <v>5381</v>
      </c>
      <c r="E851" s="5">
        <v>90</v>
      </c>
      <c r="F851" s="5">
        <v>16</v>
      </c>
      <c r="G851" s="5" t="s">
        <v>2989</v>
      </c>
      <c r="H851" s="5">
        <v>724</v>
      </c>
      <c r="I851" s="5" t="s">
        <v>3833</v>
      </c>
      <c r="J851" s="1" t="s">
        <v>3834</v>
      </c>
      <c r="K851" s="5">
        <f>ROUND(Table1[[#This Row],[Duration in seconds]]/3600,2)</f>
        <v>0.2</v>
      </c>
      <c r="L851" s="6"/>
      <c r="M851" s="5">
        <f>Table1[[#This Row],[Duration in hours]]*(1-Table1[[#This Row],[Completed]])</f>
        <v>0.2</v>
      </c>
    </row>
    <row r="852" spans="1:13" ht="23" hidden="1" x14ac:dyDescent="0.35">
      <c r="A852" s="3" t="s">
        <v>3835</v>
      </c>
      <c r="B852" s="3" t="s">
        <v>3836</v>
      </c>
      <c r="C852" s="4" t="s">
        <v>12</v>
      </c>
      <c r="D852" s="5">
        <v>7438</v>
      </c>
      <c r="E852" s="5">
        <v>94</v>
      </c>
      <c r="F852" s="5">
        <v>18</v>
      </c>
      <c r="G852" s="5" t="s">
        <v>368</v>
      </c>
      <c r="H852" s="5">
        <v>1037</v>
      </c>
      <c r="I852" s="5" t="s">
        <v>3837</v>
      </c>
      <c r="J852" s="1" t="s">
        <v>3838</v>
      </c>
      <c r="K852" s="5">
        <f>ROUND(Table1[[#This Row],[Duration in seconds]]/3600,2)</f>
        <v>0.28999999999999998</v>
      </c>
      <c r="L852" s="6"/>
      <c r="M852" s="5">
        <f>Table1[[#This Row],[Duration in hours]]*(1-Table1[[#This Row],[Completed]])</f>
        <v>0.28999999999999998</v>
      </c>
    </row>
    <row r="853" spans="1:13" ht="34.5" hidden="1" x14ac:dyDescent="0.35">
      <c r="A853" s="3" t="s">
        <v>3839</v>
      </c>
      <c r="B853" s="3" t="s">
        <v>3840</v>
      </c>
      <c r="C853" s="4" t="s">
        <v>12</v>
      </c>
      <c r="D853" s="5">
        <v>4395</v>
      </c>
      <c r="E853" s="5">
        <v>68</v>
      </c>
      <c r="F853" s="5">
        <v>17</v>
      </c>
      <c r="G853" s="5" t="s">
        <v>1523</v>
      </c>
      <c r="H853" s="5">
        <v>831</v>
      </c>
      <c r="I853" s="5" t="s">
        <v>3841</v>
      </c>
      <c r="J853" s="1" t="s">
        <v>3842</v>
      </c>
      <c r="K853" s="5">
        <f>ROUND(Table1[[#This Row],[Duration in seconds]]/3600,2)</f>
        <v>0.23</v>
      </c>
      <c r="L853" s="6"/>
      <c r="M853" s="5">
        <f>Table1[[#This Row],[Duration in hours]]*(1-Table1[[#This Row],[Completed]])</f>
        <v>0.23</v>
      </c>
    </row>
    <row r="854" spans="1:13" ht="23" hidden="1" x14ac:dyDescent="0.35">
      <c r="A854" s="3" t="s">
        <v>3843</v>
      </c>
      <c r="B854" s="3" t="s">
        <v>3844</v>
      </c>
      <c r="C854" s="4" t="s">
        <v>12</v>
      </c>
      <c r="D854" s="5">
        <v>2938</v>
      </c>
      <c r="E854" s="5">
        <v>63</v>
      </c>
      <c r="F854" s="5">
        <v>23</v>
      </c>
      <c r="G854" s="5" t="s">
        <v>2510</v>
      </c>
      <c r="H854" s="5">
        <v>761</v>
      </c>
      <c r="I854" s="5" t="s">
        <v>3845</v>
      </c>
      <c r="J854" s="1" t="s">
        <v>3846</v>
      </c>
      <c r="K854" s="5">
        <f>ROUND(Table1[[#This Row],[Duration in seconds]]/3600,2)</f>
        <v>0.21</v>
      </c>
      <c r="L854" s="6"/>
      <c r="M854" s="5">
        <f>Table1[[#This Row],[Duration in hours]]*(1-Table1[[#This Row],[Completed]])</f>
        <v>0.21</v>
      </c>
    </row>
    <row r="855" spans="1:13" ht="15.5" hidden="1" x14ac:dyDescent="0.35">
      <c r="A855" s="3" t="s">
        <v>3847</v>
      </c>
      <c r="B855" s="3" t="s">
        <v>3848</v>
      </c>
      <c r="C855" s="4" t="s">
        <v>12</v>
      </c>
      <c r="D855" s="5">
        <v>28252</v>
      </c>
      <c r="E855" s="5">
        <v>218</v>
      </c>
      <c r="F855" s="5">
        <v>56</v>
      </c>
      <c r="G855" s="5" t="s">
        <v>2360</v>
      </c>
      <c r="H855" s="5">
        <v>386</v>
      </c>
      <c r="I855" s="5" t="s">
        <v>3849</v>
      </c>
      <c r="J855" s="1" t="s">
        <v>3850</v>
      </c>
      <c r="K855" s="5">
        <f>ROUND(Table1[[#This Row],[Duration in seconds]]/3600,2)</f>
        <v>0.11</v>
      </c>
      <c r="L855" s="6"/>
      <c r="M855" s="5">
        <f>Table1[[#This Row],[Duration in hours]]*(1-Table1[[#This Row],[Completed]])</f>
        <v>0.11</v>
      </c>
    </row>
    <row r="856" spans="1:13" ht="15.5" hidden="1" x14ac:dyDescent="0.35">
      <c r="A856" s="3" t="s">
        <v>3851</v>
      </c>
      <c r="B856" s="3" t="s">
        <v>3852</v>
      </c>
      <c r="C856" s="4" t="s">
        <v>12</v>
      </c>
      <c r="D856" s="5">
        <v>13993</v>
      </c>
      <c r="E856" s="5">
        <v>145</v>
      </c>
      <c r="F856" s="5">
        <v>30</v>
      </c>
      <c r="G856" s="5" t="s">
        <v>2389</v>
      </c>
      <c r="H856" s="5">
        <v>481</v>
      </c>
      <c r="I856" s="5" t="s">
        <v>3853</v>
      </c>
      <c r="J856" s="1" t="s">
        <v>3854</v>
      </c>
      <c r="K856" s="5">
        <f>ROUND(Table1[[#This Row],[Duration in seconds]]/3600,2)</f>
        <v>0.13</v>
      </c>
      <c r="L856" s="6"/>
      <c r="M856" s="5">
        <f>Table1[[#This Row],[Duration in hours]]*(1-Table1[[#This Row],[Completed]])</f>
        <v>0.13</v>
      </c>
    </row>
    <row r="857" spans="1:13" ht="15.5" hidden="1" x14ac:dyDescent="0.35">
      <c r="A857" s="3" t="s">
        <v>3855</v>
      </c>
      <c r="B857" s="3" t="s">
        <v>3856</v>
      </c>
      <c r="C857" s="4" t="s">
        <v>12</v>
      </c>
      <c r="D857" s="5">
        <v>11952</v>
      </c>
      <c r="E857" s="5">
        <v>131</v>
      </c>
      <c r="F857" s="5">
        <v>13</v>
      </c>
      <c r="G857" s="5" t="s">
        <v>3857</v>
      </c>
      <c r="H857" s="5">
        <v>738</v>
      </c>
      <c r="I857" s="5" t="s">
        <v>3858</v>
      </c>
      <c r="J857" s="1" t="s">
        <v>3859</v>
      </c>
      <c r="K857" s="5">
        <f>ROUND(Table1[[#This Row],[Duration in seconds]]/3600,2)</f>
        <v>0.21</v>
      </c>
      <c r="L857" s="6"/>
      <c r="M857" s="5">
        <f>Table1[[#This Row],[Duration in hours]]*(1-Table1[[#This Row],[Completed]])</f>
        <v>0.21</v>
      </c>
    </row>
    <row r="858" spans="1:13" ht="23" hidden="1" x14ac:dyDescent="0.35">
      <c r="A858" s="3" t="s">
        <v>3860</v>
      </c>
      <c r="B858" s="3" t="s">
        <v>3861</v>
      </c>
      <c r="C858" s="4" t="s">
        <v>12</v>
      </c>
      <c r="D858" s="5">
        <v>14804</v>
      </c>
      <c r="E858" s="5">
        <v>167</v>
      </c>
      <c r="F858" s="5">
        <v>38</v>
      </c>
      <c r="G858" s="5" t="s">
        <v>3862</v>
      </c>
      <c r="H858" s="5">
        <v>1114</v>
      </c>
      <c r="I858" s="5" t="s">
        <v>3863</v>
      </c>
      <c r="J858" s="1" t="s">
        <v>3864</v>
      </c>
      <c r="K858" s="5">
        <f>ROUND(Table1[[#This Row],[Duration in seconds]]/3600,2)</f>
        <v>0.31</v>
      </c>
      <c r="L858" s="6"/>
      <c r="M858" s="5">
        <f>Table1[[#This Row],[Duration in hours]]*(1-Table1[[#This Row],[Completed]])</f>
        <v>0.31</v>
      </c>
    </row>
    <row r="859" spans="1:13" ht="23" hidden="1" x14ac:dyDescent="0.35">
      <c r="A859" s="3" t="s">
        <v>3865</v>
      </c>
      <c r="B859" s="3" t="s">
        <v>3866</v>
      </c>
      <c r="C859" s="4" t="s">
        <v>12</v>
      </c>
      <c r="D859" s="5">
        <v>10884</v>
      </c>
      <c r="E859" s="5">
        <v>109</v>
      </c>
      <c r="F859" s="5">
        <v>14</v>
      </c>
      <c r="G859" s="5" t="s">
        <v>3867</v>
      </c>
      <c r="H859" s="5">
        <v>902</v>
      </c>
      <c r="I859" s="5" t="s">
        <v>3868</v>
      </c>
      <c r="J859" s="1" t="s">
        <v>3869</v>
      </c>
      <c r="K859" s="5">
        <f>ROUND(Table1[[#This Row],[Duration in seconds]]/3600,2)</f>
        <v>0.25</v>
      </c>
      <c r="L859" s="6"/>
      <c r="M859" s="5">
        <f>Table1[[#This Row],[Duration in hours]]*(1-Table1[[#This Row],[Completed]])</f>
        <v>0.25</v>
      </c>
    </row>
    <row r="860" spans="1:13" ht="23" hidden="1" x14ac:dyDescent="0.35">
      <c r="A860" s="3" t="s">
        <v>3870</v>
      </c>
      <c r="B860" s="3" t="s">
        <v>3866</v>
      </c>
      <c r="C860" s="4" t="s">
        <v>12</v>
      </c>
      <c r="D860" s="5">
        <v>8643</v>
      </c>
      <c r="E860" s="5">
        <v>102</v>
      </c>
      <c r="F860" s="5">
        <v>18</v>
      </c>
      <c r="G860" s="5" t="s">
        <v>3871</v>
      </c>
      <c r="H860" s="5">
        <v>371</v>
      </c>
      <c r="I860" s="5" t="s">
        <v>3872</v>
      </c>
      <c r="J860" s="1" t="s">
        <v>3873</v>
      </c>
      <c r="K860" s="5">
        <f>ROUND(Table1[[#This Row],[Duration in seconds]]/3600,2)</f>
        <v>0.1</v>
      </c>
      <c r="L860" s="6"/>
      <c r="M860" s="5">
        <f>Table1[[#This Row],[Duration in hours]]*(1-Table1[[#This Row],[Completed]])</f>
        <v>0.1</v>
      </c>
    </row>
    <row r="861" spans="1:13" ht="34.5" hidden="1" x14ac:dyDescent="0.35">
      <c r="A861" s="3" t="s">
        <v>3874</v>
      </c>
      <c r="B861" s="3" t="s">
        <v>3875</v>
      </c>
      <c r="C861" s="4" t="s">
        <v>12</v>
      </c>
      <c r="D861" s="5">
        <v>10091</v>
      </c>
      <c r="E861" s="5">
        <v>112</v>
      </c>
      <c r="F861" s="5">
        <v>12</v>
      </c>
      <c r="G861" s="5" t="s">
        <v>201</v>
      </c>
      <c r="H861" s="5">
        <v>721</v>
      </c>
      <c r="I861" s="5" t="s">
        <v>3876</v>
      </c>
      <c r="J861" s="1" t="s">
        <v>3877</v>
      </c>
      <c r="K861" s="5">
        <f>ROUND(Table1[[#This Row],[Duration in seconds]]/3600,2)</f>
        <v>0.2</v>
      </c>
      <c r="L861" s="6"/>
      <c r="M861" s="5">
        <f>Table1[[#This Row],[Duration in hours]]*(1-Table1[[#This Row],[Completed]])</f>
        <v>0.2</v>
      </c>
    </row>
    <row r="862" spans="1:13" ht="23" hidden="1" x14ac:dyDescent="0.35">
      <c r="A862" s="3" t="s">
        <v>3878</v>
      </c>
      <c r="B862" s="3" t="s">
        <v>3879</v>
      </c>
      <c r="C862" s="4" t="s">
        <v>12</v>
      </c>
      <c r="D862" s="5">
        <v>8795</v>
      </c>
      <c r="E862" s="5">
        <v>105</v>
      </c>
      <c r="F862" s="5">
        <v>12</v>
      </c>
      <c r="G862" s="5" t="s">
        <v>3880</v>
      </c>
      <c r="H862" s="5">
        <v>541</v>
      </c>
      <c r="I862" s="5" t="s">
        <v>3881</v>
      </c>
      <c r="J862" s="1" t="s">
        <v>3882</v>
      </c>
      <c r="K862" s="5">
        <f>ROUND(Table1[[#This Row],[Duration in seconds]]/3600,2)</f>
        <v>0.15</v>
      </c>
      <c r="L862" s="6"/>
      <c r="M862" s="5">
        <f>Table1[[#This Row],[Duration in hours]]*(1-Table1[[#This Row],[Completed]])</f>
        <v>0.15</v>
      </c>
    </row>
    <row r="863" spans="1:13" ht="34.5" hidden="1" x14ac:dyDescent="0.35">
      <c r="A863" s="3" t="s">
        <v>3883</v>
      </c>
      <c r="B863" s="3" t="s">
        <v>3884</v>
      </c>
      <c r="C863" s="4" t="s">
        <v>12</v>
      </c>
      <c r="D863" s="5">
        <v>8124</v>
      </c>
      <c r="E863" s="5">
        <v>106</v>
      </c>
      <c r="F863" s="5">
        <v>24</v>
      </c>
      <c r="G863" s="5" t="s">
        <v>3885</v>
      </c>
      <c r="H863" s="5">
        <v>932</v>
      </c>
      <c r="I863" s="5" t="s">
        <v>3886</v>
      </c>
      <c r="J863" s="1" t="s">
        <v>3887</v>
      </c>
      <c r="K863" s="5">
        <f>ROUND(Table1[[#This Row],[Duration in seconds]]/3600,2)</f>
        <v>0.26</v>
      </c>
      <c r="L863" s="6"/>
      <c r="M863" s="5">
        <f>Table1[[#This Row],[Duration in hours]]*(1-Table1[[#This Row],[Completed]])</f>
        <v>0.26</v>
      </c>
    </row>
    <row r="864" spans="1:13" ht="23" hidden="1" x14ac:dyDescent="0.35">
      <c r="A864" s="3" t="s">
        <v>3888</v>
      </c>
      <c r="B864" s="3" t="s">
        <v>3889</v>
      </c>
      <c r="C864" s="4" t="s">
        <v>12</v>
      </c>
      <c r="D864" s="5">
        <v>6760</v>
      </c>
      <c r="E864" s="5">
        <v>106</v>
      </c>
      <c r="F864" s="5">
        <v>31</v>
      </c>
      <c r="G864" s="5" t="s">
        <v>256</v>
      </c>
      <c r="H864" s="5">
        <v>736</v>
      </c>
      <c r="I864" s="5" t="s">
        <v>3890</v>
      </c>
      <c r="J864" s="1" t="s">
        <v>3891</v>
      </c>
      <c r="K864" s="5">
        <f>ROUND(Table1[[#This Row],[Duration in seconds]]/3600,2)</f>
        <v>0.2</v>
      </c>
      <c r="L864" s="6"/>
      <c r="M864" s="5">
        <f>Table1[[#This Row],[Duration in hours]]*(1-Table1[[#This Row],[Completed]])</f>
        <v>0.2</v>
      </c>
    </row>
    <row r="865" spans="1:13" ht="23" hidden="1" x14ac:dyDescent="0.35">
      <c r="A865" s="3" t="s">
        <v>3892</v>
      </c>
      <c r="B865" s="3" t="s">
        <v>3893</v>
      </c>
      <c r="C865" s="4" t="s">
        <v>12</v>
      </c>
      <c r="D865" s="5">
        <v>6024</v>
      </c>
      <c r="E865" s="5">
        <v>96</v>
      </c>
      <c r="F865" s="5">
        <v>20</v>
      </c>
      <c r="G865" s="5" t="s">
        <v>3894</v>
      </c>
      <c r="H865" s="5">
        <v>737</v>
      </c>
      <c r="I865" s="5" t="s">
        <v>3895</v>
      </c>
      <c r="J865" s="1" t="s">
        <v>3896</v>
      </c>
      <c r="K865" s="5">
        <f>ROUND(Table1[[#This Row],[Duration in seconds]]/3600,2)</f>
        <v>0.2</v>
      </c>
      <c r="L865" s="6"/>
      <c r="M865" s="5">
        <f>Table1[[#This Row],[Duration in hours]]*(1-Table1[[#This Row],[Completed]])</f>
        <v>0.2</v>
      </c>
    </row>
    <row r="866" spans="1:13" ht="23" hidden="1" x14ac:dyDescent="0.35">
      <c r="A866" s="3" t="s">
        <v>3897</v>
      </c>
      <c r="B866" s="3" t="s">
        <v>3898</v>
      </c>
      <c r="C866" s="4" t="s">
        <v>12</v>
      </c>
      <c r="D866" s="5">
        <v>5803</v>
      </c>
      <c r="E866" s="5">
        <v>92</v>
      </c>
      <c r="F866" s="5">
        <v>17</v>
      </c>
      <c r="G866" s="5" t="s">
        <v>3635</v>
      </c>
      <c r="H866" s="5">
        <v>930</v>
      </c>
      <c r="I866" s="5" t="s">
        <v>3899</v>
      </c>
      <c r="J866" s="1" t="s">
        <v>3900</v>
      </c>
      <c r="K866" s="5">
        <f>ROUND(Table1[[#This Row],[Duration in seconds]]/3600,2)</f>
        <v>0.26</v>
      </c>
      <c r="L866" s="6"/>
      <c r="M866" s="5">
        <f>Table1[[#This Row],[Duration in hours]]*(1-Table1[[#This Row],[Completed]])</f>
        <v>0.26</v>
      </c>
    </row>
    <row r="867" spans="1:13" ht="23" hidden="1" x14ac:dyDescent="0.35">
      <c r="A867" s="3" t="s">
        <v>3901</v>
      </c>
      <c r="B867" s="3" t="s">
        <v>3902</v>
      </c>
      <c r="C867" s="4" t="s">
        <v>12</v>
      </c>
      <c r="D867" s="5">
        <v>12866</v>
      </c>
      <c r="E867" s="5">
        <v>154</v>
      </c>
      <c r="F867" s="5">
        <v>13</v>
      </c>
      <c r="G867" s="5" t="s">
        <v>2083</v>
      </c>
      <c r="H867" s="5">
        <v>556</v>
      </c>
      <c r="I867" s="5" t="s">
        <v>3903</v>
      </c>
      <c r="J867" s="1" t="s">
        <v>3904</v>
      </c>
      <c r="K867" s="5">
        <f>ROUND(Table1[[#This Row],[Duration in seconds]]/3600,2)</f>
        <v>0.15</v>
      </c>
      <c r="L867" s="6"/>
      <c r="M867" s="5">
        <f>Table1[[#This Row],[Duration in hours]]*(1-Table1[[#This Row],[Completed]])</f>
        <v>0.15</v>
      </c>
    </row>
    <row r="868" spans="1:13" ht="23" hidden="1" x14ac:dyDescent="0.35">
      <c r="A868" s="3" t="s">
        <v>3905</v>
      </c>
      <c r="B868" s="3" t="s">
        <v>3906</v>
      </c>
      <c r="C868" s="4" t="s">
        <v>12</v>
      </c>
      <c r="D868" s="5">
        <v>9623</v>
      </c>
      <c r="E868" s="5">
        <v>129</v>
      </c>
      <c r="F868" s="5">
        <v>14</v>
      </c>
      <c r="G868" s="5" t="s">
        <v>378</v>
      </c>
      <c r="H868" s="5">
        <v>557</v>
      </c>
      <c r="I868" s="5" t="s">
        <v>3907</v>
      </c>
      <c r="J868" s="1" t="s">
        <v>3908</v>
      </c>
      <c r="K868" s="5">
        <f>ROUND(Table1[[#This Row],[Duration in seconds]]/3600,2)</f>
        <v>0.15</v>
      </c>
      <c r="L868" s="6"/>
      <c r="M868" s="5">
        <f>Table1[[#This Row],[Duration in hours]]*(1-Table1[[#This Row],[Completed]])</f>
        <v>0.15</v>
      </c>
    </row>
    <row r="869" spans="1:13" ht="15.5" hidden="1" x14ac:dyDescent="0.35">
      <c r="A869" s="3" t="s">
        <v>3909</v>
      </c>
      <c r="B869" s="3" t="s">
        <v>3910</v>
      </c>
      <c r="C869" s="4" t="s">
        <v>12</v>
      </c>
      <c r="D869" s="5">
        <v>10065</v>
      </c>
      <c r="E869" s="5">
        <v>126</v>
      </c>
      <c r="F869" s="5">
        <v>21</v>
      </c>
      <c r="G869" s="5" t="s">
        <v>226</v>
      </c>
      <c r="H869" s="5">
        <v>800</v>
      </c>
      <c r="I869" s="5" t="s">
        <v>3911</v>
      </c>
      <c r="J869" s="1" t="s">
        <v>3912</v>
      </c>
      <c r="K869" s="5">
        <f>ROUND(Table1[[#This Row],[Duration in seconds]]/3600,2)</f>
        <v>0.22</v>
      </c>
      <c r="L869" s="6"/>
      <c r="M869" s="5">
        <f>Table1[[#This Row],[Duration in hours]]*(1-Table1[[#This Row],[Completed]])</f>
        <v>0.22</v>
      </c>
    </row>
    <row r="870" spans="1:13" ht="23" hidden="1" x14ac:dyDescent="0.35">
      <c r="A870" s="3" t="s">
        <v>3913</v>
      </c>
      <c r="B870" s="3" t="s">
        <v>3914</v>
      </c>
      <c r="C870" s="4" t="s">
        <v>12</v>
      </c>
      <c r="D870" s="5">
        <v>13667</v>
      </c>
      <c r="E870" s="5">
        <v>170</v>
      </c>
      <c r="F870" s="5">
        <v>30</v>
      </c>
      <c r="G870" s="5" t="s">
        <v>3915</v>
      </c>
      <c r="H870" s="5">
        <v>506</v>
      </c>
      <c r="I870" s="5" t="s">
        <v>3916</v>
      </c>
      <c r="J870" s="1" t="s">
        <v>3917</v>
      </c>
      <c r="K870" s="5">
        <f>ROUND(Table1[[#This Row],[Duration in seconds]]/3600,2)</f>
        <v>0.14000000000000001</v>
      </c>
      <c r="L870" s="6"/>
      <c r="M870" s="5">
        <f>Table1[[#This Row],[Duration in hours]]*(1-Table1[[#This Row],[Completed]])</f>
        <v>0.14000000000000001</v>
      </c>
    </row>
    <row r="871" spans="1:13" ht="23" hidden="1" x14ac:dyDescent="0.35">
      <c r="A871" s="3" t="s">
        <v>3918</v>
      </c>
      <c r="B871" s="3" t="s">
        <v>3919</v>
      </c>
      <c r="C871" s="4" t="s">
        <v>12</v>
      </c>
      <c r="D871" s="5">
        <v>10605</v>
      </c>
      <c r="E871" s="5">
        <v>105</v>
      </c>
      <c r="F871" s="5">
        <v>23</v>
      </c>
      <c r="G871" s="5" t="s">
        <v>543</v>
      </c>
      <c r="H871" s="5">
        <v>587</v>
      </c>
      <c r="I871" s="5" t="s">
        <v>3920</v>
      </c>
      <c r="J871" s="1" t="s">
        <v>3921</v>
      </c>
      <c r="K871" s="5">
        <f>ROUND(Table1[[#This Row],[Duration in seconds]]/3600,2)</f>
        <v>0.16</v>
      </c>
      <c r="L871" s="6"/>
      <c r="M871" s="5">
        <f>Table1[[#This Row],[Duration in hours]]*(1-Table1[[#This Row],[Completed]])</f>
        <v>0.16</v>
      </c>
    </row>
    <row r="872" spans="1:13" ht="23" hidden="1" x14ac:dyDescent="0.35">
      <c r="A872" s="3" t="s">
        <v>3922</v>
      </c>
      <c r="B872" s="3" t="s">
        <v>3923</v>
      </c>
      <c r="C872" s="4" t="s">
        <v>12</v>
      </c>
      <c r="D872" s="5">
        <v>7471</v>
      </c>
      <c r="E872" s="5">
        <v>96</v>
      </c>
      <c r="F872" s="5">
        <v>11</v>
      </c>
      <c r="G872" s="5" t="s">
        <v>3003</v>
      </c>
      <c r="H872" s="5">
        <v>646</v>
      </c>
      <c r="I872" s="5" t="s">
        <v>3924</v>
      </c>
      <c r="J872" s="1" t="s">
        <v>3925</v>
      </c>
      <c r="K872" s="5">
        <f>ROUND(Table1[[#This Row],[Duration in seconds]]/3600,2)</f>
        <v>0.18</v>
      </c>
      <c r="L872" s="6"/>
      <c r="M872" s="5">
        <f>Table1[[#This Row],[Duration in hours]]*(1-Table1[[#This Row],[Completed]])</f>
        <v>0.18</v>
      </c>
    </row>
    <row r="873" spans="1:13" ht="23" hidden="1" x14ac:dyDescent="0.35">
      <c r="A873" s="3" t="s">
        <v>3926</v>
      </c>
      <c r="B873" s="3" t="s">
        <v>3927</v>
      </c>
      <c r="C873" s="4" t="s">
        <v>12</v>
      </c>
      <c r="D873" s="5">
        <v>7575</v>
      </c>
      <c r="E873" s="5">
        <v>98</v>
      </c>
      <c r="F873" s="5">
        <v>7</v>
      </c>
      <c r="G873" s="5" t="s">
        <v>2024</v>
      </c>
      <c r="H873" s="5">
        <v>706</v>
      </c>
      <c r="I873" s="5" t="s">
        <v>3928</v>
      </c>
      <c r="J873" s="1" t="s">
        <v>3929</v>
      </c>
      <c r="K873" s="5">
        <f>ROUND(Table1[[#This Row],[Duration in seconds]]/3600,2)</f>
        <v>0.2</v>
      </c>
      <c r="L873" s="6"/>
      <c r="M873" s="5">
        <f>Table1[[#This Row],[Duration in hours]]*(1-Table1[[#This Row],[Completed]])</f>
        <v>0.2</v>
      </c>
    </row>
    <row r="874" spans="1:13" ht="23" hidden="1" x14ac:dyDescent="0.35">
      <c r="A874" s="3" t="s">
        <v>3930</v>
      </c>
      <c r="B874" s="3" t="s">
        <v>3931</v>
      </c>
      <c r="C874" s="4" t="s">
        <v>12</v>
      </c>
      <c r="D874" s="5">
        <v>5952</v>
      </c>
      <c r="E874" s="5">
        <v>75</v>
      </c>
      <c r="F874" s="5">
        <v>11</v>
      </c>
      <c r="G874" s="5" t="s">
        <v>1249</v>
      </c>
      <c r="H874" s="5">
        <v>614</v>
      </c>
      <c r="I874" s="5" t="s">
        <v>3932</v>
      </c>
      <c r="J874" s="1" t="s">
        <v>3933</v>
      </c>
      <c r="K874" s="5">
        <f>ROUND(Table1[[#This Row],[Duration in seconds]]/3600,2)</f>
        <v>0.17</v>
      </c>
      <c r="L874" s="6"/>
      <c r="M874" s="5">
        <f>Table1[[#This Row],[Duration in hours]]*(1-Table1[[#This Row],[Completed]])</f>
        <v>0.17</v>
      </c>
    </row>
    <row r="875" spans="1:13" ht="23" hidden="1" x14ac:dyDescent="0.35">
      <c r="A875" s="3" t="s">
        <v>3934</v>
      </c>
      <c r="B875" s="3" t="s">
        <v>3935</v>
      </c>
      <c r="C875" s="4" t="s">
        <v>12</v>
      </c>
      <c r="D875" s="5">
        <v>8167</v>
      </c>
      <c r="E875" s="5">
        <v>106</v>
      </c>
      <c r="F875" s="5">
        <v>19</v>
      </c>
      <c r="G875" s="5" t="s">
        <v>1793</v>
      </c>
      <c r="H875" s="5">
        <v>661</v>
      </c>
      <c r="I875" s="5" t="s">
        <v>3936</v>
      </c>
      <c r="J875" s="1" t="s">
        <v>3937</v>
      </c>
      <c r="K875" s="5">
        <f>ROUND(Table1[[#This Row],[Duration in seconds]]/3600,2)</f>
        <v>0.18</v>
      </c>
      <c r="L875" s="6"/>
      <c r="M875" s="5">
        <f>Table1[[#This Row],[Duration in hours]]*(1-Table1[[#This Row],[Completed]])</f>
        <v>0.18</v>
      </c>
    </row>
    <row r="876" spans="1:13" ht="34.5" hidden="1" x14ac:dyDescent="0.35">
      <c r="A876" s="3" t="s">
        <v>3938</v>
      </c>
      <c r="B876" s="3" t="s">
        <v>3939</v>
      </c>
      <c r="C876" s="4" t="s">
        <v>12</v>
      </c>
      <c r="D876" s="5">
        <v>6160</v>
      </c>
      <c r="E876" s="5">
        <v>97</v>
      </c>
      <c r="F876" s="5">
        <v>15</v>
      </c>
      <c r="G876" s="5" t="s">
        <v>3940</v>
      </c>
      <c r="H876" s="5">
        <v>782</v>
      </c>
      <c r="I876" s="5" t="s">
        <v>3941</v>
      </c>
      <c r="J876" s="1" t="s">
        <v>3942</v>
      </c>
      <c r="K876" s="5">
        <f>ROUND(Table1[[#This Row],[Duration in seconds]]/3600,2)</f>
        <v>0.22</v>
      </c>
      <c r="L876" s="6"/>
      <c r="M876" s="5">
        <f>Table1[[#This Row],[Duration in hours]]*(1-Table1[[#This Row],[Completed]])</f>
        <v>0.22</v>
      </c>
    </row>
    <row r="877" spans="1:13" ht="23" hidden="1" x14ac:dyDescent="0.35">
      <c r="A877" s="3" t="s">
        <v>3943</v>
      </c>
      <c r="B877" s="3" t="s">
        <v>3944</v>
      </c>
      <c r="C877" s="4" t="s">
        <v>12</v>
      </c>
      <c r="D877" s="5">
        <v>6305</v>
      </c>
      <c r="E877" s="5">
        <v>67</v>
      </c>
      <c r="F877" s="5">
        <v>8</v>
      </c>
      <c r="G877" s="5" t="s">
        <v>1566</v>
      </c>
      <c r="H877" s="5">
        <v>561</v>
      </c>
      <c r="I877" s="5" t="s">
        <v>3945</v>
      </c>
      <c r="J877" s="1" t="s">
        <v>3946</v>
      </c>
      <c r="K877" s="5">
        <f>ROUND(Table1[[#This Row],[Duration in seconds]]/3600,2)</f>
        <v>0.16</v>
      </c>
      <c r="L877" s="6"/>
      <c r="M877" s="5">
        <f>Table1[[#This Row],[Duration in hours]]*(1-Table1[[#This Row],[Completed]])</f>
        <v>0.16</v>
      </c>
    </row>
    <row r="878" spans="1:13" ht="23" hidden="1" x14ac:dyDescent="0.35">
      <c r="A878" s="3" t="s">
        <v>3947</v>
      </c>
      <c r="B878" s="3" t="s">
        <v>3948</v>
      </c>
      <c r="C878" s="4" t="s">
        <v>12</v>
      </c>
      <c r="D878" s="5">
        <v>5110</v>
      </c>
      <c r="E878" s="5">
        <v>69</v>
      </c>
      <c r="F878" s="5">
        <v>10</v>
      </c>
      <c r="G878" s="5" t="s">
        <v>117</v>
      </c>
      <c r="H878" s="5">
        <v>598</v>
      </c>
      <c r="I878" s="5" t="s">
        <v>3949</v>
      </c>
      <c r="J878" s="1" t="s">
        <v>3950</v>
      </c>
      <c r="K878" s="5">
        <f>ROUND(Table1[[#This Row],[Duration in seconds]]/3600,2)</f>
        <v>0.17</v>
      </c>
      <c r="L878" s="6"/>
      <c r="M878" s="5">
        <f>Table1[[#This Row],[Duration in hours]]*(1-Table1[[#This Row],[Completed]])</f>
        <v>0.17</v>
      </c>
    </row>
    <row r="879" spans="1:13" ht="34.5" hidden="1" x14ac:dyDescent="0.35">
      <c r="A879" s="3" t="s">
        <v>3951</v>
      </c>
      <c r="B879" s="3" t="s">
        <v>3952</v>
      </c>
      <c r="C879" s="4" t="s">
        <v>12</v>
      </c>
      <c r="D879" s="5">
        <v>4713</v>
      </c>
      <c r="E879" s="5">
        <v>54</v>
      </c>
      <c r="F879" s="5">
        <v>12</v>
      </c>
      <c r="G879" s="5" t="s">
        <v>1018</v>
      </c>
      <c r="H879" s="5">
        <v>732</v>
      </c>
      <c r="I879" s="5" t="s">
        <v>3953</v>
      </c>
      <c r="J879" s="1" t="s">
        <v>3954</v>
      </c>
      <c r="K879" s="5">
        <f>ROUND(Table1[[#This Row],[Duration in seconds]]/3600,2)</f>
        <v>0.2</v>
      </c>
      <c r="L879" s="6"/>
      <c r="M879" s="5">
        <f>Table1[[#This Row],[Duration in hours]]*(1-Table1[[#This Row],[Completed]])</f>
        <v>0.2</v>
      </c>
    </row>
    <row r="880" spans="1:13" ht="46" hidden="1" x14ac:dyDescent="0.35">
      <c r="A880" s="3" t="s">
        <v>3955</v>
      </c>
      <c r="B880" s="3" t="s">
        <v>3956</v>
      </c>
      <c r="C880" s="4" t="s">
        <v>12</v>
      </c>
      <c r="D880" s="5">
        <v>3262</v>
      </c>
      <c r="E880" s="5">
        <v>43</v>
      </c>
      <c r="F880" s="5">
        <v>15</v>
      </c>
      <c r="G880" s="5" t="s">
        <v>476</v>
      </c>
      <c r="H880" s="5">
        <v>671</v>
      </c>
      <c r="I880" s="5" t="s">
        <v>3957</v>
      </c>
      <c r="J880" s="1" t="s">
        <v>3958</v>
      </c>
      <c r="K880" s="5">
        <f>ROUND(Table1[[#This Row],[Duration in seconds]]/3600,2)</f>
        <v>0.19</v>
      </c>
      <c r="L880" s="6"/>
      <c r="M880" s="5">
        <f>Table1[[#This Row],[Duration in hours]]*(1-Table1[[#This Row],[Completed]])</f>
        <v>0.19</v>
      </c>
    </row>
    <row r="881" spans="1:13" ht="46" hidden="1" x14ac:dyDescent="0.35">
      <c r="A881" s="3" t="s">
        <v>3959</v>
      </c>
      <c r="B881" s="3" t="s">
        <v>3960</v>
      </c>
      <c r="C881" s="4" t="s">
        <v>12</v>
      </c>
      <c r="D881" s="5">
        <v>2620</v>
      </c>
      <c r="E881" s="5">
        <v>38</v>
      </c>
      <c r="F881" s="5">
        <v>4</v>
      </c>
      <c r="G881" s="5" t="s">
        <v>3961</v>
      </c>
      <c r="H881" s="5">
        <v>731</v>
      </c>
      <c r="I881" s="5" t="s">
        <v>3962</v>
      </c>
      <c r="J881" s="1" t="s">
        <v>3963</v>
      </c>
      <c r="K881" s="5">
        <f>ROUND(Table1[[#This Row],[Duration in seconds]]/3600,2)</f>
        <v>0.2</v>
      </c>
      <c r="L881" s="6"/>
      <c r="M881" s="5">
        <f>Table1[[#This Row],[Duration in hours]]*(1-Table1[[#This Row],[Completed]])</f>
        <v>0.2</v>
      </c>
    </row>
    <row r="882" spans="1:13" ht="80.5" hidden="1" x14ac:dyDescent="0.35">
      <c r="A882" s="3" t="s">
        <v>3964</v>
      </c>
      <c r="B882" s="3" t="s">
        <v>3965</v>
      </c>
      <c r="C882" s="4" t="s">
        <v>12</v>
      </c>
      <c r="D882" s="5">
        <v>2316</v>
      </c>
      <c r="E882" s="5">
        <v>31</v>
      </c>
      <c r="F882" s="5">
        <v>0</v>
      </c>
      <c r="G882" s="5" t="s">
        <v>524</v>
      </c>
      <c r="H882" s="5">
        <v>674</v>
      </c>
      <c r="I882" s="5" t="s">
        <v>3966</v>
      </c>
      <c r="J882" s="1" t="s">
        <v>3967</v>
      </c>
      <c r="K882" s="5">
        <f>ROUND(Table1[[#This Row],[Duration in seconds]]/3600,2)</f>
        <v>0.19</v>
      </c>
      <c r="L882" s="6"/>
      <c r="M882" s="5">
        <f>Table1[[#This Row],[Duration in hours]]*(1-Table1[[#This Row],[Completed]])</f>
        <v>0.19</v>
      </c>
    </row>
    <row r="883" spans="1:13" ht="23" hidden="1" x14ac:dyDescent="0.35">
      <c r="A883" s="3" t="s">
        <v>3968</v>
      </c>
      <c r="B883" s="3" t="s">
        <v>3969</v>
      </c>
      <c r="C883" s="4" t="s">
        <v>12</v>
      </c>
      <c r="D883" s="5">
        <v>2209</v>
      </c>
      <c r="E883" s="5">
        <v>42</v>
      </c>
      <c r="F883" s="5">
        <v>0</v>
      </c>
      <c r="G883" s="5" t="s">
        <v>3472</v>
      </c>
      <c r="H883" s="5">
        <v>694</v>
      </c>
      <c r="I883" s="5" t="s">
        <v>3970</v>
      </c>
      <c r="J883" s="1" t="s">
        <v>3971</v>
      </c>
      <c r="K883" s="5">
        <f>ROUND(Table1[[#This Row],[Duration in seconds]]/3600,2)</f>
        <v>0.19</v>
      </c>
      <c r="L883" s="6"/>
      <c r="M883" s="5">
        <f>Table1[[#This Row],[Duration in hours]]*(1-Table1[[#This Row],[Completed]])</f>
        <v>0.19</v>
      </c>
    </row>
    <row r="884" spans="1:13" ht="34.5" hidden="1" x14ac:dyDescent="0.35">
      <c r="A884" s="3" t="s">
        <v>3972</v>
      </c>
      <c r="B884" s="3" t="s">
        <v>3973</v>
      </c>
      <c r="C884" s="4" t="s">
        <v>12</v>
      </c>
      <c r="D884" s="5">
        <v>2223</v>
      </c>
      <c r="E884" s="5">
        <v>38</v>
      </c>
      <c r="F884" s="5">
        <v>3</v>
      </c>
      <c r="G884" s="5" t="s">
        <v>52</v>
      </c>
      <c r="H884" s="5">
        <v>848</v>
      </c>
      <c r="I884" s="5" t="s">
        <v>3974</v>
      </c>
      <c r="J884" s="1" t="s">
        <v>3975</v>
      </c>
      <c r="K884" s="5">
        <f>ROUND(Table1[[#This Row],[Duration in seconds]]/3600,2)</f>
        <v>0.24</v>
      </c>
      <c r="L884" s="6"/>
      <c r="M884" s="5">
        <f>Table1[[#This Row],[Duration in hours]]*(1-Table1[[#This Row],[Completed]])</f>
        <v>0.24</v>
      </c>
    </row>
    <row r="885" spans="1:13" ht="23" hidden="1" x14ac:dyDescent="0.35">
      <c r="A885" s="3" t="s">
        <v>3976</v>
      </c>
      <c r="B885" s="3" t="s">
        <v>3977</v>
      </c>
      <c r="C885" s="4" t="s">
        <v>12</v>
      </c>
      <c r="D885" s="5">
        <v>2211</v>
      </c>
      <c r="E885" s="5">
        <v>31</v>
      </c>
      <c r="F885" s="5">
        <v>6</v>
      </c>
      <c r="G885" s="5" t="s">
        <v>1348</v>
      </c>
      <c r="H885" s="5">
        <v>684</v>
      </c>
      <c r="I885" s="5" t="s">
        <v>3978</v>
      </c>
      <c r="J885" s="1" t="s">
        <v>3979</v>
      </c>
      <c r="K885" s="5">
        <f>ROUND(Table1[[#This Row],[Duration in seconds]]/3600,2)</f>
        <v>0.19</v>
      </c>
      <c r="L885" s="6"/>
      <c r="M885" s="5">
        <f>Table1[[#This Row],[Duration in hours]]*(1-Table1[[#This Row],[Completed]])</f>
        <v>0.19</v>
      </c>
    </row>
    <row r="886" spans="1:13" ht="46" hidden="1" x14ac:dyDescent="0.35">
      <c r="A886" s="3" t="s">
        <v>3980</v>
      </c>
      <c r="B886" s="3" t="s">
        <v>3981</v>
      </c>
      <c r="C886" s="4" t="s">
        <v>12</v>
      </c>
      <c r="D886" s="5">
        <v>2069</v>
      </c>
      <c r="E886" s="5">
        <v>29</v>
      </c>
      <c r="F886" s="5">
        <v>5</v>
      </c>
      <c r="G886" s="5" t="s">
        <v>112</v>
      </c>
      <c r="H886" s="5">
        <v>515</v>
      </c>
      <c r="I886" s="5" t="s">
        <v>3982</v>
      </c>
      <c r="J886" s="1" t="s">
        <v>3983</v>
      </c>
      <c r="K886" s="5">
        <f>ROUND(Table1[[#This Row],[Duration in seconds]]/3600,2)</f>
        <v>0.14000000000000001</v>
      </c>
      <c r="L886" s="6"/>
      <c r="M886" s="5">
        <f>Table1[[#This Row],[Duration in hours]]*(1-Table1[[#This Row],[Completed]])</f>
        <v>0.14000000000000001</v>
      </c>
    </row>
    <row r="887" spans="1:13" ht="23" hidden="1" x14ac:dyDescent="0.35">
      <c r="A887" s="3" t="s">
        <v>3984</v>
      </c>
      <c r="B887" s="3" t="s">
        <v>3985</v>
      </c>
      <c r="C887" s="4" t="s">
        <v>12</v>
      </c>
      <c r="D887" s="5">
        <v>3958</v>
      </c>
      <c r="E887" s="5">
        <v>37</v>
      </c>
      <c r="F887" s="5">
        <v>2</v>
      </c>
      <c r="G887" s="5" t="s">
        <v>1254</v>
      </c>
      <c r="H887" s="5">
        <v>667</v>
      </c>
      <c r="I887" s="5" t="s">
        <v>3986</v>
      </c>
      <c r="J887" s="1" t="s">
        <v>3987</v>
      </c>
      <c r="K887" s="5">
        <f>ROUND(Table1[[#This Row],[Duration in seconds]]/3600,2)</f>
        <v>0.19</v>
      </c>
      <c r="L887" s="6"/>
      <c r="M887" s="5">
        <f>Table1[[#This Row],[Duration in hours]]*(1-Table1[[#This Row],[Completed]])</f>
        <v>0.19</v>
      </c>
    </row>
    <row r="888" spans="1:13" ht="23" hidden="1" x14ac:dyDescent="0.35">
      <c r="A888" s="3" t="s">
        <v>3988</v>
      </c>
      <c r="B888" s="3" t="s">
        <v>3989</v>
      </c>
      <c r="C888" s="4" t="s">
        <v>12</v>
      </c>
      <c r="D888" s="5">
        <v>6615</v>
      </c>
      <c r="E888" s="5">
        <v>64</v>
      </c>
      <c r="F888" s="5">
        <v>12</v>
      </c>
      <c r="G888" s="5" t="s">
        <v>2492</v>
      </c>
      <c r="H888" s="5">
        <v>524</v>
      </c>
      <c r="I888" s="5" t="s">
        <v>3990</v>
      </c>
      <c r="J888" s="1" t="s">
        <v>3991</v>
      </c>
      <c r="K888" s="5">
        <f>ROUND(Table1[[#This Row],[Duration in seconds]]/3600,2)</f>
        <v>0.15</v>
      </c>
      <c r="L888" s="6"/>
      <c r="M888" s="5">
        <f>Table1[[#This Row],[Duration in hours]]*(1-Table1[[#This Row],[Completed]])</f>
        <v>0.15</v>
      </c>
    </row>
    <row r="889" spans="1:13" ht="23" hidden="1" x14ac:dyDescent="0.35">
      <c r="A889" s="3" t="s">
        <v>3992</v>
      </c>
      <c r="B889" s="3" t="s">
        <v>3993</v>
      </c>
      <c r="C889" s="4" t="s">
        <v>12</v>
      </c>
      <c r="D889" s="5">
        <v>5787</v>
      </c>
      <c r="E889" s="5">
        <v>62</v>
      </c>
      <c r="F889" s="5">
        <v>7</v>
      </c>
      <c r="G889" s="5" t="s">
        <v>2312</v>
      </c>
      <c r="H889" s="5">
        <v>876</v>
      </c>
      <c r="I889" s="5" t="s">
        <v>3994</v>
      </c>
      <c r="J889" s="1" t="s">
        <v>3995</v>
      </c>
      <c r="K889" s="5">
        <f>ROUND(Table1[[#This Row],[Duration in seconds]]/3600,2)</f>
        <v>0.24</v>
      </c>
      <c r="L889" s="6"/>
      <c r="M889" s="5">
        <f>Table1[[#This Row],[Duration in hours]]*(1-Table1[[#This Row],[Completed]])</f>
        <v>0.24</v>
      </c>
    </row>
    <row r="890" spans="1:13" ht="34.5" hidden="1" x14ac:dyDescent="0.35">
      <c r="A890" s="3" t="s">
        <v>3996</v>
      </c>
      <c r="B890" s="3" t="s">
        <v>3997</v>
      </c>
      <c r="C890" s="4" t="s">
        <v>12</v>
      </c>
      <c r="D890" s="5">
        <v>2967</v>
      </c>
      <c r="E890" s="5">
        <v>47</v>
      </c>
      <c r="F890" s="5">
        <v>10</v>
      </c>
      <c r="G890" s="5" t="s">
        <v>2004</v>
      </c>
      <c r="H890" s="5">
        <v>659</v>
      </c>
      <c r="I890" s="5" t="s">
        <v>3998</v>
      </c>
      <c r="J890" s="1" t="s">
        <v>3999</v>
      </c>
      <c r="K890" s="5">
        <f>ROUND(Table1[[#This Row],[Duration in seconds]]/3600,2)</f>
        <v>0.18</v>
      </c>
      <c r="L890" s="6"/>
      <c r="M890" s="5">
        <f>Table1[[#This Row],[Duration in hours]]*(1-Table1[[#This Row],[Completed]])</f>
        <v>0.18</v>
      </c>
    </row>
    <row r="891" spans="1:13" ht="34.5" hidden="1" x14ac:dyDescent="0.35">
      <c r="A891" s="3" t="s">
        <v>4000</v>
      </c>
      <c r="B891" s="3" t="s">
        <v>4001</v>
      </c>
      <c r="C891" s="4" t="s">
        <v>12</v>
      </c>
      <c r="D891" s="5">
        <v>2346</v>
      </c>
      <c r="E891" s="5">
        <v>49</v>
      </c>
      <c r="F891" s="5">
        <v>7</v>
      </c>
      <c r="G891" s="5" t="s">
        <v>1829</v>
      </c>
      <c r="H891" s="5">
        <v>722</v>
      </c>
      <c r="I891" s="5" t="s">
        <v>4002</v>
      </c>
      <c r="J891" s="1" t="s">
        <v>4003</v>
      </c>
      <c r="K891" s="5">
        <f>ROUND(Table1[[#This Row],[Duration in seconds]]/3600,2)</f>
        <v>0.2</v>
      </c>
      <c r="L891" s="6"/>
      <c r="M891" s="5">
        <f>Table1[[#This Row],[Duration in hours]]*(1-Table1[[#This Row],[Completed]])</f>
        <v>0.2</v>
      </c>
    </row>
    <row r="892" spans="1:13" ht="23" hidden="1" x14ac:dyDescent="0.35">
      <c r="A892" s="3" t="s">
        <v>4004</v>
      </c>
      <c r="B892" s="3" t="s">
        <v>4005</v>
      </c>
      <c r="C892" s="4" t="s">
        <v>12</v>
      </c>
      <c r="D892" s="5">
        <v>2520</v>
      </c>
      <c r="E892" s="5">
        <v>55</v>
      </c>
      <c r="F892" s="5">
        <v>10</v>
      </c>
      <c r="G892" s="5" t="s">
        <v>2370</v>
      </c>
      <c r="H892" s="5">
        <v>834</v>
      </c>
      <c r="I892" s="5" t="s">
        <v>4006</v>
      </c>
      <c r="J892" s="1" t="s">
        <v>4007</v>
      </c>
      <c r="K892" s="5">
        <f>ROUND(Table1[[#This Row],[Duration in seconds]]/3600,2)</f>
        <v>0.23</v>
      </c>
      <c r="L892" s="6"/>
      <c r="M892" s="5">
        <f>Table1[[#This Row],[Duration in hours]]*(1-Table1[[#This Row],[Completed]])</f>
        <v>0.23</v>
      </c>
    </row>
    <row r="893" spans="1:13" ht="15.5" hidden="1" x14ac:dyDescent="0.35">
      <c r="A893" s="3" t="s">
        <v>4008</v>
      </c>
      <c r="B893" s="3" t="s">
        <v>4009</v>
      </c>
      <c r="C893" s="4" t="s">
        <v>12</v>
      </c>
      <c r="D893" s="5">
        <v>5135</v>
      </c>
      <c r="E893" s="5">
        <v>59</v>
      </c>
      <c r="F893" s="5">
        <v>25</v>
      </c>
      <c r="G893" s="5" t="s">
        <v>1954</v>
      </c>
      <c r="H893" s="5">
        <v>879</v>
      </c>
      <c r="I893" s="5" t="s">
        <v>4010</v>
      </c>
      <c r="J893" s="1" t="s">
        <v>4011</v>
      </c>
      <c r="K893" s="5">
        <f>ROUND(Table1[[#This Row],[Duration in seconds]]/3600,2)</f>
        <v>0.24</v>
      </c>
      <c r="L893" s="6"/>
      <c r="M893" s="5">
        <f>Table1[[#This Row],[Duration in hours]]*(1-Table1[[#This Row],[Completed]])</f>
        <v>0.24</v>
      </c>
    </row>
    <row r="894" spans="1:13" ht="23" hidden="1" x14ac:dyDescent="0.35">
      <c r="A894" s="3" t="s">
        <v>4012</v>
      </c>
      <c r="B894" s="3" t="s">
        <v>4013</v>
      </c>
      <c r="C894" s="4" t="s">
        <v>12</v>
      </c>
      <c r="D894" s="5">
        <v>3102</v>
      </c>
      <c r="E894" s="5">
        <v>49</v>
      </c>
      <c r="F894" s="5">
        <v>8</v>
      </c>
      <c r="G894" s="5" t="s">
        <v>77</v>
      </c>
      <c r="H894" s="5">
        <v>606</v>
      </c>
      <c r="I894" s="5" t="s">
        <v>4014</v>
      </c>
      <c r="J894" s="1" t="s">
        <v>4015</v>
      </c>
      <c r="K894" s="5">
        <f>ROUND(Table1[[#This Row],[Duration in seconds]]/3600,2)</f>
        <v>0.17</v>
      </c>
      <c r="L894" s="6"/>
      <c r="M894" s="5">
        <f>Table1[[#This Row],[Duration in hours]]*(1-Table1[[#This Row],[Completed]])</f>
        <v>0.17</v>
      </c>
    </row>
    <row r="895" spans="1:13" ht="69" hidden="1" x14ac:dyDescent="0.35">
      <c r="A895" s="3" t="s">
        <v>4016</v>
      </c>
      <c r="B895" s="3" t="s">
        <v>4017</v>
      </c>
      <c r="C895" s="4" t="s">
        <v>12</v>
      </c>
      <c r="D895" s="5">
        <v>3023</v>
      </c>
      <c r="E895" s="5">
        <v>37</v>
      </c>
      <c r="F895" s="5">
        <v>10</v>
      </c>
      <c r="G895" s="5" t="s">
        <v>4018</v>
      </c>
      <c r="H895" s="5">
        <v>1289</v>
      </c>
      <c r="I895" s="5" t="s">
        <v>4019</v>
      </c>
      <c r="J895" s="1" t="s">
        <v>4020</v>
      </c>
      <c r="K895" s="5">
        <f>ROUND(Table1[[#This Row],[Duration in seconds]]/3600,2)</f>
        <v>0.36</v>
      </c>
      <c r="L895" s="6"/>
      <c r="M895" s="5">
        <f>Table1[[#This Row],[Duration in hours]]*(1-Table1[[#This Row],[Completed]])</f>
        <v>0.36</v>
      </c>
    </row>
    <row r="896" spans="1:13" ht="57.5" hidden="1" x14ac:dyDescent="0.35">
      <c r="A896" s="3" t="s">
        <v>4021</v>
      </c>
      <c r="B896" s="3" t="s">
        <v>4022</v>
      </c>
      <c r="C896" s="4" t="s">
        <v>12</v>
      </c>
      <c r="D896" s="5">
        <v>2368</v>
      </c>
      <c r="E896" s="5">
        <v>32</v>
      </c>
      <c r="F896" s="5">
        <v>4</v>
      </c>
      <c r="G896" s="5" t="s">
        <v>1098</v>
      </c>
      <c r="H896" s="5">
        <v>539</v>
      </c>
      <c r="I896" s="5" t="s">
        <v>4023</v>
      </c>
      <c r="J896" s="1" t="s">
        <v>4024</v>
      </c>
      <c r="K896" s="5">
        <f>ROUND(Table1[[#This Row],[Duration in seconds]]/3600,2)</f>
        <v>0.15</v>
      </c>
      <c r="L896" s="6"/>
      <c r="M896" s="5">
        <f>Table1[[#This Row],[Duration in hours]]*(1-Table1[[#This Row],[Completed]])</f>
        <v>0.15</v>
      </c>
    </row>
    <row r="897" spans="1:13" ht="92" hidden="1" x14ac:dyDescent="0.35">
      <c r="A897" s="3" t="s">
        <v>4025</v>
      </c>
      <c r="B897" s="3" t="s">
        <v>4026</v>
      </c>
      <c r="C897" s="4" t="s">
        <v>12</v>
      </c>
      <c r="D897" s="5">
        <v>2242</v>
      </c>
      <c r="E897" s="5">
        <v>41</v>
      </c>
      <c r="F897" s="5">
        <v>12</v>
      </c>
      <c r="G897" s="5" t="s">
        <v>4027</v>
      </c>
      <c r="H897" s="5">
        <v>1058</v>
      </c>
      <c r="I897" s="5" t="s">
        <v>4028</v>
      </c>
      <c r="J897" s="1" t="s">
        <v>4029</v>
      </c>
      <c r="K897" s="5">
        <f>ROUND(Table1[[#This Row],[Duration in seconds]]/3600,2)</f>
        <v>0.28999999999999998</v>
      </c>
      <c r="L897" s="6"/>
      <c r="M897" s="5">
        <f>Table1[[#This Row],[Duration in hours]]*(1-Table1[[#This Row],[Completed]])</f>
        <v>0.28999999999999998</v>
      </c>
    </row>
    <row r="898" spans="1:13" ht="34.5" hidden="1" x14ac:dyDescent="0.35">
      <c r="A898" s="3" t="s">
        <v>4030</v>
      </c>
      <c r="B898" s="3" t="s">
        <v>4031</v>
      </c>
      <c r="C898" s="4" t="s">
        <v>12</v>
      </c>
      <c r="D898" s="5">
        <v>1873</v>
      </c>
      <c r="E898" s="5">
        <v>32</v>
      </c>
      <c r="F898" s="5">
        <v>0</v>
      </c>
      <c r="G898" s="5" t="s">
        <v>1329</v>
      </c>
      <c r="H898" s="5">
        <v>650</v>
      </c>
      <c r="I898" s="5" t="s">
        <v>4032</v>
      </c>
      <c r="J898" s="1" t="s">
        <v>4033</v>
      </c>
      <c r="K898" s="5">
        <f>ROUND(Table1[[#This Row],[Duration in seconds]]/3600,2)</f>
        <v>0.18</v>
      </c>
      <c r="L898" s="6"/>
      <c r="M898" s="5">
        <f>Table1[[#This Row],[Duration in hours]]*(1-Table1[[#This Row],[Completed]])</f>
        <v>0.18</v>
      </c>
    </row>
    <row r="899" spans="1:13" ht="15.5" hidden="1" x14ac:dyDescent="0.35">
      <c r="A899" s="3" t="s">
        <v>4034</v>
      </c>
      <c r="B899" s="3" t="s">
        <v>4035</v>
      </c>
      <c r="C899" s="4" t="s">
        <v>12</v>
      </c>
      <c r="D899" s="5">
        <v>2049</v>
      </c>
      <c r="E899" s="5">
        <v>40</v>
      </c>
      <c r="F899" s="5">
        <v>11</v>
      </c>
      <c r="G899" s="5" t="s">
        <v>2250</v>
      </c>
      <c r="H899" s="5">
        <v>485</v>
      </c>
      <c r="I899" s="5" t="s">
        <v>4036</v>
      </c>
      <c r="J899" s="1" t="s">
        <v>4037</v>
      </c>
      <c r="K899" s="5">
        <f>ROUND(Table1[[#This Row],[Duration in seconds]]/3600,2)</f>
        <v>0.13</v>
      </c>
      <c r="L899" s="6"/>
      <c r="M899" s="5">
        <f>Table1[[#This Row],[Duration in hours]]*(1-Table1[[#This Row],[Completed]])</f>
        <v>0.13</v>
      </c>
    </row>
    <row r="900" spans="1:13" ht="34.5" hidden="1" x14ac:dyDescent="0.35">
      <c r="A900" s="3" t="s">
        <v>4038</v>
      </c>
      <c r="B900" s="3" t="s">
        <v>4039</v>
      </c>
      <c r="C900" s="4" t="s">
        <v>12</v>
      </c>
      <c r="D900" s="5">
        <v>2768</v>
      </c>
      <c r="E900" s="5">
        <v>34</v>
      </c>
      <c r="F900" s="5">
        <v>15</v>
      </c>
      <c r="G900" s="5" t="s">
        <v>756</v>
      </c>
      <c r="H900" s="5">
        <v>628</v>
      </c>
      <c r="I900" s="5" t="s">
        <v>4040</v>
      </c>
      <c r="J900" s="1" t="s">
        <v>4041</v>
      </c>
      <c r="K900" s="5">
        <f>ROUND(Table1[[#This Row],[Duration in seconds]]/3600,2)</f>
        <v>0.17</v>
      </c>
      <c r="L900" s="6"/>
      <c r="M900" s="5">
        <f>Table1[[#This Row],[Duration in hours]]*(1-Table1[[#This Row],[Completed]])</f>
        <v>0.17</v>
      </c>
    </row>
    <row r="901" spans="1:13" ht="46" hidden="1" x14ac:dyDescent="0.35">
      <c r="A901" s="3" t="s">
        <v>4042</v>
      </c>
      <c r="B901" s="3" t="s">
        <v>4043</v>
      </c>
      <c r="C901" s="4" t="s">
        <v>12</v>
      </c>
      <c r="D901" s="5">
        <v>1646</v>
      </c>
      <c r="E901" s="5">
        <v>22</v>
      </c>
      <c r="F901" s="5">
        <v>7</v>
      </c>
      <c r="G901" s="5" t="s">
        <v>1136</v>
      </c>
      <c r="H901" s="5">
        <v>709</v>
      </c>
      <c r="I901" s="5" t="s">
        <v>4044</v>
      </c>
      <c r="J901" s="1" t="s">
        <v>4045</v>
      </c>
      <c r="K901" s="5">
        <f>ROUND(Table1[[#This Row],[Duration in seconds]]/3600,2)</f>
        <v>0.2</v>
      </c>
      <c r="L901" s="6"/>
      <c r="M901" s="5">
        <f>Table1[[#This Row],[Duration in hours]]*(1-Table1[[#This Row],[Completed]])</f>
        <v>0.2</v>
      </c>
    </row>
    <row r="902" spans="1:13" ht="57.5" hidden="1" x14ac:dyDescent="0.35">
      <c r="A902" s="3" t="s">
        <v>4046</v>
      </c>
      <c r="B902" s="3" t="s">
        <v>4047</v>
      </c>
      <c r="C902" s="4" t="s">
        <v>12</v>
      </c>
      <c r="D902" s="5">
        <v>1459</v>
      </c>
      <c r="E902" s="5">
        <v>28</v>
      </c>
      <c r="F902" s="5">
        <v>12</v>
      </c>
      <c r="G902" s="5" t="s">
        <v>1640</v>
      </c>
      <c r="H902" s="5">
        <v>977</v>
      </c>
      <c r="I902" s="5" t="s">
        <v>4048</v>
      </c>
      <c r="J902" s="1" t="s">
        <v>4049</v>
      </c>
      <c r="K902" s="5">
        <f>ROUND(Table1[[#This Row],[Duration in seconds]]/3600,2)</f>
        <v>0.27</v>
      </c>
      <c r="L902" s="6"/>
      <c r="M902" s="5">
        <f>Table1[[#This Row],[Duration in hours]]*(1-Table1[[#This Row],[Completed]])</f>
        <v>0.27</v>
      </c>
    </row>
    <row r="903" spans="1:13" ht="57.5" hidden="1" x14ac:dyDescent="0.35">
      <c r="A903" s="3" t="s">
        <v>4050</v>
      </c>
      <c r="B903" s="3" t="s">
        <v>4051</v>
      </c>
      <c r="C903" s="4" t="s">
        <v>12</v>
      </c>
      <c r="D903" s="5">
        <v>1523</v>
      </c>
      <c r="E903" s="5">
        <v>29</v>
      </c>
      <c r="F903" s="5">
        <v>13</v>
      </c>
      <c r="G903" s="5" t="s">
        <v>4052</v>
      </c>
      <c r="H903" s="5">
        <v>1348</v>
      </c>
      <c r="I903" s="5" t="s">
        <v>4053</v>
      </c>
      <c r="J903" s="1" t="s">
        <v>4054</v>
      </c>
      <c r="K903" s="5">
        <f>ROUND(Table1[[#This Row],[Duration in seconds]]/3600,2)</f>
        <v>0.37</v>
      </c>
      <c r="L903" s="6"/>
      <c r="M903" s="5">
        <f>Table1[[#This Row],[Duration in hours]]*(1-Table1[[#This Row],[Completed]])</f>
        <v>0.37</v>
      </c>
    </row>
    <row r="904" spans="1:13" ht="57.5" hidden="1" x14ac:dyDescent="0.35">
      <c r="A904" s="3" t="s">
        <v>4055</v>
      </c>
      <c r="B904" s="3" t="s">
        <v>4056</v>
      </c>
      <c r="C904" s="4" t="s">
        <v>12</v>
      </c>
      <c r="D904" s="5">
        <v>1238</v>
      </c>
      <c r="E904" s="5">
        <v>24</v>
      </c>
      <c r="F904" s="5">
        <v>5</v>
      </c>
      <c r="G904" s="5" t="s">
        <v>3730</v>
      </c>
      <c r="H904" s="5">
        <v>599</v>
      </c>
      <c r="I904" s="5" t="s">
        <v>4057</v>
      </c>
      <c r="J904" s="1" t="s">
        <v>4058</v>
      </c>
      <c r="K904" s="5">
        <f>ROUND(Table1[[#This Row],[Duration in seconds]]/3600,2)</f>
        <v>0.17</v>
      </c>
      <c r="L904" s="6"/>
      <c r="M904" s="5">
        <f>Table1[[#This Row],[Duration in hours]]*(1-Table1[[#This Row],[Completed]])</f>
        <v>0.17</v>
      </c>
    </row>
    <row r="905" spans="1:13" ht="46" hidden="1" x14ac:dyDescent="0.35">
      <c r="A905" s="3" t="s">
        <v>4059</v>
      </c>
      <c r="B905" s="3" t="s">
        <v>4060</v>
      </c>
      <c r="C905" s="4" t="s">
        <v>12</v>
      </c>
      <c r="D905" s="5">
        <v>1274</v>
      </c>
      <c r="E905" s="5">
        <v>24</v>
      </c>
      <c r="F905" s="5">
        <v>1</v>
      </c>
      <c r="G905" s="5" t="s">
        <v>710</v>
      </c>
      <c r="H905" s="5">
        <v>603</v>
      </c>
      <c r="I905" s="5" t="s">
        <v>4061</v>
      </c>
      <c r="J905" s="1" t="s">
        <v>4062</v>
      </c>
      <c r="K905" s="5">
        <f>ROUND(Table1[[#This Row],[Duration in seconds]]/3600,2)</f>
        <v>0.17</v>
      </c>
      <c r="L905" s="6"/>
      <c r="M905" s="5">
        <f>Table1[[#This Row],[Duration in hours]]*(1-Table1[[#This Row],[Completed]])</f>
        <v>0.17</v>
      </c>
    </row>
    <row r="906" spans="1:13" ht="103.5" hidden="1" x14ac:dyDescent="0.35">
      <c r="A906" s="3" t="s">
        <v>4063</v>
      </c>
      <c r="B906" s="3" t="s">
        <v>4064</v>
      </c>
      <c r="C906" s="4" t="s">
        <v>12</v>
      </c>
      <c r="D906" s="5">
        <v>1324</v>
      </c>
      <c r="E906" s="5">
        <v>25</v>
      </c>
      <c r="F906" s="5">
        <v>9</v>
      </c>
      <c r="G906" s="5" t="s">
        <v>3244</v>
      </c>
      <c r="H906" s="5">
        <v>849</v>
      </c>
      <c r="I906" s="5" t="s">
        <v>4065</v>
      </c>
      <c r="J906" s="1" t="s">
        <v>4066</v>
      </c>
      <c r="K906" s="5">
        <f>ROUND(Table1[[#This Row],[Duration in seconds]]/3600,2)</f>
        <v>0.24</v>
      </c>
      <c r="L906" s="6"/>
      <c r="M906" s="5">
        <f>Table1[[#This Row],[Duration in hours]]*(1-Table1[[#This Row],[Completed]])</f>
        <v>0.24</v>
      </c>
    </row>
    <row r="907" spans="1:13" ht="69" hidden="1" x14ac:dyDescent="0.35">
      <c r="A907" s="3" t="s">
        <v>4067</v>
      </c>
      <c r="B907" s="3" t="s">
        <v>4068</v>
      </c>
      <c r="C907" s="4" t="s">
        <v>12</v>
      </c>
      <c r="D907" s="5">
        <v>1133</v>
      </c>
      <c r="E907" s="5">
        <v>30</v>
      </c>
      <c r="F907" s="5">
        <v>8</v>
      </c>
      <c r="G907" s="5" t="s">
        <v>1334</v>
      </c>
      <c r="H907" s="5">
        <v>852</v>
      </c>
      <c r="I907" s="5" t="s">
        <v>4069</v>
      </c>
      <c r="J907" s="1" t="s">
        <v>4070</v>
      </c>
      <c r="K907" s="5">
        <f>ROUND(Table1[[#This Row],[Duration in seconds]]/3600,2)</f>
        <v>0.24</v>
      </c>
      <c r="L907" s="6"/>
      <c r="M907" s="5">
        <f>Table1[[#This Row],[Duration in hours]]*(1-Table1[[#This Row],[Completed]])</f>
        <v>0.24</v>
      </c>
    </row>
    <row r="908" spans="1:13" ht="23" hidden="1" x14ac:dyDescent="0.35">
      <c r="A908" s="3" t="s">
        <v>4071</v>
      </c>
      <c r="B908" s="3" t="s">
        <v>4072</v>
      </c>
      <c r="C908" s="4" t="s">
        <v>12</v>
      </c>
      <c r="D908" s="5">
        <v>1300</v>
      </c>
      <c r="E908" s="5">
        <v>29</v>
      </c>
      <c r="F908" s="5">
        <v>19</v>
      </c>
      <c r="G908" s="5" t="s">
        <v>13</v>
      </c>
      <c r="H908" s="5">
        <v>949</v>
      </c>
      <c r="I908" s="5" t="s">
        <v>4073</v>
      </c>
      <c r="J908" s="1" t="s">
        <v>4074</v>
      </c>
      <c r="K908" s="5">
        <f>ROUND(Table1[[#This Row],[Duration in seconds]]/3600,2)</f>
        <v>0.26</v>
      </c>
      <c r="L908" s="6"/>
      <c r="M908" s="5">
        <f>Table1[[#This Row],[Duration in hours]]*(1-Table1[[#This Row],[Completed]])</f>
        <v>0.26</v>
      </c>
    </row>
    <row r="909" spans="1:13" ht="23" hidden="1" x14ac:dyDescent="0.35">
      <c r="A909" s="3" t="s">
        <v>4075</v>
      </c>
      <c r="B909" s="3" t="s">
        <v>4076</v>
      </c>
      <c r="C909" s="4" t="s">
        <v>12</v>
      </c>
      <c r="D909" s="5">
        <v>1322</v>
      </c>
      <c r="E909" s="5">
        <v>28</v>
      </c>
      <c r="F909" s="5">
        <v>9</v>
      </c>
      <c r="G909" s="5" t="s">
        <v>3894</v>
      </c>
      <c r="H909" s="5">
        <v>737</v>
      </c>
      <c r="I909" s="5" t="s">
        <v>4077</v>
      </c>
      <c r="J909" s="1" t="s">
        <v>4078</v>
      </c>
      <c r="K909" s="5">
        <f>ROUND(Table1[[#This Row],[Duration in seconds]]/3600,2)</f>
        <v>0.2</v>
      </c>
      <c r="L909" s="6"/>
      <c r="M909" s="5">
        <f>Table1[[#This Row],[Duration in hours]]*(1-Table1[[#This Row],[Completed]])</f>
        <v>0.2</v>
      </c>
    </row>
    <row r="910" spans="1:13" ht="23" hidden="1" x14ac:dyDescent="0.35">
      <c r="A910" s="3" t="s">
        <v>4079</v>
      </c>
      <c r="B910" s="3" t="s">
        <v>4080</v>
      </c>
      <c r="C910" s="4" t="s">
        <v>12</v>
      </c>
      <c r="D910" s="5">
        <v>1248</v>
      </c>
      <c r="E910" s="5">
        <v>19</v>
      </c>
      <c r="F910" s="5">
        <v>8</v>
      </c>
      <c r="G910" s="5" t="s">
        <v>1496</v>
      </c>
      <c r="H910" s="5">
        <v>877</v>
      </c>
      <c r="I910" s="5" t="s">
        <v>4081</v>
      </c>
      <c r="J910" s="1" t="s">
        <v>4082</v>
      </c>
      <c r="K910" s="5">
        <f>ROUND(Table1[[#This Row],[Duration in seconds]]/3600,2)</f>
        <v>0.24</v>
      </c>
      <c r="L910" s="6"/>
      <c r="M910" s="5">
        <f>Table1[[#This Row],[Duration in hours]]*(1-Table1[[#This Row],[Completed]])</f>
        <v>0.24</v>
      </c>
    </row>
    <row r="911" spans="1:13" ht="34.5" hidden="1" x14ac:dyDescent="0.35">
      <c r="A911" s="3" t="s">
        <v>4083</v>
      </c>
      <c r="B911" s="3" t="s">
        <v>4084</v>
      </c>
      <c r="C911" s="4" t="s">
        <v>12</v>
      </c>
      <c r="D911" s="5">
        <v>1957</v>
      </c>
      <c r="E911" s="5">
        <v>32</v>
      </c>
      <c r="F911" s="5">
        <v>9</v>
      </c>
      <c r="G911" s="5" t="s">
        <v>1882</v>
      </c>
      <c r="H911" s="5">
        <v>829</v>
      </c>
      <c r="I911" s="5" t="s">
        <v>4085</v>
      </c>
      <c r="J911" s="1" t="s">
        <v>4086</v>
      </c>
      <c r="K911" s="5">
        <f>ROUND(Table1[[#This Row],[Duration in seconds]]/3600,2)</f>
        <v>0.23</v>
      </c>
      <c r="L911" s="6"/>
      <c r="M911" s="5">
        <f>Table1[[#This Row],[Duration in hours]]*(1-Table1[[#This Row],[Completed]])</f>
        <v>0.23</v>
      </c>
    </row>
    <row r="912" spans="1:13" ht="23" hidden="1" x14ac:dyDescent="0.35">
      <c r="A912" s="3" t="s">
        <v>4087</v>
      </c>
      <c r="B912" s="3" t="s">
        <v>4088</v>
      </c>
      <c r="C912" s="4" t="s">
        <v>12</v>
      </c>
      <c r="D912" s="5">
        <v>1283</v>
      </c>
      <c r="E912" s="5">
        <v>22</v>
      </c>
      <c r="F912" s="5">
        <v>2</v>
      </c>
      <c r="G912" s="5" t="s">
        <v>2814</v>
      </c>
      <c r="H912" s="5">
        <v>636</v>
      </c>
      <c r="I912" s="5" t="s">
        <v>4089</v>
      </c>
      <c r="J912" s="1" t="s">
        <v>4090</v>
      </c>
      <c r="K912" s="5">
        <f>ROUND(Table1[[#This Row],[Duration in seconds]]/3600,2)</f>
        <v>0.18</v>
      </c>
      <c r="L912" s="6"/>
      <c r="M912" s="5">
        <f>Table1[[#This Row],[Duration in hours]]*(1-Table1[[#This Row],[Completed]])</f>
        <v>0.18</v>
      </c>
    </row>
    <row r="913" spans="1:13" ht="23" hidden="1" x14ac:dyDescent="0.35">
      <c r="A913" s="3" t="s">
        <v>4091</v>
      </c>
      <c r="B913" s="3" t="s">
        <v>4092</v>
      </c>
      <c r="C913" s="4" t="s">
        <v>12</v>
      </c>
      <c r="D913" s="5">
        <v>1407</v>
      </c>
      <c r="E913" s="5">
        <v>22</v>
      </c>
      <c r="F913" s="5">
        <v>6</v>
      </c>
      <c r="G913" s="5" t="s">
        <v>22</v>
      </c>
      <c r="H913" s="5">
        <v>839</v>
      </c>
      <c r="I913" s="5" t="s">
        <v>4093</v>
      </c>
      <c r="J913" s="1" t="s">
        <v>4094</v>
      </c>
      <c r="K913" s="5">
        <f>ROUND(Table1[[#This Row],[Duration in seconds]]/3600,2)</f>
        <v>0.23</v>
      </c>
      <c r="L913" s="6"/>
      <c r="M913" s="5">
        <f>Table1[[#This Row],[Duration in hours]]*(1-Table1[[#This Row],[Completed]])</f>
        <v>0.23</v>
      </c>
    </row>
    <row r="914" spans="1:13" ht="23" hidden="1" x14ac:dyDescent="0.35">
      <c r="A914" s="3" t="s">
        <v>4095</v>
      </c>
      <c r="B914" s="3" t="s">
        <v>4096</v>
      </c>
      <c r="C914" s="4" t="s">
        <v>12</v>
      </c>
      <c r="D914" s="5">
        <v>1007</v>
      </c>
      <c r="E914" s="5">
        <v>20</v>
      </c>
      <c r="F914" s="5">
        <v>3</v>
      </c>
      <c r="G914" s="5" t="s">
        <v>4097</v>
      </c>
      <c r="H914" s="5">
        <v>781</v>
      </c>
      <c r="I914" s="5" t="s">
        <v>4098</v>
      </c>
      <c r="J914" s="1" t="s">
        <v>4099</v>
      </c>
      <c r="K914" s="5">
        <f>ROUND(Table1[[#This Row],[Duration in seconds]]/3600,2)</f>
        <v>0.22</v>
      </c>
      <c r="L914" s="6"/>
      <c r="M914" s="5">
        <f>Table1[[#This Row],[Duration in hours]]*(1-Table1[[#This Row],[Completed]])</f>
        <v>0.22</v>
      </c>
    </row>
    <row r="915" spans="1:13" ht="23" hidden="1" x14ac:dyDescent="0.35">
      <c r="A915" s="3" t="s">
        <v>4100</v>
      </c>
      <c r="B915" s="3" t="s">
        <v>4101</v>
      </c>
      <c r="C915" s="4" t="s">
        <v>12</v>
      </c>
      <c r="D915" s="5">
        <v>994</v>
      </c>
      <c r="E915" s="5">
        <v>19</v>
      </c>
      <c r="F915" s="5">
        <v>1</v>
      </c>
      <c r="G915" s="5" t="s">
        <v>1672</v>
      </c>
      <c r="H915" s="5">
        <v>889</v>
      </c>
      <c r="I915" s="5" t="s">
        <v>4102</v>
      </c>
      <c r="J915" s="1" t="s">
        <v>4103</v>
      </c>
      <c r="K915" s="5">
        <f>ROUND(Table1[[#This Row],[Duration in seconds]]/3600,2)</f>
        <v>0.25</v>
      </c>
      <c r="L915" s="6"/>
      <c r="M915" s="5">
        <f>Table1[[#This Row],[Duration in hours]]*(1-Table1[[#This Row],[Completed]])</f>
        <v>0.25</v>
      </c>
    </row>
    <row r="916" spans="1:13" ht="23" hidden="1" x14ac:dyDescent="0.35">
      <c r="A916" s="3" t="s">
        <v>4104</v>
      </c>
      <c r="B916" s="3" t="s">
        <v>4105</v>
      </c>
      <c r="C916" s="4" t="s">
        <v>12</v>
      </c>
      <c r="D916" s="5">
        <v>1400</v>
      </c>
      <c r="E916" s="5">
        <v>32</v>
      </c>
      <c r="F916" s="5">
        <v>18</v>
      </c>
      <c r="G916" s="5" t="s">
        <v>4106</v>
      </c>
      <c r="H916" s="5">
        <v>1209</v>
      </c>
      <c r="I916" s="5" t="s">
        <v>4107</v>
      </c>
      <c r="J916" s="1" t="s">
        <v>4108</v>
      </c>
      <c r="K916" s="5">
        <f>ROUND(Table1[[#This Row],[Duration in seconds]]/3600,2)</f>
        <v>0.34</v>
      </c>
      <c r="L916" s="6"/>
      <c r="M916" s="5">
        <f>Table1[[#This Row],[Duration in hours]]*(1-Table1[[#This Row],[Completed]])</f>
        <v>0.34</v>
      </c>
    </row>
    <row r="917" spans="1:13" ht="23" hidden="1" x14ac:dyDescent="0.35">
      <c r="A917" s="3" t="s">
        <v>4109</v>
      </c>
      <c r="B917" s="3" t="s">
        <v>4110</v>
      </c>
      <c r="C917" s="4" t="s">
        <v>12</v>
      </c>
      <c r="D917" s="5">
        <v>5084</v>
      </c>
      <c r="E917" s="5">
        <v>61</v>
      </c>
      <c r="F917" s="5">
        <v>22</v>
      </c>
      <c r="G917" s="5" t="s">
        <v>4111</v>
      </c>
      <c r="H917" s="5">
        <v>950</v>
      </c>
      <c r="I917" s="5" t="s">
        <v>4112</v>
      </c>
      <c r="J917" s="1" t="s">
        <v>4113</v>
      </c>
      <c r="K917" s="5">
        <f>ROUND(Table1[[#This Row],[Duration in seconds]]/3600,2)</f>
        <v>0.26</v>
      </c>
      <c r="L917" s="6"/>
      <c r="M917" s="5">
        <f>Table1[[#This Row],[Duration in hours]]*(1-Table1[[#This Row],[Completed]])</f>
        <v>0.26</v>
      </c>
    </row>
    <row r="918" spans="1:13" ht="23" hidden="1" x14ac:dyDescent="0.35">
      <c r="A918" s="3" t="s">
        <v>4114</v>
      </c>
      <c r="B918" s="3" t="s">
        <v>4115</v>
      </c>
      <c r="C918" s="4" t="s">
        <v>12</v>
      </c>
      <c r="D918" s="5">
        <v>1343</v>
      </c>
      <c r="E918" s="5">
        <v>27</v>
      </c>
      <c r="F918" s="5">
        <v>9</v>
      </c>
      <c r="G918" s="5" t="s">
        <v>2365</v>
      </c>
      <c r="H918" s="5">
        <v>918</v>
      </c>
      <c r="I918" s="5" t="s">
        <v>4116</v>
      </c>
      <c r="J918" s="1" t="s">
        <v>4117</v>
      </c>
      <c r="K918" s="5">
        <f>ROUND(Table1[[#This Row],[Duration in seconds]]/3600,2)</f>
        <v>0.26</v>
      </c>
      <c r="L918" s="6"/>
      <c r="M918" s="5">
        <f>Table1[[#This Row],[Duration in hours]]*(1-Table1[[#This Row],[Completed]])</f>
        <v>0.26</v>
      </c>
    </row>
    <row r="919" spans="1:13" ht="23" hidden="1" x14ac:dyDescent="0.35">
      <c r="A919" s="3" t="s">
        <v>4118</v>
      </c>
      <c r="B919" s="3" t="s">
        <v>4119</v>
      </c>
      <c r="C919" s="4" t="s">
        <v>12</v>
      </c>
      <c r="D919" s="5">
        <v>6047</v>
      </c>
      <c r="E919" s="5">
        <v>60</v>
      </c>
      <c r="F919" s="5">
        <v>6</v>
      </c>
      <c r="G919" s="5" t="s">
        <v>1510</v>
      </c>
      <c r="H919" s="5">
        <v>729</v>
      </c>
      <c r="I919" s="5" t="s">
        <v>4120</v>
      </c>
      <c r="J919" s="1" t="s">
        <v>4121</v>
      </c>
      <c r="K919" s="5">
        <f>ROUND(Table1[[#This Row],[Duration in seconds]]/3600,2)</f>
        <v>0.2</v>
      </c>
      <c r="L919" s="6"/>
      <c r="M919" s="5">
        <f>Table1[[#This Row],[Duration in hours]]*(1-Table1[[#This Row],[Completed]])</f>
        <v>0.2</v>
      </c>
    </row>
    <row r="920" spans="1:13" ht="23" hidden="1" x14ac:dyDescent="0.35">
      <c r="A920" s="3" t="s">
        <v>4122</v>
      </c>
      <c r="B920" s="3" t="s">
        <v>4123</v>
      </c>
      <c r="C920" s="4" t="s">
        <v>12</v>
      </c>
      <c r="D920" s="5">
        <v>2250</v>
      </c>
      <c r="E920" s="5">
        <v>44</v>
      </c>
      <c r="F920" s="5">
        <v>17</v>
      </c>
      <c r="G920" s="5" t="s">
        <v>4124</v>
      </c>
      <c r="H920" s="5">
        <v>897</v>
      </c>
      <c r="I920" s="5" t="s">
        <v>4125</v>
      </c>
      <c r="J920" s="1" t="s">
        <v>4126</v>
      </c>
      <c r="K920" s="5">
        <f>ROUND(Table1[[#This Row],[Duration in seconds]]/3600,2)</f>
        <v>0.25</v>
      </c>
      <c r="L920" s="6"/>
      <c r="M920" s="5">
        <f>Table1[[#This Row],[Duration in hours]]*(1-Table1[[#This Row],[Completed]])</f>
        <v>0.25</v>
      </c>
    </row>
    <row r="921" spans="1:13" ht="23" hidden="1" x14ac:dyDescent="0.35">
      <c r="A921" s="3" t="s">
        <v>4127</v>
      </c>
      <c r="B921" s="3" t="s">
        <v>4128</v>
      </c>
      <c r="C921" s="4" t="s">
        <v>12</v>
      </c>
      <c r="D921" s="5">
        <v>1720</v>
      </c>
      <c r="E921" s="5">
        <v>33</v>
      </c>
      <c r="F921" s="5">
        <v>7</v>
      </c>
      <c r="G921" s="5" t="s">
        <v>4129</v>
      </c>
      <c r="H921" s="5">
        <v>988</v>
      </c>
      <c r="I921" s="5" t="s">
        <v>4130</v>
      </c>
      <c r="J921" s="1" t="s">
        <v>4131</v>
      </c>
      <c r="K921" s="5">
        <f>ROUND(Table1[[#This Row],[Duration in seconds]]/3600,2)</f>
        <v>0.27</v>
      </c>
      <c r="L921" s="6"/>
      <c r="M921" s="5">
        <f>Table1[[#This Row],[Duration in hours]]*(1-Table1[[#This Row],[Completed]])</f>
        <v>0.27</v>
      </c>
    </row>
    <row r="922" spans="1:13" ht="23" hidden="1" x14ac:dyDescent="0.35">
      <c r="A922" s="3" t="s">
        <v>4132</v>
      </c>
      <c r="B922" s="3" t="s">
        <v>4133</v>
      </c>
      <c r="C922" s="4" t="s">
        <v>12</v>
      </c>
      <c r="D922" s="5">
        <v>1438</v>
      </c>
      <c r="E922" s="5">
        <v>25</v>
      </c>
      <c r="F922" s="5">
        <v>11</v>
      </c>
      <c r="G922" s="5" t="s">
        <v>4134</v>
      </c>
      <c r="H922" s="5">
        <v>666</v>
      </c>
      <c r="I922" s="5" t="s">
        <v>4135</v>
      </c>
      <c r="J922" s="1" t="s">
        <v>4136</v>
      </c>
      <c r="K922" s="5">
        <f>ROUND(Table1[[#This Row],[Duration in seconds]]/3600,2)</f>
        <v>0.19</v>
      </c>
      <c r="L922" s="6"/>
      <c r="M922" s="5">
        <f>Table1[[#This Row],[Duration in hours]]*(1-Table1[[#This Row],[Completed]])</f>
        <v>0.19</v>
      </c>
    </row>
    <row r="923" spans="1:13" ht="23" hidden="1" x14ac:dyDescent="0.35">
      <c r="A923" s="3" t="s">
        <v>4137</v>
      </c>
      <c r="B923" s="3" t="s">
        <v>4138</v>
      </c>
      <c r="C923" s="4" t="s">
        <v>12</v>
      </c>
      <c r="D923" s="5">
        <v>1135</v>
      </c>
      <c r="E923" s="5">
        <v>22</v>
      </c>
      <c r="F923" s="5">
        <v>9</v>
      </c>
      <c r="G923" s="5" t="s">
        <v>3153</v>
      </c>
      <c r="H923" s="5">
        <v>842</v>
      </c>
      <c r="I923" s="5" t="s">
        <v>4139</v>
      </c>
      <c r="J923" s="1" t="s">
        <v>4140</v>
      </c>
      <c r="K923" s="5">
        <f>ROUND(Table1[[#This Row],[Duration in seconds]]/3600,2)</f>
        <v>0.23</v>
      </c>
      <c r="L923" s="6"/>
      <c r="M923" s="5">
        <f>Table1[[#This Row],[Duration in hours]]*(1-Table1[[#This Row],[Completed]])</f>
        <v>0.23</v>
      </c>
    </row>
    <row r="924" spans="1:13" ht="23" hidden="1" x14ac:dyDescent="0.35">
      <c r="A924" s="3" t="s">
        <v>4141</v>
      </c>
      <c r="B924" s="3" t="s">
        <v>4142</v>
      </c>
      <c r="C924" s="4" t="s">
        <v>12</v>
      </c>
      <c r="D924" s="5">
        <v>772</v>
      </c>
      <c r="E924" s="5">
        <v>12</v>
      </c>
      <c r="F924" s="5">
        <v>8</v>
      </c>
      <c r="G924" s="5" t="s">
        <v>2029</v>
      </c>
      <c r="H924" s="5">
        <v>649</v>
      </c>
      <c r="I924" s="5" t="s">
        <v>4143</v>
      </c>
      <c r="J924" s="1" t="s">
        <v>4144</v>
      </c>
      <c r="K924" s="5">
        <f>ROUND(Table1[[#This Row],[Duration in seconds]]/3600,2)</f>
        <v>0.18</v>
      </c>
      <c r="L924" s="6"/>
      <c r="M924" s="5">
        <f>Table1[[#This Row],[Duration in hours]]*(1-Table1[[#This Row],[Completed]])</f>
        <v>0.18</v>
      </c>
    </row>
    <row r="925" spans="1:13" ht="34.5" hidden="1" x14ac:dyDescent="0.35">
      <c r="A925" s="3" t="s">
        <v>4145</v>
      </c>
      <c r="B925" s="3" t="s">
        <v>4146</v>
      </c>
      <c r="C925" s="4" t="s">
        <v>12</v>
      </c>
      <c r="D925" s="5">
        <v>694</v>
      </c>
      <c r="E925" s="5">
        <v>17</v>
      </c>
      <c r="F925" s="5">
        <v>3</v>
      </c>
      <c r="G925" s="5" t="s">
        <v>4147</v>
      </c>
      <c r="H925" s="5">
        <v>968</v>
      </c>
      <c r="I925" s="5" t="s">
        <v>4148</v>
      </c>
      <c r="J925" s="1" t="s">
        <v>4149</v>
      </c>
      <c r="K925" s="5">
        <f>ROUND(Table1[[#This Row],[Duration in seconds]]/3600,2)</f>
        <v>0.27</v>
      </c>
      <c r="L925" s="6"/>
      <c r="M925" s="5">
        <f>Table1[[#This Row],[Duration in hours]]*(1-Table1[[#This Row],[Completed]])</f>
        <v>0.27</v>
      </c>
    </row>
    <row r="926" spans="1:13" ht="34.5" hidden="1" x14ac:dyDescent="0.35">
      <c r="A926" s="3" t="s">
        <v>4150</v>
      </c>
      <c r="B926" s="3" t="s">
        <v>4151</v>
      </c>
      <c r="C926" s="4" t="s">
        <v>12</v>
      </c>
      <c r="D926" s="5">
        <v>693</v>
      </c>
      <c r="E926" s="5">
        <v>16</v>
      </c>
      <c r="F926" s="5">
        <v>12</v>
      </c>
      <c r="G926" s="5" t="s">
        <v>2787</v>
      </c>
      <c r="H926" s="5">
        <v>717</v>
      </c>
      <c r="I926" s="5" t="s">
        <v>4152</v>
      </c>
      <c r="J926" s="1" t="s">
        <v>4153</v>
      </c>
      <c r="K926" s="5">
        <f>ROUND(Table1[[#This Row],[Duration in seconds]]/3600,2)</f>
        <v>0.2</v>
      </c>
      <c r="L926" s="6"/>
      <c r="M926" s="5">
        <f>Table1[[#This Row],[Duration in hours]]*(1-Table1[[#This Row],[Completed]])</f>
        <v>0.2</v>
      </c>
    </row>
    <row r="927" spans="1:13" ht="69" hidden="1" x14ac:dyDescent="0.35">
      <c r="A927" s="3" t="s">
        <v>4154</v>
      </c>
      <c r="B927" s="3" t="s">
        <v>4155</v>
      </c>
      <c r="C927" s="4" t="s">
        <v>12</v>
      </c>
      <c r="D927" s="5">
        <v>2986</v>
      </c>
      <c r="E927" s="5">
        <v>45</v>
      </c>
      <c r="F927" s="5">
        <v>14</v>
      </c>
      <c r="G927" s="5" t="s">
        <v>1631</v>
      </c>
      <c r="H927" s="5">
        <v>816</v>
      </c>
      <c r="I927" s="5" t="s">
        <v>4156</v>
      </c>
      <c r="J927" s="1" t="s">
        <v>4157</v>
      </c>
      <c r="K927" s="5">
        <f>ROUND(Table1[[#This Row],[Duration in seconds]]/3600,2)</f>
        <v>0.23</v>
      </c>
      <c r="L927" s="6"/>
      <c r="M927" s="5">
        <f>Table1[[#This Row],[Duration in hours]]*(1-Table1[[#This Row],[Completed]])</f>
        <v>0.23</v>
      </c>
    </row>
    <row r="928" spans="1:13" ht="57.5" hidden="1" x14ac:dyDescent="0.35">
      <c r="A928" s="3" t="s">
        <v>4158</v>
      </c>
      <c r="B928" s="3" t="s">
        <v>4159</v>
      </c>
      <c r="C928" s="4" t="s">
        <v>12</v>
      </c>
      <c r="D928" s="5">
        <v>1969</v>
      </c>
      <c r="E928" s="5">
        <v>34</v>
      </c>
      <c r="F928" s="5">
        <v>3</v>
      </c>
      <c r="G928" s="5" t="s">
        <v>4160</v>
      </c>
      <c r="H928" s="5">
        <v>1035</v>
      </c>
      <c r="I928" s="5" t="s">
        <v>4161</v>
      </c>
      <c r="J928" s="1" t="s">
        <v>4162</v>
      </c>
      <c r="K928" s="5">
        <f>ROUND(Table1[[#This Row],[Duration in seconds]]/3600,2)</f>
        <v>0.28999999999999998</v>
      </c>
      <c r="L928" s="6"/>
      <c r="M928" s="5">
        <f>Table1[[#This Row],[Duration in hours]]*(1-Table1[[#This Row],[Completed]])</f>
        <v>0.28999999999999998</v>
      </c>
    </row>
    <row r="929" spans="1:13" ht="34.5" hidden="1" x14ac:dyDescent="0.35">
      <c r="A929" s="3" t="s">
        <v>4163</v>
      </c>
      <c r="B929" s="3" t="s">
        <v>4164</v>
      </c>
      <c r="C929" s="4" t="s">
        <v>12</v>
      </c>
      <c r="D929" s="5">
        <v>1125</v>
      </c>
      <c r="E929" s="5">
        <v>16</v>
      </c>
      <c r="F929" s="5">
        <v>3</v>
      </c>
      <c r="G929" s="5" t="s">
        <v>476</v>
      </c>
      <c r="H929" s="5">
        <v>671</v>
      </c>
      <c r="I929" s="5" t="s">
        <v>4165</v>
      </c>
      <c r="J929" s="1" t="s">
        <v>4166</v>
      </c>
      <c r="K929" s="5">
        <f>ROUND(Table1[[#This Row],[Duration in seconds]]/3600,2)</f>
        <v>0.19</v>
      </c>
      <c r="L929" s="6"/>
      <c r="M929" s="5">
        <f>Table1[[#This Row],[Duration in hours]]*(1-Table1[[#This Row],[Completed]])</f>
        <v>0.19</v>
      </c>
    </row>
    <row r="930" spans="1:13" ht="69" hidden="1" x14ac:dyDescent="0.35">
      <c r="A930" s="3" t="s">
        <v>4167</v>
      </c>
      <c r="B930" s="3" t="s">
        <v>4168</v>
      </c>
      <c r="C930" s="4" t="s">
        <v>12</v>
      </c>
      <c r="D930" s="5">
        <v>1215</v>
      </c>
      <c r="E930" s="5">
        <v>21</v>
      </c>
      <c r="F930" s="5">
        <v>4</v>
      </c>
      <c r="G930" s="5" t="s">
        <v>3656</v>
      </c>
      <c r="H930" s="5">
        <v>1005</v>
      </c>
      <c r="I930" s="5" t="s">
        <v>4169</v>
      </c>
      <c r="J930" s="1" t="s">
        <v>4170</v>
      </c>
      <c r="K930" s="5">
        <f>ROUND(Table1[[#This Row],[Duration in seconds]]/3600,2)</f>
        <v>0.28000000000000003</v>
      </c>
      <c r="L930" s="6"/>
      <c r="M930" s="5">
        <f>Table1[[#This Row],[Duration in hours]]*(1-Table1[[#This Row],[Completed]])</f>
        <v>0.28000000000000003</v>
      </c>
    </row>
    <row r="931" spans="1:13" ht="23" hidden="1" x14ac:dyDescent="0.35">
      <c r="A931" s="3" t="s">
        <v>4171</v>
      </c>
      <c r="B931" s="3" t="s">
        <v>4172</v>
      </c>
      <c r="C931" s="4" t="s">
        <v>12</v>
      </c>
      <c r="D931" s="5">
        <v>726</v>
      </c>
      <c r="E931" s="5">
        <v>9</v>
      </c>
      <c r="F931" s="5">
        <v>4</v>
      </c>
      <c r="G931" s="5" t="s">
        <v>1551</v>
      </c>
      <c r="H931" s="5">
        <v>532</v>
      </c>
      <c r="I931" s="5" t="s">
        <v>4173</v>
      </c>
      <c r="J931" s="1" t="s">
        <v>4174</v>
      </c>
      <c r="K931" s="5">
        <f>ROUND(Table1[[#This Row],[Duration in seconds]]/3600,2)</f>
        <v>0.15</v>
      </c>
      <c r="L931" s="6"/>
      <c r="M931" s="5">
        <f>Table1[[#This Row],[Duration in hours]]*(1-Table1[[#This Row],[Completed]])</f>
        <v>0.15</v>
      </c>
    </row>
    <row r="932" spans="1:13" ht="23" hidden="1" x14ac:dyDescent="0.35">
      <c r="A932" s="3" t="s">
        <v>4175</v>
      </c>
      <c r="B932" s="3" t="s">
        <v>4176</v>
      </c>
      <c r="C932" s="4" t="s">
        <v>12</v>
      </c>
      <c r="D932" s="5">
        <v>759</v>
      </c>
      <c r="E932" s="5">
        <v>14</v>
      </c>
      <c r="F932" s="5">
        <v>0</v>
      </c>
      <c r="G932" s="5" t="s">
        <v>747</v>
      </c>
      <c r="H932" s="5">
        <v>610</v>
      </c>
      <c r="I932" s="5" t="s">
        <v>4177</v>
      </c>
      <c r="J932" s="1" t="s">
        <v>4178</v>
      </c>
      <c r="K932" s="5">
        <f>ROUND(Table1[[#This Row],[Duration in seconds]]/3600,2)</f>
        <v>0.17</v>
      </c>
      <c r="L932" s="6"/>
      <c r="M932" s="5">
        <f>Table1[[#This Row],[Duration in hours]]*(1-Table1[[#This Row],[Completed]])</f>
        <v>0.17</v>
      </c>
    </row>
    <row r="933" spans="1:13" ht="57.5" hidden="1" x14ac:dyDescent="0.35">
      <c r="A933" s="3" t="s">
        <v>4179</v>
      </c>
      <c r="B933" s="3" t="s">
        <v>4180</v>
      </c>
      <c r="C933" s="4" t="s">
        <v>12</v>
      </c>
      <c r="D933" s="5">
        <v>704</v>
      </c>
      <c r="E933" s="5">
        <v>13</v>
      </c>
      <c r="F933" s="5">
        <v>1</v>
      </c>
      <c r="G933" s="5" t="s">
        <v>339</v>
      </c>
      <c r="H933" s="5">
        <v>809</v>
      </c>
      <c r="I933" s="5" t="s">
        <v>4181</v>
      </c>
      <c r="J933" s="1" t="s">
        <v>4182</v>
      </c>
      <c r="K933" s="5">
        <f>ROUND(Table1[[#This Row],[Duration in seconds]]/3600,2)</f>
        <v>0.22</v>
      </c>
      <c r="L933" s="6"/>
      <c r="M933" s="5">
        <f>Table1[[#This Row],[Duration in hours]]*(1-Table1[[#This Row],[Completed]])</f>
        <v>0.22</v>
      </c>
    </row>
    <row r="934" spans="1:13" ht="23" hidden="1" x14ac:dyDescent="0.35">
      <c r="A934" s="3" t="s">
        <v>4183</v>
      </c>
      <c r="B934" s="3" t="s">
        <v>4184</v>
      </c>
      <c r="C934" s="4" t="s">
        <v>12</v>
      </c>
      <c r="D934" s="5">
        <v>668</v>
      </c>
      <c r="E934" s="5">
        <v>13</v>
      </c>
      <c r="F934" s="5">
        <v>1</v>
      </c>
      <c r="G934" s="5" t="s">
        <v>4185</v>
      </c>
      <c r="H934" s="5">
        <v>1018</v>
      </c>
      <c r="I934" s="5" t="s">
        <v>4186</v>
      </c>
      <c r="J934" s="1" t="s">
        <v>4187</v>
      </c>
      <c r="K934" s="5">
        <f>ROUND(Table1[[#This Row],[Duration in seconds]]/3600,2)</f>
        <v>0.28000000000000003</v>
      </c>
      <c r="L934" s="6"/>
      <c r="M934" s="5">
        <f>Table1[[#This Row],[Duration in hours]]*(1-Table1[[#This Row],[Completed]])</f>
        <v>0.28000000000000003</v>
      </c>
    </row>
    <row r="935" spans="1:13" ht="46" hidden="1" x14ac:dyDescent="0.35">
      <c r="A935" s="3" t="s">
        <v>4188</v>
      </c>
      <c r="B935" s="3" t="s">
        <v>4189</v>
      </c>
      <c r="C935" s="4" t="s">
        <v>12</v>
      </c>
      <c r="D935" s="5">
        <v>645</v>
      </c>
      <c r="E935" s="5">
        <v>12</v>
      </c>
      <c r="F935" s="5">
        <v>1</v>
      </c>
      <c r="G935" s="5" t="s">
        <v>4190</v>
      </c>
      <c r="H935" s="5">
        <v>711</v>
      </c>
      <c r="I935" s="5" t="s">
        <v>4191</v>
      </c>
      <c r="J935" s="1" t="s">
        <v>4192</v>
      </c>
      <c r="K935" s="5">
        <f>ROUND(Table1[[#This Row],[Duration in seconds]]/3600,2)</f>
        <v>0.2</v>
      </c>
      <c r="L935" s="6"/>
      <c r="M935" s="5">
        <f>Table1[[#This Row],[Duration in hours]]*(1-Table1[[#This Row],[Completed]])</f>
        <v>0.2</v>
      </c>
    </row>
    <row r="936" spans="1:13" ht="34.5" hidden="1" x14ac:dyDescent="0.35">
      <c r="A936" s="3" t="s">
        <v>4193</v>
      </c>
      <c r="B936" s="3" t="s">
        <v>4194</v>
      </c>
      <c r="C936" s="4" t="s">
        <v>12</v>
      </c>
      <c r="D936" s="5">
        <v>597</v>
      </c>
      <c r="E936" s="5">
        <v>13</v>
      </c>
      <c r="F936" s="5">
        <v>7</v>
      </c>
      <c r="G936" s="5" t="s">
        <v>1575</v>
      </c>
      <c r="H936" s="5">
        <v>743</v>
      </c>
      <c r="I936" s="5" t="s">
        <v>4195</v>
      </c>
      <c r="J936" s="1" t="s">
        <v>4196</v>
      </c>
      <c r="K936" s="5">
        <f>ROUND(Table1[[#This Row],[Duration in seconds]]/3600,2)</f>
        <v>0.21</v>
      </c>
      <c r="L936" s="6"/>
      <c r="M936" s="5">
        <f>Table1[[#This Row],[Duration in hours]]*(1-Table1[[#This Row],[Completed]])</f>
        <v>0.21</v>
      </c>
    </row>
    <row r="937" spans="1:13" ht="34.5" hidden="1" x14ac:dyDescent="0.35">
      <c r="A937" s="3" t="s">
        <v>4197</v>
      </c>
      <c r="B937" s="3" t="s">
        <v>4198</v>
      </c>
      <c r="C937" s="4" t="s">
        <v>12</v>
      </c>
      <c r="D937" s="5">
        <v>585</v>
      </c>
      <c r="E937" s="5">
        <v>10</v>
      </c>
      <c r="F937" s="5">
        <v>1</v>
      </c>
      <c r="G937" s="5" t="s">
        <v>4199</v>
      </c>
      <c r="H937" s="5">
        <v>1164</v>
      </c>
      <c r="I937" s="5" t="s">
        <v>4200</v>
      </c>
      <c r="J937" s="1" t="s">
        <v>4201</v>
      </c>
      <c r="K937" s="5">
        <f>ROUND(Table1[[#This Row],[Duration in seconds]]/3600,2)</f>
        <v>0.32</v>
      </c>
      <c r="L937" s="6"/>
      <c r="M937" s="5">
        <f>Table1[[#This Row],[Duration in hours]]*(1-Table1[[#This Row],[Completed]])</f>
        <v>0.32</v>
      </c>
    </row>
    <row r="938" spans="1:13" ht="23" hidden="1" x14ac:dyDescent="0.35">
      <c r="A938" s="3" t="s">
        <v>4202</v>
      </c>
      <c r="B938" s="3" t="s">
        <v>4203</v>
      </c>
      <c r="C938" s="4" t="s">
        <v>12</v>
      </c>
      <c r="D938" s="5">
        <v>557</v>
      </c>
      <c r="E938" s="5">
        <v>10</v>
      </c>
      <c r="F938" s="5">
        <v>3</v>
      </c>
      <c r="G938" s="5" t="s">
        <v>349</v>
      </c>
      <c r="H938" s="5">
        <v>536</v>
      </c>
      <c r="I938" s="5" t="s">
        <v>4204</v>
      </c>
      <c r="J938" s="1" t="s">
        <v>4205</v>
      </c>
      <c r="K938" s="5">
        <f>ROUND(Table1[[#This Row],[Duration in seconds]]/3600,2)</f>
        <v>0.15</v>
      </c>
      <c r="L938" s="6"/>
      <c r="M938" s="5">
        <f>Table1[[#This Row],[Duration in hours]]*(1-Table1[[#This Row],[Completed]])</f>
        <v>0.15</v>
      </c>
    </row>
    <row r="939" spans="1:13" ht="23" hidden="1" x14ac:dyDescent="0.35">
      <c r="A939" s="3" t="s">
        <v>4206</v>
      </c>
      <c r="B939" s="3" t="s">
        <v>4207</v>
      </c>
      <c r="C939" s="4" t="s">
        <v>12</v>
      </c>
      <c r="D939" s="5">
        <v>811</v>
      </c>
      <c r="E939" s="5">
        <v>10</v>
      </c>
      <c r="F939" s="5">
        <v>6</v>
      </c>
      <c r="G939" s="5" t="s">
        <v>142</v>
      </c>
      <c r="H939" s="5">
        <v>665</v>
      </c>
      <c r="I939" s="5" t="s">
        <v>4208</v>
      </c>
      <c r="J939" s="1" t="s">
        <v>4209</v>
      </c>
      <c r="K939" s="5">
        <f>ROUND(Table1[[#This Row],[Duration in seconds]]/3600,2)</f>
        <v>0.18</v>
      </c>
      <c r="L939" s="6"/>
      <c r="M939" s="5">
        <f>Table1[[#This Row],[Duration in hours]]*(1-Table1[[#This Row],[Completed]])</f>
        <v>0.18</v>
      </c>
    </row>
    <row r="940" spans="1:13" ht="46" hidden="1" x14ac:dyDescent="0.35">
      <c r="A940" s="3" t="s">
        <v>4210</v>
      </c>
      <c r="B940" s="3" t="s">
        <v>4211</v>
      </c>
      <c r="C940" s="4" t="s">
        <v>12</v>
      </c>
      <c r="D940" s="5">
        <v>683</v>
      </c>
      <c r="E940" s="5">
        <v>11</v>
      </c>
      <c r="F940" s="5">
        <v>9</v>
      </c>
      <c r="G940" s="5" t="s">
        <v>280</v>
      </c>
      <c r="H940" s="5">
        <v>551</v>
      </c>
      <c r="I940" s="5" t="s">
        <v>4212</v>
      </c>
      <c r="J940" s="1" t="s">
        <v>4213</v>
      </c>
      <c r="K940" s="5">
        <f>ROUND(Table1[[#This Row],[Duration in seconds]]/3600,2)</f>
        <v>0.15</v>
      </c>
      <c r="L940" s="6"/>
      <c r="M940" s="5">
        <f>Table1[[#This Row],[Duration in hours]]*(1-Table1[[#This Row],[Completed]])</f>
        <v>0.15</v>
      </c>
    </row>
    <row r="941" spans="1:13" ht="34.5" hidden="1" x14ac:dyDescent="0.35">
      <c r="A941" s="3" t="s">
        <v>4214</v>
      </c>
      <c r="B941" s="3" t="s">
        <v>4215</v>
      </c>
      <c r="C941" s="4" t="s">
        <v>12</v>
      </c>
      <c r="D941" s="5">
        <v>2307</v>
      </c>
      <c r="E941" s="5">
        <v>31</v>
      </c>
      <c r="F941" s="5">
        <v>17</v>
      </c>
      <c r="G941" s="5" t="s">
        <v>4216</v>
      </c>
      <c r="H941" s="5">
        <v>1064</v>
      </c>
      <c r="I941" s="5" t="s">
        <v>4217</v>
      </c>
      <c r="J941" s="1" t="s">
        <v>4218</v>
      </c>
      <c r="K941" s="5">
        <f>ROUND(Table1[[#This Row],[Duration in seconds]]/3600,2)</f>
        <v>0.3</v>
      </c>
      <c r="L941" s="6"/>
      <c r="M941" s="5">
        <f>Table1[[#This Row],[Duration in hours]]*(1-Table1[[#This Row],[Completed]])</f>
        <v>0.3</v>
      </c>
    </row>
    <row r="942" spans="1:13" ht="80.5" hidden="1" x14ac:dyDescent="0.35">
      <c r="A942" s="3" t="s">
        <v>4219</v>
      </c>
      <c r="B942" s="3" t="s">
        <v>4220</v>
      </c>
      <c r="C942" s="4" t="s">
        <v>12</v>
      </c>
      <c r="D942" s="5">
        <v>2254</v>
      </c>
      <c r="E942" s="5">
        <v>37</v>
      </c>
      <c r="F942" s="5">
        <v>0</v>
      </c>
      <c r="G942" s="5" t="s">
        <v>2214</v>
      </c>
      <c r="H942" s="5">
        <v>822</v>
      </c>
      <c r="I942" s="5" t="s">
        <v>4221</v>
      </c>
      <c r="J942" s="1" t="s">
        <v>4222</v>
      </c>
      <c r="K942" s="5">
        <f>ROUND(Table1[[#This Row],[Duration in seconds]]/3600,2)</f>
        <v>0.23</v>
      </c>
      <c r="L942" s="6"/>
      <c r="M942" s="5">
        <f>Table1[[#This Row],[Duration in hours]]*(1-Table1[[#This Row],[Completed]])</f>
        <v>0.23</v>
      </c>
    </row>
    <row r="943" spans="1:13" ht="57.5" hidden="1" x14ac:dyDescent="0.35">
      <c r="A943" s="3" t="s">
        <v>4223</v>
      </c>
      <c r="B943" s="3" t="s">
        <v>4224</v>
      </c>
      <c r="C943" s="4" t="s">
        <v>12</v>
      </c>
      <c r="D943" s="5">
        <v>1540</v>
      </c>
      <c r="E943" s="5">
        <v>30</v>
      </c>
      <c r="F943" s="5">
        <v>2</v>
      </c>
      <c r="G943" s="5" t="s">
        <v>4225</v>
      </c>
      <c r="H943" s="5">
        <v>652</v>
      </c>
      <c r="I943" s="5" t="s">
        <v>4226</v>
      </c>
      <c r="J943" s="1" t="s">
        <v>4227</v>
      </c>
      <c r="K943" s="5">
        <f>ROUND(Table1[[#This Row],[Duration in seconds]]/3600,2)</f>
        <v>0.18</v>
      </c>
      <c r="L943" s="6"/>
      <c r="M943" s="5">
        <f>Table1[[#This Row],[Duration in hours]]*(1-Table1[[#This Row],[Completed]])</f>
        <v>0.18</v>
      </c>
    </row>
    <row r="944" spans="1:13" ht="46" hidden="1" x14ac:dyDescent="0.35">
      <c r="A944" s="3" t="s">
        <v>4228</v>
      </c>
      <c r="B944" s="3" t="s">
        <v>4229</v>
      </c>
      <c r="C944" s="4" t="s">
        <v>12</v>
      </c>
      <c r="D944" s="5">
        <v>1181</v>
      </c>
      <c r="E944" s="5">
        <v>19</v>
      </c>
      <c r="F944" s="5">
        <v>0</v>
      </c>
      <c r="G944" s="5" t="s">
        <v>4230</v>
      </c>
      <c r="H944" s="5">
        <v>726</v>
      </c>
      <c r="I944" s="5" t="s">
        <v>4231</v>
      </c>
      <c r="J944" s="1" t="s">
        <v>4232</v>
      </c>
      <c r="K944" s="5">
        <f>ROUND(Table1[[#This Row],[Duration in seconds]]/3600,2)</f>
        <v>0.2</v>
      </c>
      <c r="L944" s="6"/>
      <c r="M944" s="5">
        <f>Table1[[#This Row],[Duration in hours]]*(1-Table1[[#This Row],[Completed]])</f>
        <v>0.2</v>
      </c>
    </row>
    <row r="945" spans="1:13" ht="34.5" hidden="1" x14ac:dyDescent="0.35">
      <c r="A945" s="3" t="s">
        <v>4233</v>
      </c>
      <c r="B945" s="3" t="s">
        <v>4234</v>
      </c>
      <c r="C945" s="4" t="s">
        <v>12</v>
      </c>
      <c r="D945" s="5">
        <v>997</v>
      </c>
      <c r="E945" s="5">
        <v>18</v>
      </c>
      <c r="F945" s="5">
        <v>6</v>
      </c>
      <c r="G945" s="5" t="s">
        <v>4235</v>
      </c>
      <c r="H945" s="5">
        <v>916</v>
      </c>
      <c r="I945" s="5" t="s">
        <v>4236</v>
      </c>
      <c r="J945" s="1" t="s">
        <v>4237</v>
      </c>
      <c r="K945" s="5">
        <f>ROUND(Table1[[#This Row],[Duration in seconds]]/3600,2)</f>
        <v>0.25</v>
      </c>
      <c r="L945" s="6"/>
      <c r="M945" s="5">
        <f>Table1[[#This Row],[Duration in hours]]*(1-Table1[[#This Row],[Completed]])</f>
        <v>0.25</v>
      </c>
    </row>
    <row r="946" spans="1:13" ht="23" hidden="1" x14ac:dyDescent="0.35">
      <c r="A946" s="3" t="s">
        <v>4238</v>
      </c>
      <c r="B946" s="3" t="s">
        <v>4239</v>
      </c>
      <c r="C946" s="4" t="s">
        <v>12</v>
      </c>
      <c r="D946" s="5">
        <v>902</v>
      </c>
      <c r="E946" s="5">
        <v>16</v>
      </c>
      <c r="F946" s="5">
        <v>6</v>
      </c>
      <c r="G946" s="5" t="s">
        <v>4240</v>
      </c>
      <c r="H946" s="5">
        <v>678</v>
      </c>
      <c r="I946" s="5" t="s">
        <v>4241</v>
      </c>
      <c r="J946" s="1" t="s">
        <v>4242</v>
      </c>
      <c r="K946" s="5">
        <f>ROUND(Table1[[#This Row],[Duration in seconds]]/3600,2)</f>
        <v>0.19</v>
      </c>
      <c r="L946" s="6"/>
      <c r="M946" s="5">
        <f>Table1[[#This Row],[Duration in hours]]*(1-Table1[[#This Row],[Completed]])</f>
        <v>0.19</v>
      </c>
    </row>
    <row r="947" spans="1:13" ht="57.5" hidden="1" x14ac:dyDescent="0.35">
      <c r="A947" s="3" t="s">
        <v>4243</v>
      </c>
      <c r="B947" s="3" t="s">
        <v>4244</v>
      </c>
      <c r="C947" s="4" t="s">
        <v>12</v>
      </c>
      <c r="D947" s="5">
        <v>778</v>
      </c>
      <c r="E947" s="5">
        <v>13</v>
      </c>
      <c r="F947" s="5">
        <v>2</v>
      </c>
      <c r="G947" s="5" t="s">
        <v>4245</v>
      </c>
      <c r="H947" s="5">
        <v>670</v>
      </c>
      <c r="I947" s="5" t="s">
        <v>4246</v>
      </c>
      <c r="J947" s="1" t="s">
        <v>4247</v>
      </c>
      <c r="K947" s="5">
        <f>ROUND(Table1[[#This Row],[Duration in seconds]]/3600,2)</f>
        <v>0.19</v>
      </c>
      <c r="L947" s="6"/>
      <c r="M947" s="5">
        <f>Table1[[#This Row],[Duration in hours]]*(1-Table1[[#This Row],[Completed]])</f>
        <v>0.19</v>
      </c>
    </row>
    <row r="948" spans="1:13" ht="34.5" hidden="1" x14ac:dyDescent="0.35">
      <c r="A948" s="3" t="s">
        <v>4248</v>
      </c>
      <c r="B948" s="3" t="s">
        <v>4249</v>
      </c>
      <c r="C948" s="4" t="s">
        <v>12</v>
      </c>
      <c r="D948" s="5">
        <v>676</v>
      </c>
      <c r="E948" s="5">
        <v>16</v>
      </c>
      <c r="F948" s="5">
        <v>1</v>
      </c>
      <c r="G948" s="5" t="s">
        <v>1672</v>
      </c>
      <c r="H948" s="5">
        <v>889</v>
      </c>
      <c r="I948" s="5" t="s">
        <v>4250</v>
      </c>
      <c r="J948" s="1" t="s">
        <v>4251</v>
      </c>
      <c r="K948" s="5">
        <f>ROUND(Table1[[#This Row],[Duration in seconds]]/3600,2)</f>
        <v>0.25</v>
      </c>
      <c r="L948" s="6"/>
      <c r="M948" s="5">
        <f>Table1[[#This Row],[Duration in hours]]*(1-Table1[[#This Row],[Completed]])</f>
        <v>0.25</v>
      </c>
    </row>
    <row r="949" spans="1:13" ht="23" hidden="1" x14ac:dyDescent="0.35">
      <c r="A949" s="3" t="s">
        <v>4252</v>
      </c>
      <c r="B949" s="3" t="s">
        <v>4253</v>
      </c>
      <c r="C949" s="4" t="s">
        <v>12</v>
      </c>
      <c r="D949" s="5">
        <v>781</v>
      </c>
      <c r="E949" s="5">
        <v>13</v>
      </c>
      <c r="F949" s="5">
        <v>4</v>
      </c>
      <c r="G949" s="5" t="s">
        <v>862</v>
      </c>
      <c r="H949" s="5">
        <v>567</v>
      </c>
      <c r="I949" s="5" t="s">
        <v>4254</v>
      </c>
      <c r="J949" s="1" t="s">
        <v>4255</v>
      </c>
      <c r="K949" s="5">
        <f>ROUND(Table1[[#This Row],[Duration in seconds]]/3600,2)</f>
        <v>0.16</v>
      </c>
      <c r="L949" s="6"/>
      <c r="M949" s="5">
        <f>Table1[[#This Row],[Duration in hours]]*(1-Table1[[#This Row],[Completed]])</f>
        <v>0.16</v>
      </c>
    </row>
    <row r="950" spans="1:13" ht="34.5" hidden="1" x14ac:dyDescent="0.35">
      <c r="A950" s="3" t="s">
        <v>4256</v>
      </c>
      <c r="B950" s="3" t="s">
        <v>4257</v>
      </c>
      <c r="C950" s="4" t="s">
        <v>12</v>
      </c>
      <c r="D950" s="5">
        <v>666</v>
      </c>
      <c r="E950" s="5">
        <v>19</v>
      </c>
      <c r="F950" s="5">
        <v>4</v>
      </c>
      <c r="G950" s="5" t="s">
        <v>529</v>
      </c>
      <c r="H950" s="5">
        <v>621</v>
      </c>
      <c r="I950" s="5" t="s">
        <v>4258</v>
      </c>
      <c r="J950" s="1" t="s">
        <v>4259</v>
      </c>
      <c r="K950" s="5">
        <f>ROUND(Table1[[#This Row],[Duration in seconds]]/3600,2)</f>
        <v>0.17</v>
      </c>
      <c r="L950" s="6"/>
      <c r="M950" s="5">
        <f>Table1[[#This Row],[Duration in hours]]*(1-Table1[[#This Row],[Completed]])</f>
        <v>0.17</v>
      </c>
    </row>
    <row r="951" spans="1:13" ht="34.5" hidden="1" x14ac:dyDescent="0.35">
      <c r="A951" s="3" t="s">
        <v>4260</v>
      </c>
      <c r="B951" s="3" t="s">
        <v>4261</v>
      </c>
      <c r="C951" s="4" t="s">
        <v>12</v>
      </c>
      <c r="D951" s="5">
        <v>882</v>
      </c>
      <c r="E951" s="5">
        <v>16</v>
      </c>
      <c r="F951" s="5">
        <v>28</v>
      </c>
      <c r="G951" s="5" t="s">
        <v>834</v>
      </c>
      <c r="H951" s="5">
        <v>763</v>
      </c>
      <c r="I951" s="5" t="s">
        <v>4262</v>
      </c>
      <c r="J951" s="1" t="s">
        <v>4263</v>
      </c>
      <c r="K951" s="5">
        <f>ROUND(Table1[[#This Row],[Duration in seconds]]/3600,2)</f>
        <v>0.21</v>
      </c>
      <c r="L951" s="6"/>
      <c r="M951" s="5">
        <f>Table1[[#This Row],[Duration in hours]]*(1-Table1[[#This Row],[Completed]])</f>
        <v>0.21</v>
      </c>
    </row>
    <row r="952" spans="1:13" ht="34.5" hidden="1" x14ac:dyDescent="0.35">
      <c r="A952" s="3" t="s">
        <v>4264</v>
      </c>
      <c r="B952" s="3" t="s">
        <v>4265</v>
      </c>
      <c r="C952" s="4" t="s">
        <v>12</v>
      </c>
      <c r="D952" s="5">
        <v>4327</v>
      </c>
      <c r="E952" s="5">
        <v>64</v>
      </c>
      <c r="F952" s="5">
        <v>19</v>
      </c>
      <c r="G952" s="5" t="s">
        <v>1967</v>
      </c>
      <c r="H952" s="5">
        <v>915</v>
      </c>
      <c r="I952" s="5" t="s">
        <v>4266</v>
      </c>
      <c r="J952" s="1" t="s">
        <v>4267</v>
      </c>
      <c r="K952" s="5">
        <f>ROUND(Table1[[#This Row],[Duration in seconds]]/3600,2)</f>
        <v>0.25</v>
      </c>
      <c r="L952" s="6"/>
      <c r="M952" s="5">
        <f>Table1[[#This Row],[Duration in hours]]*(1-Table1[[#This Row],[Completed]])</f>
        <v>0.25</v>
      </c>
    </row>
    <row r="953" spans="1:13" ht="23" hidden="1" x14ac:dyDescent="0.35">
      <c r="A953" s="3" t="s">
        <v>4268</v>
      </c>
      <c r="B953" s="3" t="s">
        <v>4269</v>
      </c>
      <c r="C953" s="4" t="s">
        <v>12</v>
      </c>
      <c r="D953" s="5">
        <v>2222</v>
      </c>
      <c r="E953" s="5">
        <v>42</v>
      </c>
      <c r="F953" s="5">
        <v>6</v>
      </c>
      <c r="G953" s="5" t="s">
        <v>3867</v>
      </c>
      <c r="H953" s="5">
        <v>902</v>
      </c>
      <c r="I953" s="5" t="s">
        <v>4270</v>
      </c>
      <c r="J953" s="1" t="s">
        <v>4271</v>
      </c>
      <c r="K953" s="5">
        <f>ROUND(Table1[[#This Row],[Duration in seconds]]/3600,2)</f>
        <v>0.25</v>
      </c>
      <c r="L953" s="6"/>
      <c r="M953" s="5">
        <f>Table1[[#This Row],[Duration in hours]]*(1-Table1[[#This Row],[Completed]])</f>
        <v>0.25</v>
      </c>
    </row>
    <row r="954" spans="1:13" ht="23" hidden="1" x14ac:dyDescent="0.35">
      <c r="A954" s="3" t="s">
        <v>4272</v>
      </c>
      <c r="B954" s="3" t="s">
        <v>4273</v>
      </c>
      <c r="C954" s="4" t="s">
        <v>12</v>
      </c>
      <c r="D954" s="5">
        <v>2373</v>
      </c>
      <c r="E954" s="5">
        <v>42</v>
      </c>
      <c r="F954" s="5">
        <v>26</v>
      </c>
      <c r="G954" s="5" t="s">
        <v>451</v>
      </c>
      <c r="H954" s="5">
        <v>745</v>
      </c>
      <c r="I954" s="5" t="s">
        <v>4274</v>
      </c>
      <c r="J954" s="1" t="s">
        <v>4275</v>
      </c>
      <c r="K954" s="5">
        <f>ROUND(Table1[[#This Row],[Duration in seconds]]/3600,2)</f>
        <v>0.21</v>
      </c>
      <c r="L954" s="6"/>
      <c r="M954" s="5">
        <f>Table1[[#This Row],[Duration in hours]]*(1-Table1[[#This Row],[Completed]])</f>
        <v>0.21</v>
      </c>
    </row>
    <row r="955" spans="1:13" ht="23" hidden="1" x14ac:dyDescent="0.35">
      <c r="A955" s="3" t="s">
        <v>4276</v>
      </c>
      <c r="B955" s="3" t="s">
        <v>4277</v>
      </c>
      <c r="C955" s="4" t="s">
        <v>12</v>
      </c>
      <c r="D955" s="5">
        <v>1788</v>
      </c>
      <c r="E955" s="5">
        <v>33</v>
      </c>
      <c r="F955" s="5">
        <v>6</v>
      </c>
      <c r="G955" s="5" t="s">
        <v>4278</v>
      </c>
      <c r="H955" s="5">
        <v>990</v>
      </c>
      <c r="I955" s="5" t="s">
        <v>4279</v>
      </c>
      <c r="J955" s="1" t="s">
        <v>4280</v>
      </c>
      <c r="K955" s="5">
        <f>ROUND(Table1[[#This Row],[Duration in seconds]]/3600,2)</f>
        <v>0.28000000000000003</v>
      </c>
      <c r="L955" s="6"/>
      <c r="M955" s="5">
        <f>Table1[[#This Row],[Duration in hours]]*(1-Table1[[#This Row],[Completed]])</f>
        <v>0.28000000000000003</v>
      </c>
    </row>
    <row r="956" spans="1:13" ht="409.5" hidden="1" x14ac:dyDescent="0.35">
      <c r="A956" s="3" t="s">
        <v>4281</v>
      </c>
      <c r="B956" s="3" t="s">
        <v>4282</v>
      </c>
      <c r="C956" s="4" t="s">
        <v>12</v>
      </c>
      <c r="D956" s="5">
        <v>1074</v>
      </c>
      <c r="E956" s="5">
        <v>20</v>
      </c>
      <c r="F956" s="5">
        <v>3</v>
      </c>
      <c r="G956" s="5" t="s">
        <v>4283</v>
      </c>
      <c r="H956" s="5">
        <v>1082</v>
      </c>
      <c r="I956" s="5" t="s">
        <v>4284</v>
      </c>
      <c r="J956" s="1" t="s">
        <v>4285</v>
      </c>
      <c r="K956" s="5">
        <f>ROUND(Table1[[#This Row],[Duration in seconds]]/3600,2)</f>
        <v>0.3</v>
      </c>
      <c r="L956" s="6"/>
      <c r="M956" s="5">
        <f>Table1[[#This Row],[Duration in hours]]*(1-Table1[[#This Row],[Completed]])</f>
        <v>0.3</v>
      </c>
    </row>
    <row r="957" spans="1:13" ht="46" hidden="1" x14ac:dyDescent="0.35">
      <c r="A957" s="3" t="s">
        <v>4286</v>
      </c>
      <c r="B957" s="3" t="s">
        <v>4287</v>
      </c>
      <c r="C957" s="4" t="s">
        <v>12</v>
      </c>
      <c r="D957" s="5">
        <v>840</v>
      </c>
      <c r="E957" s="5">
        <v>22</v>
      </c>
      <c r="F957" s="5">
        <v>4</v>
      </c>
      <c r="G957" s="5" t="s">
        <v>1882</v>
      </c>
      <c r="H957" s="5">
        <v>829</v>
      </c>
      <c r="I957" s="5" t="s">
        <v>4288</v>
      </c>
      <c r="J957" s="1" t="s">
        <v>4289</v>
      </c>
      <c r="K957" s="5">
        <f>ROUND(Table1[[#This Row],[Duration in seconds]]/3600,2)</f>
        <v>0.23</v>
      </c>
      <c r="L957" s="6"/>
      <c r="M957" s="5">
        <f>Table1[[#This Row],[Duration in hours]]*(1-Table1[[#This Row],[Completed]])</f>
        <v>0.23</v>
      </c>
    </row>
    <row r="958" spans="1:13" ht="23" hidden="1" x14ac:dyDescent="0.35">
      <c r="A958" s="3" t="s">
        <v>4290</v>
      </c>
      <c r="B958" s="3" t="s">
        <v>4291</v>
      </c>
      <c r="C958" s="4" t="s">
        <v>12</v>
      </c>
      <c r="D958" s="5">
        <v>738</v>
      </c>
      <c r="E958" s="5">
        <v>25</v>
      </c>
      <c r="F958" s="5">
        <v>8</v>
      </c>
      <c r="G958" s="5" t="s">
        <v>4292</v>
      </c>
      <c r="H958" s="5">
        <v>1211</v>
      </c>
      <c r="I958" s="5" t="s">
        <v>4293</v>
      </c>
      <c r="J958" s="1" t="s">
        <v>4294</v>
      </c>
      <c r="K958" s="5">
        <f>ROUND(Table1[[#This Row],[Duration in seconds]]/3600,2)</f>
        <v>0.34</v>
      </c>
      <c r="L958" s="6"/>
      <c r="M958" s="5">
        <f>Table1[[#This Row],[Duration in hours]]*(1-Table1[[#This Row],[Completed]])</f>
        <v>0.34</v>
      </c>
    </row>
    <row r="959" spans="1:13" ht="23" hidden="1" x14ac:dyDescent="0.35">
      <c r="A959" s="3" t="s">
        <v>4295</v>
      </c>
      <c r="B959" s="3" t="s">
        <v>4296</v>
      </c>
      <c r="C959" s="4" t="s">
        <v>12</v>
      </c>
      <c r="D959" s="5">
        <v>692</v>
      </c>
      <c r="E959" s="5">
        <v>18</v>
      </c>
      <c r="F959" s="5">
        <v>2</v>
      </c>
      <c r="G959" s="5" t="s">
        <v>1353</v>
      </c>
      <c r="H959" s="5">
        <v>1069</v>
      </c>
      <c r="I959" s="5" t="s">
        <v>4297</v>
      </c>
      <c r="J959" s="1" t="s">
        <v>4298</v>
      </c>
      <c r="K959" s="5">
        <f>ROUND(Table1[[#This Row],[Duration in seconds]]/3600,2)</f>
        <v>0.3</v>
      </c>
      <c r="L959" s="6"/>
      <c r="M959" s="5">
        <f>Table1[[#This Row],[Duration in hours]]*(1-Table1[[#This Row],[Completed]])</f>
        <v>0.3</v>
      </c>
    </row>
    <row r="960" spans="1:13" ht="23" hidden="1" x14ac:dyDescent="0.35">
      <c r="A960" s="3" t="s">
        <v>4299</v>
      </c>
      <c r="B960" s="3" t="s">
        <v>4300</v>
      </c>
      <c r="C960" s="4" t="s">
        <v>12</v>
      </c>
      <c r="D960" s="5">
        <v>730</v>
      </c>
      <c r="E960" s="5">
        <v>20</v>
      </c>
      <c r="F960" s="5">
        <v>11</v>
      </c>
      <c r="G960" s="5" t="s">
        <v>509</v>
      </c>
      <c r="H960" s="5">
        <v>702</v>
      </c>
      <c r="I960" s="5" t="s">
        <v>4301</v>
      </c>
      <c r="J960" s="1" t="s">
        <v>4302</v>
      </c>
      <c r="K960" s="5">
        <f>ROUND(Table1[[#This Row],[Duration in seconds]]/3600,2)</f>
        <v>0.2</v>
      </c>
      <c r="L960" s="6"/>
      <c r="M960" s="5">
        <f>Table1[[#This Row],[Duration in hours]]*(1-Table1[[#This Row],[Completed]])</f>
        <v>0.2</v>
      </c>
    </row>
    <row r="961" spans="1:13" ht="34.5" hidden="1" x14ac:dyDescent="0.35">
      <c r="A961" s="3" t="s">
        <v>4303</v>
      </c>
      <c r="B961" s="3" t="s">
        <v>4304</v>
      </c>
      <c r="C961" s="4" t="s">
        <v>12</v>
      </c>
      <c r="D961" s="5">
        <v>865</v>
      </c>
      <c r="E961" s="5">
        <v>24</v>
      </c>
      <c r="F961" s="5">
        <v>24</v>
      </c>
      <c r="G961" s="5" t="s">
        <v>1882</v>
      </c>
      <c r="H961" s="5">
        <v>829</v>
      </c>
      <c r="I961" s="5" t="s">
        <v>4305</v>
      </c>
      <c r="J961" s="1" t="s">
        <v>4306</v>
      </c>
      <c r="K961" s="5">
        <f>ROUND(Table1[[#This Row],[Duration in seconds]]/3600,2)</f>
        <v>0.23</v>
      </c>
      <c r="L961" s="6"/>
      <c r="M961" s="5">
        <f>Table1[[#This Row],[Duration in hours]]*(1-Table1[[#This Row],[Completed]])</f>
        <v>0.23</v>
      </c>
    </row>
    <row r="962" spans="1:13" ht="23" hidden="1" x14ac:dyDescent="0.35">
      <c r="A962" s="3" t="s">
        <v>4307</v>
      </c>
      <c r="B962" s="3" t="s">
        <v>4308</v>
      </c>
      <c r="C962" s="4" t="s">
        <v>12</v>
      </c>
      <c r="D962" s="5">
        <v>3552</v>
      </c>
      <c r="E962" s="5">
        <v>49</v>
      </c>
      <c r="F962" s="5">
        <v>7</v>
      </c>
      <c r="G962" s="5" t="s">
        <v>4309</v>
      </c>
      <c r="H962" s="5">
        <v>847</v>
      </c>
      <c r="I962" s="5" t="s">
        <v>4310</v>
      </c>
      <c r="J962" s="1" t="s">
        <v>4311</v>
      </c>
      <c r="K962" s="5">
        <f>ROUND(Table1[[#This Row],[Duration in seconds]]/3600,2)</f>
        <v>0.24</v>
      </c>
      <c r="L962" s="6"/>
      <c r="M962" s="5">
        <f>Table1[[#This Row],[Duration in hours]]*(1-Table1[[#This Row],[Completed]])</f>
        <v>0.24</v>
      </c>
    </row>
    <row r="963" spans="1:13" ht="34.5" hidden="1" x14ac:dyDescent="0.35">
      <c r="A963" s="3" t="s">
        <v>4312</v>
      </c>
      <c r="B963" s="3" t="s">
        <v>4313</v>
      </c>
      <c r="C963" s="4" t="s">
        <v>12</v>
      </c>
      <c r="D963" s="5">
        <v>1781</v>
      </c>
      <c r="E963" s="5">
        <v>29</v>
      </c>
      <c r="F963" s="5">
        <v>4</v>
      </c>
      <c r="G963" s="5" t="s">
        <v>1122</v>
      </c>
      <c r="H963" s="5">
        <v>880</v>
      </c>
      <c r="I963" s="5" t="s">
        <v>4314</v>
      </c>
      <c r="J963" s="1" t="s">
        <v>4315</v>
      </c>
      <c r="K963" s="5">
        <f>ROUND(Table1[[#This Row],[Duration in seconds]]/3600,2)</f>
        <v>0.24</v>
      </c>
      <c r="L963" s="6"/>
      <c r="M963" s="5">
        <f>Table1[[#This Row],[Duration in hours]]*(1-Table1[[#This Row],[Completed]])</f>
        <v>0.24</v>
      </c>
    </row>
    <row r="964" spans="1:13" ht="23" hidden="1" x14ac:dyDescent="0.35">
      <c r="A964" s="3" t="s">
        <v>4316</v>
      </c>
      <c r="B964" s="3" t="s">
        <v>4317</v>
      </c>
      <c r="C964" s="4" t="s">
        <v>12</v>
      </c>
      <c r="D964" s="5">
        <v>2002</v>
      </c>
      <c r="E964" s="5">
        <v>36</v>
      </c>
      <c r="F964" s="5">
        <v>6</v>
      </c>
      <c r="G964" s="5" t="s">
        <v>843</v>
      </c>
      <c r="H964" s="5">
        <v>497</v>
      </c>
      <c r="I964" s="5" t="s">
        <v>4318</v>
      </c>
      <c r="J964" s="1" t="s">
        <v>4319</v>
      </c>
      <c r="K964" s="5">
        <f>ROUND(Table1[[#This Row],[Duration in seconds]]/3600,2)</f>
        <v>0.14000000000000001</v>
      </c>
      <c r="L964" s="6"/>
      <c r="M964" s="5">
        <f>Table1[[#This Row],[Duration in hours]]*(1-Table1[[#This Row],[Completed]])</f>
        <v>0.14000000000000001</v>
      </c>
    </row>
    <row r="965" spans="1:13" ht="23" hidden="1" x14ac:dyDescent="0.35">
      <c r="A965" s="3" t="s">
        <v>4320</v>
      </c>
      <c r="B965" s="3" t="s">
        <v>4321</v>
      </c>
      <c r="C965" s="4" t="s">
        <v>12</v>
      </c>
      <c r="D965" s="5">
        <v>1368</v>
      </c>
      <c r="E965" s="5">
        <v>30</v>
      </c>
      <c r="F965" s="5">
        <v>7</v>
      </c>
      <c r="G965" s="5" t="s">
        <v>4322</v>
      </c>
      <c r="H965" s="5">
        <v>814</v>
      </c>
      <c r="I965" s="5" t="s">
        <v>4323</v>
      </c>
      <c r="J965" s="1" t="s">
        <v>4324</v>
      </c>
      <c r="K965" s="5">
        <f>ROUND(Table1[[#This Row],[Duration in seconds]]/3600,2)</f>
        <v>0.23</v>
      </c>
      <c r="L965" s="6"/>
      <c r="M965" s="5">
        <f>Table1[[#This Row],[Duration in hours]]*(1-Table1[[#This Row],[Completed]])</f>
        <v>0.23</v>
      </c>
    </row>
    <row r="966" spans="1:13" ht="23" hidden="1" x14ac:dyDescent="0.35">
      <c r="A966" s="3" t="s">
        <v>4325</v>
      </c>
      <c r="B966" s="3" t="s">
        <v>4326</v>
      </c>
      <c r="C966" s="4" t="s">
        <v>12</v>
      </c>
      <c r="D966" s="5">
        <v>1263</v>
      </c>
      <c r="E966" s="5">
        <v>26</v>
      </c>
      <c r="F966" s="5">
        <v>10</v>
      </c>
      <c r="G966" s="5" t="s">
        <v>4327</v>
      </c>
      <c r="H966" s="5">
        <v>1308</v>
      </c>
      <c r="I966" s="5" t="s">
        <v>4328</v>
      </c>
      <c r="J966" s="1" t="s">
        <v>4329</v>
      </c>
      <c r="K966" s="5">
        <f>ROUND(Table1[[#This Row],[Duration in seconds]]/3600,2)</f>
        <v>0.36</v>
      </c>
      <c r="L966" s="6"/>
      <c r="M966" s="5">
        <f>Table1[[#This Row],[Duration in hours]]*(1-Table1[[#This Row],[Completed]])</f>
        <v>0.36</v>
      </c>
    </row>
    <row r="967" spans="1:13" ht="57.5" hidden="1" x14ac:dyDescent="0.35">
      <c r="A967" s="3" t="s">
        <v>4330</v>
      </c>
      <c r="B967" s="3" t="s">
        <v>4331</v>
      </c>
      <c r="C967" s="4" t="s">
        <v>12</v>
      </c>
      <c r="D967" s="5">
        <v>1334</v>
      </c>
      <c r="E967" s="5">
        <v>23</v>
      </c>
      <c r="F967" s="5">
        <v>8</v>
      </c>
      <c r="G967" s="5" t="s">
        <v>4332</v>
      </c>
      <c r="H967" s="5">
        <v>1120</v>
      </c>
      <c r="I967" s="5" t="s">
        <v>4333</v>
      </c>
      <c r="J967" s="1" t="s">
        <v>4334</v>
      </c>
      <c r="K967" s="5">
        <f>ROUND(Table1[[#This Row],[Duration in seconds]]/3600,2)</f>
        <v>0.31</v>
      </c>
      <c r="L967" s="6"/>
      <c r="M967" s="5">
        <f>Table1[[#This Row],[Duration in hours]]*(1-Table1[[#This Row],[Completed]])</f>
        <v>0.31</v>
      </c>
    </row>
    <row r="968" spans="1:13" ht="23" hidden="1" x14ac:dyDescent="0.35">
      <c r="A968" s="3" t="s">
        <v>4335</v>
      </c>
      <c r="B968" s="3" t="s">
        <v>4336</v>
      </c>
      <c r="C968" s="4" t="s">
        <v>12</v>
      </c>
      <c r="D968" s="5">
        <v>992</v>
      </c>
      <c r="E968" s="5">
        <v>22</v>
      </c>
      <c r="F968" s="5">
        <v>0</v>
      </c>
      <c r="G968" s="5" t="s">
        <v>3421</v>
      </c>
      <c r="H968" s="5">
        <v>558</v>
      </c>
      <c r="I968" s="5" t="s">
        <v>4337</v>
      </c>
      <c r="J968" s="1" t="s">
        <v>4338</v>
      </c>
      <c r="K968" s="5">
        <f>ROUND(Table1[[#This Row],[Duration in seconds]]/3600,2)</f>
        <v>0.16</v>
      </c>
      <c r="L968" s="6"/>
      <c r="M968" s="5">
        <f>Table1[[#This Row],[Duration in hours]]*(1-Table1[[#This Row],[Completed]])</f>
        <v>0.16</v>
      </c>
    </row>
    <row r="969" spans="1:13" ht="23" hidden="1" x14ac:dyDescent="0.35">
      <c r="A969" s="3" t="s">
        <v>4339</v>
      </c>
      <c r="B969" s="3" t="s">
        <v>4340</v>
      </c>
      <c r="C969" s="4" t="s">
        <v>12</v>
      </c>
      <c r="D969" s="5">
        <v>889</v>
      </c>
      <c r="E969" s="5">
        <v>18</v>
      </c>
      <c r="F969" s="5">
        <v>6</v>
      </c>
      <c r="G969" s="5" t="s">
        <v>456</v>
      </c>
      <c r="H969" s="5">
        <v>739</v>
      </c>
      <c r="I969" s="5" t="s">
        <v>4341</v>
      </c>
      <c r="J969" s="1" t="s">
        <v>4342</v>
      </c>
      <c r="K969" s="5">
        <f>ROUND(Table1[[#This Row],[Duration in seconds]]/3600,2)</f>
        <v>0.21</v>
      </c>
      <c r="L969" s="6"/>
      <c r="M969" s="5">
        <f>Table1[[#This Row],[Duration in hours]]*(1-Table1[[#This Row],[Completed]])</f>
        <v>0.21</v>
      </c>
    </row>
    <row r="970" spans="1:13" ht="34.5" hidden="1" x14ac:dyDescent="0.35">
      <c r="A970" s="3" t="s">
        <v>4343</v>
      </c>
      <c r="B970" s="3" t="s">
        <v>4344</v>
      </c>
      <c r="C970" s="4" t="s">
        <v>12</v>
      </c>
      <c r="D970" s="5">
        <v>889</v>
      </c>
      <c r="E970" s="5">
        <v>25</v>
      </c>
      <c r="F970" s="5">
        <v>10</v>
      </c>
      <c r="G970" s="5" t="s">
        <v>4345</v>
      </c>
      <c r="H970" s="5">
        <v>804</v>
      </c>
      <c r="I970" s="5" t="s">
        <v>4346</v>
      </c>
      <c r="J970" s="1" t="s">
        <v>4347</v>
      </c>
      <c r="K970" s="5">
        <f>ROUND(Table1[[#This Row],[Duration in seconds]]/3600,2)</f>
        <v>0.22</v>
      </c>
      <c r="L970" s="6"/>
      <c r="M970" s="5">
        <f>Table1[[#This Row],[Duration in hours]]*(1-Table1[[#This Row],[Completed]])</f>
        <v>0.22</v>
      </c>
    </row>
    <row r="971" spans="1:13" ht="23" hidden="1" x14ac:dyDescent="0.35">
      <c r="A971" s="3" t="s">
        <v>4348</v>
      </c>
      <c r="B971" s="3" t="s">
        <v>4349</v>
      </c>
      <c r="C971" s="4" t="s">
        <v>12</v>
      </c>
      <c r="D971" s="5">
        <v>914</v>
      </c>
      <c r="E971" s="5">
        <v>24</v>
      </c>
      <c r="F971" s="5">
        <v>8</v>
      </c>
      <c r="G971" s="5" t="s">
        <v>1221</v>
      </c>
      <c r="H971" s="5">
        <v>955</v>
      </c>
      <c r="I971" s="5" t="s">
        <v>4350</v>
      </c>
      <c r="J971" s="1" t="s">
        <v>4351</v>
      </c>
      <c r="K971" s="5">
        <f>ROUND(Table1[[#This Row],[Duration in seconds]]/3600,2)</f>
        <v>0.27</v>
      </c>
      <c r="L971" s="6"/>
      <c r="M971" s="5">
        <f>Table1[[#This Row],[Duration in hours]]*(1-Table1[[#This Row],[Completed]])</f>
        <v>0.27</v>
      </c>
    </row>
    <row r="972" spans="1:13" ht="23" hidden="1" x14ac:dyDescent="0.35">
      <c r="A972" s="3" t="s">
        <v>4352</v>
      </c>
      <c r="B972" s="3" t="s">
        <v>4353</v>
      </c>
      <c r="C972" s="4" t="s">
        <v>12</v>
      </c>
      <c r="D972" s="5">
        <v>1065</v>
      </c>
      <c r="E972" s="5">
        <v>13</v>
      </c>
      <c r="F972" s="5">
        <v>4</v>
      </c>
      <c r="G972" s="5" t="s">
        <v>4354</v>
      </c>
      <c r="H972" s="5">
        <v>1344</v>
      </c>
      <c r="I972" s="5" t="s">
        <v>4355</v>
      </c>
      <c r="J972" s="1" t="s">
        <v>4356</v>
      </c>
      <c r="K972" s="5">
        <f>ROUND(Table1[[#This Row],[Duration in seconds]]/3600,2)</f>
        <v>0.37</v>
      </c>
      <c r="L972" s="6"/>
      <c r="M972" s="5">
        <f>Table1[[#This Row],[Duration in hours]]*(1-Table1[[#This Row],[Completed]])</f>
        <v>0.37</v>
      </c>
    </row>
    <row r="973" spans="1:13" ht="80.5" hidden="1" x14ac:dyDescent="0.35">
      <c r="A973" s="3" t="s">
        <v>4357</v>
      </c>
      <c r="B973" s="3" t="s">
        <v>4358</v>
      </c>
      <c r="C973" s="4" t="s">
        <v>12</v>
      </c>
      <c r="D973" s="5">
        <v>735</v>
      </c>
      <c r="E973" s="5">
        <v>13</v>
      </c>
      <c r="F973" s="5">
        <v>0</v>
      </c>
      <c r="G973" s="5" t="s">
        <v>92</v>
      </c>
      <c r="H973" s="5">
        <v>632</v>
      </c>
      <c r="I973" s="5" t="s">
        <v>4359</v>
      </c>
      <c r="J973" s="1" t="s">
        <v>4360</v>
      </c>
      <c r="K973" s="5">
        <f>ROUND(Table1[[#This Row],[Duration in seconds]]/3600,2)</f>
        <v>0.18</v>
      </c>
      <c r="L973" s="6"/>
      <c r="M973" s="5">
        <f>Table1[[#This Row],[Duration in hours]]*(1-Table1[[#This Row],[Completed]])</f>
        <v>0.18</v>
      </c>
    </row>
    <row r="974" spans="1:13" ht="57.5" hidden="1" x14ac:dyDescent="0.35">
      <c r="A974" s="3" t="s">
        <v>4361</v>
      </c>
      <c r="B974" s="3" t="s">
        <v>4362</v>
      </c>
      <c r="C974" s="4" t="s">
        <v>12</v>
      </c>
      <c r="D974" s="5">
        <v>686</v>
      </c>
      <c r="E974" s="5">
        <v>19</v>
      </c>
      <c r="F974" s="5">
        <v>4</v>
      </c>
      <c r="G974" s="5" t="s">
        <v>3656</v>
      </c>
      <c r="H974" s="5">
        <v>1005</v>
      </c>
      <c r="I974" s="5" t="s">
        <v>4363</v>
      </c>
      <c r="J974" s="1" t="s">
        <v>4364</v>
      </c>
      <c r="K974" s="5">
        <f>ROUND(Table1[[#This Row],[Duration in seconds]]/3600,2)</f>
        <v>0.28000000000000003</v>
      </c>
      <c r="L974" s="6"/>
      <c r="M974" s="5">
        <f>Table1[[#This Row],[Duration in hours]]*(1-Table1[[#This Row],[Completed]])</f>
        <v>0.28000000000000003</v>
      </c>
    </row>
    <row r="975" spans="1:13" ht="69" hidden="1" x14ac:dyDescent="0.35">
      <c r="A975" s="3" t="s">
        <v>4365</v>
      </c>
      <c r="B975" s="3" t="s">
        <v>4366</v>
      </c>
      <c r="C975" s="4" t="s">
        <v>12</v>
      </c>
      <c r="D975" s="5">
        <v>567</v>
      </c>
      <c r="E975" s="5">
        <v>10</v>
      </c>
      <c r="F975" s="5">
        <v>2</v>
      </c>
      <c r="G975" s="5" t="s">
        <v>4367</v>
      </c>
      <c r="H975" s="5">
        <v>723</v>
      </c>
      <c r="I975" s="5" t="s">
        <v>4368</v>
      </c>
      <c r="J975" s="1" t="s">
        <v>4369</v>
      </c>
      <c r="K975" s="5">
        <f>ROUND(Table1[[#This Row],[Duration in seconds]]/3600,2)</f>
        <v>0.2</v>
      </c>
      <c r="L975" s="6"/>
      <c r="M975" s="5">
        <f>Table1[[#This Row],[Duration in hours]]*(1-Table1[[#This Row],[Completed]])</f>
        <v>0.2</v>
      </c>
    </row>
    <row r="976" spans="1:13" ht="23" hidden="1" x14ac:dyDescent="0.35">
      <c r="A976" s="3" t="s">
        <v>4370</v>
      </c>
      <c r="B976" s="3" t="s">
        <v>4371</v>
      </c>
      <c r="C976" s="4" t="s">
        <v>12</v>
      </c>
      <c r="D976" s="5">
        <v>493</v>
      </c>
      <c r="E976" s="5">
        <v>9</v>
      </c>
      <c r="F976" s="5">
        <v>4</v>
      </c>
      <c r="G976" s="5" t="s">
        <v>2523</v>
      </c>
      <c r="H976" s="5">
        <v>727</v>
      </c>
      <c r="I976" s="5" t="s">
        <v>4372</v>
      </c>
      <c r="J976" s="1" t="s">
        <v>4373</v>
      </c>
      <c r="K976" s="5">
        <f>ROUND(Table1[[#This Row],[Duration in seconds]]/3600,2)</f>
        <v>0.2</v>
      </c>
      <c r="L976" s="6"/>
      <c r="M976" s="5">
        <f>Table1[[#This Row],[Duration in hours]]*(1-Table1[[#This Row],[Completed]])</f>
        <v>0.2</v>
      </c>
    </row>
    <row r="977" spans="1:13" ht="46" hidden="1" x14ac:dyDescent="0.35">
      <c r="A977" s="3" t="s">
        <v>4374</v>
      </c>
      <c r="B977" s="3" t="s">
        <v>4375</v>
      </c>
      <c r="C977" s="4" t="s">
        <v>12</v>
      </c>
      <c r="D977" s="5">
        <v>381</v>
      </c>
      <c r="E977" s="5">
        <v>6</v>
      </c>
      <c r="F977" s="5">
        <v>3</v>
      </c>
      <c r="G977" s="5" t="s">
        <v>1451</v>
      </c>
      <c r="H977" s="5">
        <v>757</v>
      </c>
      <c r="I977" s="5" t="s">
        <v>4376</v>
      </c>
      <c r="J977" s="7" t="s">
        <v>4377</v>
      </c>
      <c r="K977" s="5">
        <f>ROUND(Table1[[#This Row],[Duration in seconds]]/3600,2)</f>
        <v>0.21</v>
      </c>
      <c r="L977" s="6"/>
      <c r="M977" s="5">
        <f>Table1[[#This Row],[Duration in hours]]*(1-Table1[[#This Row],[Completed]])</f>
        <v>0.21</v>
      </c>
    </row>
    <row r="978" spans="1:13" ht="80.5" hidden="1" x14ac:dyDescent="0.35">
      <c r="A978" s="3" t="s">
        <v>4378</v>
      </c>
      <c r="B978" s="3" t="s">
        <v>4379</v>
      </c>
      <c r="C978" s="4" t="s">
        <v>12</v>
      </c>
      <c r="D978" s="5">
        <v>435</v>
      </c>
      <c r="E978" s="5">
        <v>8</v>
      </c>
      <c r="F978" s="5">
        <v>0</v>
      </c>
      <c r="G978" s="5" t="s">
        <v>3297</v>
      </c>
      <c r="H978" s="5">
        <v>759</v>
      </c>
      <c r="I978" s="5" t="s">
        <v>4380</v>
      </c>
      <c r="J978" s="1" t="s">
        <v>4381</v>
      </c>
      <c r="K978" s="5">
        <f>ROUND(Table1[[#This Row],[Duration in seconds]]/3600,2)</f>
        <v>0.21</v>
      </c>
      <c r="L978" s="6"/>
      <c r="M978" s="5">
        <f>Table1[[#This Row],[Duration in hours]]*(1-Table1[[#This Row],[Completed]])</f>
        <v>0.21</v>
      </c>
    </row>
    <row r="979" spans="1:13" ht="46" hidden="1" x14ac:dyDescent="0.35">
      <c r="A979" s="3" t="s">
        <v>4382</v>
      </c>
      <c r="B979" s="3" t="s">
        <v>4383</v>
      </c>
      <c r="C979" s="4" t="s">
        <v>12</v>
      </c>
      <c r="D979" s="5">
        <v>638</v>
      </c>
      <c r="E979" s="5">
        <v>15</v>
      </c>
      <c r="F979" s="5">
        <v>14</v>
      </c>
      <c r="G979" s="5" t="s">
        <v>1496</v>
      </c>
      <c r="H979" s="5">
        <v>877</v>
      </c>
      <c r="I979" s="5" t="s">
        <v>4384</v>
      </c>
      <c r="J979" s="1" t="s">
        <v>4385</v>
      </c>
      <c r="K979" s="5">
        <f>ROUND(Table1[[#This Row],[Duration in seconds]]/3600,2)</f>
        <v>0.24</v>
      </c>
      <c r="L979" s="6"/>
      <c r="M979" s="5">
        <f>Table1[[#This Row],[Duration in hours]]*(1-Table1[[#This Row],[Completed]])</f>
        <v>0.24</v>
      </c>
    </row>
    <row r="980" spans="1:13" ht="34.5" hidden="1" x14ac:dyDescent="0.35">
      <c r="A980" s="3" t="s">
        <v>4386</v>
      </c>
      <c r="B980" s="3" t="s">
        <v>4387</v>
      </c>
      <c r="C980" s="4" t="s">
        <v>12</v>
      </c>
      <c r="D980" s="5">
        <v>4143</v>
      </c>
      <c r="E980" s="5">
        <v>47</v>
      </c>
      <c r="F980" s="5">
        <v>4</v>
      </c>
      <c r="G980" s="5" t="s">
        <v>867</v>
      </c>
      <c r="H980" s="5">
        <v>845</v>
      </c>
      <c r="I980" s="5" t="s">
        <v>4388</v>
      </c>
      <c r="J980" s="1" t="s">
        <v>4389</v>
      </c>
      <c r="K980" s="5">
        <f>ROUND(Table1[[#This Row],[Duration in seconds]]/3600,2)</f>
        <v>0.23</v>
      </c>
      <c r="L980" s="6"/>
      <c r="M980" s="5">
        <f>Table1[[#This Row],[Duration in hours]]*(1-Table1[[#This Row],[Completed]])</f>
        <v>0.23</v>
      </c>
    </row>
    <row r="981" spans="1:13" ht="23" hidden="1" x14ac:dyDescent="0.35">
      <c r="A981" s="3" t="s">
        <v>4390</v>
      </c>
      <c r="B981" s="3" t="s">
        <v>4391</v>
      </c>
      <c r="C981" s="4" t="s">
        <v>12</v>
      </c>
      <c r="D981" s="5">
        <v>2747</v>
      </c>
      <c r="E981" s="5">
        <v>32</v>
      </c>
      <c r="F981" s="5">
        <v>0</v>
      </c>
      <c r="G981" s="5" t="s">
        <v>3713</v>
      </c>
      <c r="H981" s="5">
        <v>527</v>
      </c>
      <c r="I981" s="5" t="s">
        <v>4392</v>
      </c>
      <c r="J981" s="1" t="s">
        <v>4393</v>
      </c>
      <c r="K981" s="5">
        <f>ROUND(Table1[[#This Row],[Duration in seconds]]/3600,2)</f>
        <v>0.15</v>
      </c>
      <c r="L981" s="6"/>
      <c r="M981" s="5">
        <f>Table1[[#This Row],[Duration in hours]]*(1-Table1[[#This Row],[Completed]])</f>
        <v>0.15</v>
      </c>
    </row>
    <row r="982" spans="1:13" ht="23" hidden="1" x14ac:dyDescent="0.35">
      <c r="A982" s="3" t="s">
        <v>4394</v>
      </c>
      <c r="B982" s="3" t="s">
        <v>4395</v>
      </c>
      <c r="C982" s="4" t="s">
        <v>12</v>
      </c>
      <c r="D982" s="5">
        <v>2636</v>
      </c>
      <c r="E982" s="5">
        <v>37</v>
      </c>
      <c r="F982" s="5">
        <v>12</v>
      </c>
      <c r="G982" s="5" t="s">
        <v>4396</v>
      </c>
      <c r="H982" s="5">
        <v>597</v>
      </c>
      <c r="I982" s="5" t="s">
        <v>4397</v>
      </c>
      <c r="J982" s="1" t="s">
        <v>4398</v>
      </c>
      <c r="K982" s="5">
        <f>ROUND(Table1[[#This Row],[Duration in seconds]]/3600,2)</f>
        <v>0.17</v>
      </c>
      <c r="L982" s="6"/>
      <c r="M982" s="5">
        <f>Table1[[#This Row],[Duration in hours]]*(1-Table1[[#This Row],[Completed]])</f>
        <v>0.17</v>
      </c>
    </row>
    <row r="983" spans="1:13" ht="34.5" hidden="1" x14ac:dyDescent="0.35">
      <c r="A983" s="3" t="s">
        <v>4399</v>
      </c>
      <c r="B983" s="3" t="s">
        <v>4400</v>
      </c>
      <c r="C983" s="4" t="s">
        <v>12</v>
      </c>
      <c r="D983" s="5">
        <v>2608</v>
      </c>
      <c r="E983" s="5">
        <v>41</v>
      </c>
      <c r="F983" s="5">
        <v>3</v>
      </c>
      <c r="G983" s="5" t="s">
        <v>955</v>
      </c>
      <c r="H983" s="5">
        <v>956</v>
      </c>
      <c r="I983" s="5" t="s">
        <v>4401</v>
      </c>
      <c r="J983" s="1" t="s">
        <v>4402</v>
      </c>
      <c r="K983" s="5">
        <f>ROUND(Table1[[#This Row],[Duration in seconds]]/3600,2)</f>
        <v>0.27</v>
      </c>
      <c r="L983" s="6"/>
      <c r="M983" s="5">
        <f>Table1[[#This Row],[Duration in hours]]*(1-Table1[[#This Row],[Completed]])</f>
        <v>0.27</v>
      </c>
    </row>
    <row r="984" spans="1:13" ht="34.5" hidden="1" x14ac:dyDescent="0.35">
      <c r="A984" s="3" t="s">
        <v>4403</v>
      </c>
      <c r="B984" s="3" t="s">
        <v>4404</v>
      </c>
      <c r="C984" s="4" t="s">
        <v>12</v>
      </c>
      <c r="D984" s="5">
        <v>2914</v>
      </c>
      <c r="E984" s="5">
        <v>37</v>
      </c>
      <c r="F984" s="5">
        <v>3</v>
      </c>
      <c r="G984" s="5" t="s">
        <v>397</v>
      </c>
      <c r="H984" s="5">
        <v>841</v>
      </c>
      <c r="I984" s="5" t="s">
        <v>4405</v>
      </c>
      <c r="J984" s="1" t="s">
        <v>4406</v>
      </c>
      <c r="K984" s="5">
        <f>ROUND(Table1[[#This Row],[Duration in seconds]]/3600,2)</f>
        <v>0.23</v>
      </c>
      <c r="L984" s="6"/>
      <c r="M984" s="5">
        <f>Table1[[#This Row],[Duration in hours]]*(1-Table1[[#This Row],[Completed]])</f>
        <v>0.23</v>
      </c>
    </row>
    <row r="985" spans="1:13" ht="23" hidden="1" x14ac:dyDescent="0.35">
      <c r="A985" s="3" t="s">
        <v>4407</v>
      </c>
      <c r="B985" s="3" t="s">
        <v>4408</v>
      </c>
      <c r="C985" s="4" t="s">
        <v>12</v>
      </c>
      <c r="D985" s="5">
        <v>2041</v>
      </c>
      <c r="E985" s="5">
        <v>30</v>
      </c>
      <c r="F985" s="5">
        <v>20</v>
      </c>
      <c r="G985" s="5" t="s">
        <v>2866</v>
      </c>
      <c r="H985" s="5">
        <v>971</v>
      </c>
      <c r="I985" s="5" t="s">
        <v>4409</v>
      </c>
      <c r="J985" s="1" t="s">
        <v>4410</v>
      </c>
      <c r="K985" s="5">
        <f>ROUND(Table1[[#This Row],[Duration in seconds]]/3600,2)</f>
        <v>0.27</v>
      </c>
      <c r="L985" s="6"/>
      <c r="M985" s="5">
        <f>Table1[[#This Row],[Duration in hours]]*(1-Table1[[#This Row],[Completed]])</f>
        <v>0.27</v>
      </c>
    </row>
    <row r="986" spans="1:13" ht="23" hidden="1" x14ac:dyDescent="0.35">
      <c r="A986" s="3" t="s">
        <v>4411</v>
      </c>
      <c r="B986" s="3" t="s">
        <v>4412</v>
      </c>
      <c r="C986" s="4" t="s">
        <v>12</v>
      </c>
      <c r="D986" s="5">
        <v>2895</v>
      </c>
      <c r="E986" s="5">
        <v>43</v>
      </c>
      <c r="F986" s="5">
        <v>11</v>
      </c>
      <c r="G986" s="5" t="s">
        <v>17</v>
      </c>
      <c r="H986" s="5">
        <v>626</v>
      </c>
      <c r="I986" s="5" t="s">
        <v>4413</v>
      </c>
      <c r="J986" s="1" t="s">
        <v>4414</v>
      </c>
      <c r="K986" s="5">
        <f>ROUND(Table1[[#This Row],[Duration in seconds]]/3600,2)</f>
        <v>0.17</v>
      </c>
      <c r="L986" s="6"/>
      <c r="M986" s="5">
        <f>Table1[[#This Row],[Duration in hours]]*(1-Table1[[#This Row],[Completed]])</f>
        <v>0.17</v>
      </c>
    </row>
    <row r="987" spans="1:13" ht="23" hidden="1" x14ac:dyDescent="0.35">
      <c r="A987" s="3" t="s">
        <v>4415</v>
      </c>
      <c r="B987" s="3" t="s">
        <v>4416</v>
      </c>
      <c r="C987" s="4" t="s">
        <v>12</v>
      </c>
      <c r="D987" s="5">
        <v>1903</v>
      </c>
      <c r="E987" s="5">
        <v>36</v>
      </c>
      <c r="F987" s="5">
        <v>10</v>
      </c>
      <c r="G987" s="5" t="s">
        <v>2384</v>
      </c>
      <c r="H987" s="5">
        <v>766</v>
      </c>
      <c r="I987" s="5" t="s">
        <v>4417</v>
      </c>
      <c r="J987" s="1" t="s">
        <v>4418</v>
      </c>
      <c r="K987" s="5">
        <f>ROUND(Table1[[#This Row],[Duration in seconds]]/3600,2)</f>
        <v>0.21</v>
      </c>
      <c r="L987" s="6"/>
      <c r="M987" s="5">
        <f>Table1[[#This Row],[Duration in hours]]*(1-Table1[[#This Row],[Completed]])</f>
        <v>0.21</v>
      </c>
    </row>
    <row r="988" spans="1:13" ht="23" hidden="1" x14ac:dyDescent="0.35">
      <c r="A988" s="3" t="s">
        <v>4419</v>
      </c>
      <c r="B988" s="3" t="s">
        <v>4420</v>
      </c>
      <c r="C988" s="4" t="s">
        <v>12</v>
      </c>
      <c r="D988" s="5">
        <v>2589</v>
      </c>
      <c r="E988" s="5">
        <v>37</v>
      </c>
      <c r="F988" s="5">
        <v>11</v>
      </c>
      <c r="G988" s="5" t="s">
        <v>852</v>
      </c>
      <c r="H988" s="5">
        <v>798</v>
      </c>
      <c r="I988" s="5" t="s">
        <v>4421</v>
      </c>
      <c r="J988" s="1" t="s">
        <v>4422</v>
      </c>
      <c r="K988" s="5">
        <f>ROUND(Table1[[#This Row],[Duration in seconds]]/3600,2)</f>
        <v>0.22</v>
      </c>
      <c r="L988" s="6"/>
      <c r="M988" s="5">
        <f>Table1[[#This Row],[Duration in hours]]*(1-Table1[[#This Row],[Completed]])</f>
        <v>0.22</v>
      </c>
    </row>
    <row r="989" spans="1:13" ht="46" hidden="1" x14ac:dyDescent="0.35">
      <c r="A989" s="3" t="s">
        <v>4423</v>
      </c>
      <c r="B989" s="3" t="s">
        <v>4424</v>
      </c>
      <c r="C989" s="4" t="s">
        <v>12</v>
      </c>
      <c r="D989" s="5">
        <v>1975</v>
      </c>
      <c r="E989" s="5">
        <v>32</v>
      </c>
      <c r="F989" s="5">
        <v>6</v>
      </c>
      <c r="G989" s="5" t="s">
        <v>285</v>
      </c>
      <c r="H989" s="5">
        <v>904</v>
      </c>
      <c r="I989" s="5" t="s">
        <v>4425</v>
      </c>
      <c r="J989" s="1" t="s">
        <v>4426</v>
      </c>
      <c r="K989" s="5">
        <f>ROUND(Table1[[#This Row],[Duration in seconds]]/3600,2)</f>
        <v>0.25</v>
      </c>
      <c r="L989" s="6"/>
      <c r="M989" s="5">
        <f>Table1[[#This Row],[Duration in hours]]*(1-Table1[[#This Row],[Completed]])</f>
        <v>0.25</v>
      </c>
    </row>
    <row r="990" spans="1:13" ht="23" hidden="1" x14ac:dyDescent="0.35">
      <c r="A990" s="3" t="s">
        <v>4427</v>
      </c>
      <c r="B990" s="3" t="s">
        <v>4428</v>
      </c>
      <c r="C990" s="4" t="s">
        <v>12</v>
      </c>
      <c r="D990" s="5">
        <v>1784</v>
      </c>
      <c r="E990" s="5">
        <v>28</v>
      </c>
      <c r="F990" s="5">
        <v>3</v>
      </c>
      <c r="G990" s="5" t="s">
        <v>1775</v>
      </c>
      <c r="H990" s="5">
        <v>643</v>
      </c>
      <c r="I990" s="5" t="s">
        <v>4429</v>
      </c>
      <c r="J990" s="1" t="s">
        <v>4430</v>
      </c>
      <c r="K990" s="5">
        <f>ROUND(Table1[[#This Row],[Duration in seconds]]/3600,2)</f>
        <v>0.18</v>
      </c>
      <c r="L990" s="6"/>
      <c r="M990" s="5">
        <f>Table1[[#This Row],[Duration in hours]]*(1-Table1[[#This Row],[Completed]])</f>
        <v>0.18</v>
      </c>
    </row>
    <row r="991" spans="1:13" ht="46" hidden="1" x14ac:dyDescent="0.35">
      <c r="A991" s="3" t="s">
        <v>4431</v>
      </c>
      <c r="B991" s="3" t="s">
        <v>4432</v>
      </c>
      <c r="C991" s="4" t="s">
        <v>12</v>
      </c>
      <c r="D991" s="5">
        <v>1654</v>
      </c>
      <c r="E991" s="5">
        <v>27</v>
      </c>
      <c r="F991" s="5">
        <v>5</v>
      </c>
      <c r="G991" s="5" t="s">
        <v>305</v>
      </c>
      <c r="H991" s="5">
        <v>680</v>
      </c>
      <c r="I991" s="5" t="s">
        <v>4433</v>
      </c>
      <c r="J991" s="1" t="s">
        <v>4434</v>
      </c>
      <c r="K991" s="5">
        <f>ROUND(Table1[[#This Row],[Duration in seconds]]/3600,2)</f>
        <v>0.19</v>
      </c>
      <c r="L991" s="6"/>
      <c r="M991" s="5">
        <f>Table1[[#This Row],[Duration in hours]]*(1-Table1[[#This Row],[Completed]])</f>
        <v>0.19</v>
      </c>
    </row>
    <row r="992" spans="1:13" ht="23" hidden="1" x14ac:dyDescent="0.35">
      <c r="A992" s="3" t="s">
        <v>4435</v>
      </c>
      <c r="B992" s="3" t="s">
        <v>4436</v>
      </c>
      <c r="C992" s="4" t="s">
        <v>12</v>
      </c>
      <c r="D992" s="5">
        <v>1587</v>
      </c>
      <c r="E992" s="5">
        <v>25</v>
      </c>
      <c r="F992" s="5">
        <v>5</v>
      </c>
      <c r="G992" s="5" t="s">
        <v>1829</v>
      </c>
      <c r="H992" s="5">
        <v>722</v>
      </c>
      <c r="I992" s="5" t="s">
        <v>4437</v>
      </c>
      <c r="J992" s="1" t="s">
        <v>4438</v>
      </c>
      <c r="K992" s="5">
        <f>ROUND(Table1[[#This Row],[Duration in seconds]]/3600,2)</f>
        <v>0.2</v>
      </c>
      <c r="L992" s="6"/>
      <c r="M992" s="5">
        <f>Table1[[#This Row],[Duration in hours]]*(1-Table1[[#This Row],[Completed]])</f>
        <v>0.2</v>
      </c>
    </row>
    <row r="993" spans="1:13" ht="46" hidden="1" x14ac:dyDescent="0.35">
      <c r="A993" s="3" t="s">
        <v>4439</v>
      </c>
      <c r="B993" s="3" t="s">
        <v>4440</v>
      </c>
      <c r="C993" s="4" t="s">
        <v>12</v>
      </c>
      <c r="D993" s="5">
        <v>1711</v>
      </c>
      <c r="E993" s="5">
        <v>18</v>
      </c>
      <c r="F993" s="5">
        <v>2</v>
      </c>
      <c r="G993" s="5" t="s">
        <v>2894</v>
      </c>
      <c r="H993" s="5">
        <v>656</v>
      </c>
      <c r="I993" s="5" t="s">
        <v>4441</v>
      </c>
      <c r="J993" s="1" t="s">
        <v>4442</v>
      </c>
      <c r="K993" s="5">
        <f>ROUND(Table1[[#This Row],[Duration in seconds]]/3600,2)</f>
        <v>0.18</v>
      </c>
      <c r="L993" s="6"/>
      <c r="M993" s="5">
        <f>Table1[[#This Row],[Duration in hours]]*(1-Table1[[#This Row],[Completed]])</f>
        <v>0.18</v>
      </c>
    </row>
    <row r="994" spans="1:13" ht="34.5" hidden="1" x14ac:dyDescent="0.35">
      <c r="A994" s="3" t="s">
        <v>4443</v>
      </c>
      <c r="B994" s="3" t="s">
        <v>4444</v>
      </c>
      <c r="C994" s="4" t="s">
        <v>12</v>
      </c>
      <c r="D994" s="5">
        <v>1360</v>
      </c>
      <c r="E994" s="5">
        <v>21</v>
      </c>
      <c r="F994" s="5">
        <v>12</v>
      </c>
      <c r="G994" s="5" t="s">
        <v>2560</v>
      </c>
      <c r="H994" s="5">
        <v>654</v>
      </c>
      <c r="I994" s="5" t="s">
        <v>4445</v>
      </c>
      <c r="J994" s="1" t="s">
        <v>4446</v>
      </c>
      <c r="K994" s="5">
        <f>ROUND(Table1[[#This Row],[Duration in seconds]]/3600,2)</f>
        <v>0.18</v>
      </c>
      <c r="L994" s="6"/>
      <c r="M994" s="5">
        <f>Table1[[#This Row],[Duration in hours]]*(1-Table1[[#This Row],[Completed]])</f>
        <v>0.18</v>
      </c>
    </row>
    <row r="995" spans="1:13" ht="57.5" hidden="1" x14ac:dyDescent="0.35">
      <c r="A995" s="3" t="s">
        <v>4447</v>
      </c>
      <c r="B995" s="3" t="s">
        <v>4448</v>
      </c>
      <c r="C995" s="4" t="s">
        <v>12</v>
      </c>
      <c r="D995" s="5">
        <v>800</v>
      </c>
      <c r="E995" s="5">
        <v>13</v>
      </c>
      <c r="F995" s="5">
        <v>2</v>
      </c>
      <c r="G995" s="5" t="s">
        <v>4332</v>
      </c>
      <c r="H995" s="5">
        <v>1120</v>
      </c>
      <c r="I995" s="5" t="s">
        <v>4449</v>
      </c>
      <c r="J995" s="1" t="s">
        <v>4450</v>
      </c>
      <c r="K995" s="5">
        <f>ROUND(Table1[[#This Row],[Duration in seconds]]/3600,2)</f>
        <v>0.31</v>
      </c>
      <c r="L995" s="6"/>
      <c r="M995" s="5">
        <f>Table1[[#This Row],[Duration in hours]]*(1-Table1[[#This Row],[Completed]])</f>
        <v>0.31</v>
      </c>
    </row>
    <row r="996" spans="1:13" ht="46" hidden="1" x14ac:dyDescent="0.35">
      <c r="A996" s="3" t="s">
        <v>4451</v>
      </c>
      <c r="B996" s="3" t="s">
        <v>4452</v>
      </c>
      <c r="C996" s="4" t="s">
        <v>12</v>
      </c>
      <c r="D996" s="5">
        <v>1030</v>
      </c>
      <c r="E996" s="5">
        <v>23</v>
      </c>
      <c r="F996" s="5">
        <v>7</v>
      </c>
      <c r="G996" s="5" t="s">
        <v>2160</v>
      </c>
      <c r="H996" s="5">
        <v>999</v>
      </c>
      <c r="I996" s="5" t="s">
        <v>4453</v>
      </c>
      <c r="J996" s="1" t="s">
        <v>4454</v>
      </c>
      <c r="K996" s="5">
        <f>ROUND(Table1[[#This Row],[Duration in seconds]]/3600,2)</f>
        <v>0.28000000000000003</v>
      </c>
      <c r="L996" s="6"/>
      <c r="M996" s="5">
        <f>Table1[[#This Row],[Duration in hours]]*(1-Table1[[#This Row],[Completed]])</f>
        <v>0.28000000000000003</v>
      </c>
    </row>
    <row r="997" spans="1:13" ht="34.5" hidden="1" x14ac:dyDescent="0.35">
      <c r="A997" s="3" t="s">
        <v>4455</v>
      </c>
      <c r="B997" s="3" t="s">
        <v>4456</v>
      </c>
      <c r="C997" s="4" t="s">
        <v>12</v>
      </c>
      <c r="D997" s="5">
        <v>835</v>
      </c>
      <c r="E997" s="5">
        <v>12</v>
      </c>
      <c r="F997" s="5">
        <v>3</v>
      </c>
      <c r="G997" s="5" t="s">
        <v>4332</v>
      </c>
      <c r="H997" s="5">
        <v>1120</v>
      </c>
      <c r="I997" s="5" t="s">
        <v>4457</v>
      </c>
      <c r="J997" s="1" t="s">
        <v>4458</v>
      </c>
      <c r="K997" s="5">
        <f>ROUND(Table1[[#This Row],[Duration in seconds]]/3600,2)</f>
        <v>0.31</v>
      </c>
      <c r="L997" s="6"/>
      <c r="M997" s="5">
        <f>Table1[[#This Row],[Duration in hours]]*(1-Table1[[#This Row],[Completed]])</f>
        <v>0.31</v>
      </c>
    </row>
    <row r="998" spans="1:13" ht="23" hidden="1" x14ac:dyDescent="0.35">
      <c r="A998" s="3" t="s">
        <v>4459</v>
      </c>
      <c r="B998" s="3" t="s">
        <v>4460</v>
      </c>
      <c r="C998" s="4" t="s">
        <v>12</v>
      </c>
      <c r="D998" s="5">
        <v>963</v>
      </c>
      <c r="E998" s="5">
        <v>14</v>
      </c>
      <c r="F998" s="5">
        <v>10</v>
      </c>
      <c r="G998" s="5" t="s">
        <v>2725</v>
      </c>
      <c r="H998" s="5">
        <v>645</v>
      </c>
      <c r="I998" s="5" t="s">
        <v>4461</v>
      </c>
      <c r="J998" s="1" t="s">
        <v>4462</v>
      </c>
      <c r="K998" s="5">
        <f>ROUND(Table1[[#This Row],[Duration in seconds]]/3600,2)</f>
        <v>0.18</v>
      </c>
      <c r="L998" s="6"/>
      <c r="M998" s="5">
        <f>Table1[[#This Row],[Duration in hours]]*(1-Table1[[#This Row],[Completed]])</f>
        <v>0.18</v>
      </c>
    </row>
    <row r="999" spans="1:13" ht="34.5" hidden="1" x14ac:dyDescent="0.35">
      <c r="A999" s="3" t="s">
        <v>4463</v>
      </c>
      <c r="B999" s="3" t="s">
        <v>4464</v>
      </c>
      <c r="C999" s="4" t="s">
        <v>12</v>
      </c>
      <c r="D999" s="5">
        <v>622</v>
      </c>
      <c r="E999" s="5">
        <v>16</v>
      </c>
      <c r="F999" s="5">
        <v>6</v>
      </c>
      <c r="G999" s="5" t="s">
        <v>4465</v>
      </c>
      <c r="H999" s="5">
        <v>1133</v>
      </c>
      <c r="I999" s="5" t="s">
        <v>4466</v>
      </c>
      <c r="J999" s="1" t="s">
        <v>4467</v>
      </c>
      <c r="K999" s="5">
        <f>ROUND(Table1[[#This Row],[Duration in seconds]]/3600,2)</f>
        <v>0.31</v>
      </c>
      <c r="L999" s="6"/>
      <c r="M999" s="5">
        <f>Table1[[#This Row],[Duration in hours]]*(1-Table1[[#This Row],[Completed]])</f>
        <v>0.31</v>
      </c>
    </row>
    <row r="1000" spans="1:13" ht="23" hidden="1" x14ac:dyDescent="0.35">
      <c r="A1000" s="3" t="s">
        <v>4468</v>
      </c>
      <c r="B1000" s="3" t="s">
        <v>4469</v>
      </c>
      <c r="C1000" s="4" t="s">
        <v>12</v>
      </c>
      <c r="D1000" s="5">
        <v>1347</v>
      </c>
      <c r="E1000" s="5">
        <v>24</v>
      </c>
      <c r="F1000" s="5">
        <v>2</v>
      </c>
      <c r="G1000" s="5" t="s">
        <v>2053</v>
      </c>
      <c r="H1000" s="5">
        <v>760</v>
      </c>
      <c r="I1000" s="5" t="s">
        <v>4470</v>
      </c>
      <c r="J1000" s="1" t="s">
        <v>4471</v>
      </c>
      <c r="K1000" s="5">
        <f>ROUND(Table1[[#This Row],[Duration in seconds]]/3600,2)</f>
        <v>0.21</v>
      </c>
      <c r="L1000" s="6"/>
      <c r="M1000" s="5">
        <f>Table1[[#This Row],[Duration in hours]]*(1-Table1[[#This Row],[Completed]])</f>
        <v>0.21</v>
      </c>
    </row>
    <row r="1001" spans="1:13" ht="23" hidden="1" x14ac:dyDescent="0.35">
      <c r="A1001" s="3" t="s">
        <v>4472</v>
      </c>
      <c r="B1001" s="3" t="s">
        <v>4473</v>
      </c>
      <c r="C1001" s="4" t="s">
        <v>12</v>
      </c>
      <c r="D1001" s="5">
        <v>960</v>
      </c>
      <c r="E1001" s="5">
        <v>22</v>
      </c>
      <c r="F1001" s="5">
        <v>4</v>
      </c>
      <c r="G1001" s="5" t="s">
        <v>4474</v>
      </c>
      <c r="H1001" s="5">
        <v>740</v>
      </c>
      <c r="I1001" s="5" t="s">
        <v>4475</v>
      </c>
      <c r="J1001" s="1" t="s">
        <v>4476</v>
      </c>
      <c r="K1001" s="5">
        <f>ROUND(Table1[[#This Row],[Duration in seconds]]/3600,2)</f>
        <v>0.21</v>
      </c>
      <c r="L1001" s="6"/>
      <c r="M1001" s="5">
        <f>Table1[[#This Row],[Duration in hours]]*(1-Table1[[#This Row],[Completed]])</f>
        <v>0.21</v>
      </c>
    </row>
    <row r="1002" spans="1:13" ht="409.5" hidden="1" x14ac:dyDescent="0.35">
      <c r="A1002" s="3" t="s">
        <v>4477</v>
      </c>
      <c r="B1002" s="3" t="s">
        <v>4478</v>
      </c>
      <c r="C1002" s="4" t="s">
        <v>12</v>
      </c>
      <c r="D1002" s="5">
        <v>1015</v>
      </c>
      <c r="E1002" s="5">
        <v>18</v>
      </c>
      <c r="F1002" s="5">
        <v>3</v>
      </c>
      <c r="G1002" s="5" t="s">
        <v>4235</v>
      </c>
      <c r="H1002" s="5">
        <v>916</v>
      </c>
      <c r="I1002" s="5" t="s">
        <v>4479</v>
      </c>
      <c r="J1002" s="1" t="s">
        <v>4480</v>
      </c>
      <c r="K1002" s="5">
        <f>ROUND(Table1[[#This Row],[Duration in seconds]]/3600,2)</f>
        <v>0.25</v>
      </c>
      <c r="L1002" s="6"/>
      <c r="M1002" s="5">
        <f>Table1[[#This Row],[Duration in hours]]*(1-Table1[[#This Row],[Completed]])</f>
        <v>0.25</v>
      </c>
    </row>
    <row r="1003" spans="1:13" ht="23" hidden="1" x14ac:dyDescent="0.35">
      <c r="A1003" s="3" t="s">
        <v>4481</v>
      </c>
      <c r="B1003" s="3" t="s">
        <v>4482</v>
      </c>
      <c r="C1003" s="4" t="s">
        <v>12</v>
      </c>
      <c r="D1003" s="5">
        <v>1007</v>
      </c>
      <c r="E1003" s="5">
        <v>23</v>
      </c>
      <c r="F1003" s="5">
        <v>6</v>
      </c>
      <c r="G1003" s="5" t="s">
        <v>4147</v>
      </c>
      <c r="H1003" s="5">
        <v>968</v>
      </c>
      <c r="I1003" s="5" t="s">
        <v>4483</v>
      </c>
      <c r="J1003" s="1" t="s">
        <v>4484</v>
      </c>
      <c r="K1003" s="5">
        <f>ROUND(Table1[[#This Row],[Duration in seconds]]/3600,2)</f>
        <v>0.27</v>
      </c>
      <c r="L1003" s="6"/>
      <c r="M1003" s="5">
        <f>Table1[[#This Row],[Duration in hours]]*(1-Table1[[#This Row],[Completed]])</f>
        <v>0.27</v>
      </c>
    </row>
    <row r="1004" spans="1:13" ht="23" hidden="1" x14ac:dyDescent="0.35">
      <c r="A1004" s="3" t="s">
        <v>4485</v>
      </c>
      <c r="B1004" s="3" t="s">
        <v>4486</v>
      </c>
      <c r="C1004" s="4" t="s">
        <v>12</v>
      </c>
      <c r="D1004" s="5">
        <v>607</v>
      </c>
      <c r="E1004" s="5">
        <v>13</v>
      </c>
      <c r="F1004" s="5">
        <v>0</v>
      </c>
      <c r="G1004" s="5" t="s">
        <v>3297</v>
      </c>
      <c r="H1004" s="5">
        <v>759</v>
      </c>
      <c r="I1004" s="5" t="s">
        <v>4487</v>
      </c>
      <c r="J1004" s="1" t="s">
        <v>4488</v>
      </c>
      <c r="K1004" s="5">
        <f>ROUND(Table1[[#This Row],[Duration in seconds]]/3600,2)</f>
        <v>0.21</v>
      </c>
      <c r="L1004" s="6"/>
      <c r="M1004" s="5">
        <f>Table1[[#This Row],[Duration in hours]]*(1-Table1[[#This Row],[Completed]])</f>
        <v>0.21</v>
      </c>
    </row>
    <row r="1005" spans="1:13" ht="23" hidden="1" x14ac:dyDescent="0.35">
      <c r="A1005" s="3" t="s">
        <v>4489</v>
      </c>
      <c r="B1005" s="3" t="s">
        <v>4490</v>
      </c>
      <c r="C1005" s="4" t="s">
        <v>12</v>
      </c>
      <c r="D1005" s="5">
        <v>655</v>
      </c>
      <c r="E1005" s="5">
        <v>12</v>
      </c>
      <c r="F1005" s="5">
        <v>5</v>
      </c>
      <c r="G1005" s="5" t="s">
        <v>1958</v>
      </c>
      <c r="H1005" s="5">
        <v>690</v>
      </c>
      <c r="I1005" s="5" t="s">
        <v>4491</v>
      </c>
      <c r="J1005" s="1" t="s">
        <v>4492</v>
      </c>
      <c r="K1005" s="5">
        <f>ROUND(Table1[[#This Row],[Duration in seconds]]/3600,2)</f>
        <v>0.19</v>
      </c>
      <c r="L1005" s="6"/>
      <c r="M1005" s="5">
        <f>Table1[[#This Row],[Duration in hours]]*(1-Table1[[#This Row],[Completed]])</f>
        <v>0.19</v>
      </c>
    </row>
    <row r="1006" spans="1:13" ht="34.5" hidden="1" x14ac:dyDescent="0.35">
      <c r="A1006" s="3" t="s">
        <v>4493</v>
      </c>
      <c r="B1006" s="3" t="s">
        <v>4494</v>
      </c>
      <c r="C1006" s="4" t="s">
        <v>12</v>
      </c>
      <c r="D1006" s="5">
        <v>704</v>
      </c>
      <c r="E1006" s="5">
        <v>20</v>
      </c>
      <c r="F1006" s="5">
        <v>0</v>
      </c>
      <c r="G1006" s="5" t="s">
        <v>2796</v>
      </c>
      <c r="H1006" s="5">
        <v>828</v>
      </c>
      <c r="I1006" s="5" t="s">
        <v>4495</v>
      </c>
      <c r="J1006" s="1" t="s">
        <v>4496</v>
      </c>
      <c r="K1006" s="5">
        <f>ROUND(Table1[[#This Row],[Duration in seconds]]/3600,2)</f>
        <v>0.23</v>
      </c>
      <c r="L1006" s="6"/>
      <c r="M1006" s="5">
        <f>Table1[[#This Row],[Duration in hours]]*(1-Table1[[#This Row],[Completed]])</f>
        <v>0.23</v>
      </c>
    </row>
    <row r="1007" spans="1:13" ht="23" hidden="1" x14ac:dyDescent="0.35">
      <c r="A1007" s="3" t="s">
        <v>4497</v>
      </c>
      <c r="B1007" s="3" t="s">
        <v>4482</v>
      </c>
      <c r="C1007" s="4" t="s">
        <v>12</v>
      </c>
      <c r="D1007" s="5">
        <v>583</v>
      </c>
      <c r="E1007" s="5">
        <v>14</v>
      </c>
      <c r="F1007" s="5">
        <v>0</v>
      </c>
      <c r="G1007" s="5" t="s">
        <v>1272</v>
      </c>
      <c r="H1007" s="5">
        <v>919</v>
      </c>
      <c r="I1007" s="5" t="s">
        <v>4498</v>
      </c>
      <c r="J1007" s="1" t="s">
        <v>4499</v>
      </c>
      <c r="K1007" s="5">
        <f>ROUND(Table1[[#This Row],[Duration in seconds]]/3600,2)</f>
        <v>0.26</v>
      </c>
      <c r="L1007" s="6"/>
      <c r="M1007" s="5">
        <f>Table1[[#This Row],[Duration in hours]]*(1-Table1[[#This Row],[Completed]])</f>
        <v>0.26</v>
      </c>
    </row>
    <row r="1008" spans="1:13" ht="23" hidden="1" x14ac:dyDescent="0.35">
      <c r="A1008" s="3" t="s">
        <v>4500</v>
      </c>
      <c r="B1008" s="3" t="s">
        <v>4501</v>
      </c>
      <c r="C1008" s="4" t="s">
        <v>12</v>
      </c>
      <c r="D1008" s="5">
        <v>688</v>
      </c>
      <c r="E1008" s="5">
        <v>15</v>
      </c>
      <c r="F1008" s="5">
        <v>17</v>
      </c>
      <c r="G1008" s="5" t="s">
        <v>543</v>
      </c>
      <c r="H1008" s="5">
        <v>587</v>
      </c>
      <c r="I1008" s="5" t="s">
        <v>4502</v>
      </c>
      <c r="J1008" s="1" t="s">
        <v>4503</v>
      </c>
      <c r="K1008" s="5">
        <f>ROUND(Table1[[#This Row],[Duration in seconds]]/3600,2)</f>
        <v>0.16</v>
      </c>
      <c r="L1008" s="6"/>
      <c r="M1008" s="5">
        <f>Table1[[#This Row],[Duration in hours]]*(1-Table1[[#This Row],[Completed]])</f>
        <v>0.16</v>
      </c>
    </row>
    <row r="1009" spans="1:13" ht="23" hidden="1" x14ac:dyDescent="0.35">
      <c r="A1009" s="3" t="s">
        <v>4504</v>
      </c>
      <c r="B1009" s="3" t="s">
        <v>4505</v>
      </c>
      <c r="C1009" s="4" t="s">
        <v>12</v>
      </c>
      <c r="D1009" s="5">
        <v>1282</v>
      </c>
      <c r="E1009" s="5">
        <v>20</v>
      </c>
      <c r="F1009" s="5">
        <v>10</v>
      </c>
      <c r="G1009" s="5" t="s">
        <v>931</v>
      </c>
      <c r="H1009" s="5">
        <v>780</v>
      </c>
      <c r="I1009" s="5" t="s">
        <v>4506</v>
      </c>
      <c r="J1009" s="1" t="s">
        <v>4507</v>
      </c>
      <c r="K1009" s="5">
        <f>ROUND(Table1[[#This Row],[Duration in seconds]]/3600,2)</f>
        <v>0.22</v>
      </c>
      <c r="L1009" s="6"/>
      <c r="M1009" s="5">
        <f>Table1[[#This Row],[Duration in hours]]*(1-Table1[[#This Row],[Completed]])</f>
        <v>0.22</v>
      </c>
    </row>
    <row r="1010" spans="1:13" ht="23" hidden="1" x14ac:dyDescent="0.35">
      <c r="A1010" s="3" t="s">
        <v>4508</v>
      </c>
      <c r="B1010" s="3" t="s">
        <v>4509</v>
      </c>
      <c r="C1010" s="4" t="s">
        <v>12</v>
      </c>
      <c r="D1010" s="5">
        <v>786</v>
      </c>
      <c r="E1010" s="5">
        <v>17</v>
      </c>
      <c r="F1010" s="5">
        <v>6</v>
      </c>
      <c r="G1010" s="5" t="s">
        <v>1235</v>
      </c>
      <c r="H1010" s="5">
        <v>728</v>
      </c>
      <c r="I1010" s="5" t="s">
        <v>4510</v>
      </c>
      <c r="J1010" s="1" t="s">
        <v>4511</v>
      </c>
      <c r="K1010" s="5">
        <f>ROUND(Table1[[#This Row],[Duration in seconds]]/3600,2)</f>
        <v>0.2</v>
      </c>
      <c r="L1010" s="6"/>
      <c r="M1010" s="5">
        <f>Table1[[#This Row],[Duration in hours]]*(1-Table1[[#This Row],[Completed]])</f>
        <v>0.2</v>
      </c>
    </row>
    <row r="1011" spans="1:13" ht="126.5" hidden="1" x14ac:dyDescent="0.35">
      <c r="A1011" s="3" t="s">
        <v>4512</v>
      </c>
      <c r="B1011" s="3" t="s">
        <v>4513</v>
      </c>
      <c r="C1011" s="4" t="s">
        <v>12</v>
      </c>
      <c r="D1011" s="5">
        <v>710</v>
      </c>
      <c r="E1011" s="5">
        <v>8</v>
      </c>
      <c r="F1011" s="5">
        <v>1</v>
      </c>
      <c r="G1011" s="5" t="s">
        <v>2696</v>
      </c>
      <c r="H1011" s="5">
        <v>1166</v>
      </c>
      <c r="I1011" s="5" t="s">
        <v>4514</v>
      </c>
      <c r="J1011" s="1" t="s">
        <v>4515</v>
      </c>
      <c r="K1011" s="5">
        <f>ROUND(Table1[[#This Row],[Duration in seconds]]/3600,2)</f>
        <v>0.32</v>
      </c>
      <c r="L1011" s="6"/>
      <c r="M1011" s="5">
        <f>Table1[[#This Row],[Duration in hours]]*(1-Table1[[#This Row],[Completed]])</f>
        <v>0.32</v>
      </c>
    </row>
    <row r="1012" spans="1:13" ht="46" hidden="1" x14ac:dyDescent="0.35">
      <c r="A1012" s="3" t="s">
        <v>4516</v>
      </c>
      <c r="B1012" s="3" t="s">
        <v>4517</v>
      </c>
      <c r="C1012" s="4" t="s">
        <v>12</v>
      </c>
      <c r="D1012" s="5">
        <v>723</v>
      </c>
      <c r="E1012" s="5">
        <v>8</v>
      </c>
      <c r="F1012" s="5">
        <v>5</v>
      </c>
      <c r="G1012" s="5" t="s">
        <v>622</v>
      </c>
      <c r="H1012" s="5">
        <v>777</v>
      </c>
      <c r="I1012" s="5" t="s">
        <v>4518</v>
      </c>
      <c r="J1012" s="1" t="s">
        <v>4519</v>
      </c>
      <c r="K1012" s="5">
        <f>ROUND(Table1[[#This Row],[Duration in seconds]]/3600,2)</f>
        <v>0.22</v>
      </c>
      <c r="L1012" s="6"/>
      <c r="M1012" s="5">
        <f>Table1[[#This Row],[Duration in hours]]*(1-Table1[[#This Row],[Completed]])</f>
        <v>0.22</v>
      </c>
    </row>
    <row r="1013" spans="1:13" ht="57.5" hidden="1" x14ac:dyDescent="0.35">
      <c r="A1013" s="3" t="s">
        <v>4520</v>
      </c>
      <c r="B1013" s="3" t="s">
        <v>4521</v>
      </c>
      <c r="C1013" s="4" t="s">
        <v>12</v>
      </c>
      <c r="D1013" s="5">
        <v>434</v>
      </c>
      <c r="E1013" s="5">
        <v>8</v>
      </c>
      <c r="F1013" s="5">
        <v>0</v>
      </c>
      <c r="G1013" s="5" t="s">
        <v>771</v>
      </c>
      <c r="H1013" s="5">
        <v>669</v>
      </c>
      <c r="I1013" s="5" t="s">
        <v>4522</v>
      </c>
      <c r="J1013" s="1" t="s">
        <v>4523</v>
      </c>
      <c r="K1013" s="5">
        <f>ROUND(Table1[[#This Row],[Duration in seconds]]/3600,2)</f>
        <v>0.19</v>
      </c>
      <c r="L1013" s="6"/>
      <c r="M1013" s="5">
        <f>Table1[[#This Row],[Duration in hours]]*(1-Table1[[#This Row],[Completed]])</f>
        <v>0.19</v>
      </c>
    </row>
    <row r="1014" spans="1:13" ht="46" hidden="1" x14ac:dyDescent="0.35">
      <c r="A1014" s="3" t="s">
        <v>4524</v>
      </c>
      <c r="B1014" s="3" t="s">
        <v>4525</v>
      </c>
      <c r="C1014" s="4" t="s">
        <v>12</v>
      </c>
      <c r="D1014" s="5">
        <v>407</v>
      </c>
      <c r="E1014" s="5">
        <v>9</v>
      </c>
      <c r="F1014" s="5">
        <v>2</v>
      </c>
      <c r="G1014" s="5" t="s">
        <v>3961</v>
      </c>
      <c r="H1014" s="5">
        <v>731</v>
      </c>
      <c r="I1014" s="5" t="s">
        <v>4526</v>
      </c>
      <c r="J1014" s="1" t="s">
        <v>4527</v>
      </c>
      <c r="K1014" s="5">
        <f>ROUND(Table1[[#This Row],[Duration in seconds]]/3600,2)</f>
        <v>0.2</v>
      </c>
      <c r="L1014" s="6"/>
      <c r="M1014" s="5">
        <f>Table1[[#This Row],[Duration in hours]]*(1-Table1[[#This Row],[Completed]])</f>
        <v>0.2</v>
      </c>
    </row>
    <row r="1015" spans="1:13" ht="34.5" hidden="1" x14ac:dyDescent="0.35">
      <c r="A1015" s="3" t="s">
        <v>4528</v>
      </c>
      <c r="B1015" s="3" t="s">
        <v>4529</v>
      </c>
      <c r="C1015" s="4" t="s">
        <v>12</v>
      </c>
      <c r="D1015" s="5">
        <v>403</v>
      </c>
      <c r="E1015" s="5">
        <v>9</v>
      </c>
      <c r="F1015" s="5">
        <v>5</v>
      </c>
      <c r="G1015" s="5" t="s">
        <v>1834</v>
      </c>
      <c r="H1015" s="5">
        <v>580</v>
      </c>
      <c r="I1015" s="5" t="s">
        <v>4530</v>
      </c>
      <c r="J1015" s="1" t="s">
        <v>4531</v>
      </c>
      <c r="K1015" s="5">
        <f>ROUND(Table1[[#This Row],[Duration in seconds]]/3600,2)</f>
        <v>0.16</v>
      </c>
      <c r="L1015" s="6"/>
      <c r="M1015" s="5">
        <f>Table1[[#This Row],[Duration in hours]]*(1-Table1[[#This Row],[Completed]])</f>
        <v>0.16</v>
      </c>
    </row>
    <row r="1016" spans="1:13" ht="103.5" hidden="1" x14ac:dyDescent="0.35">
      <c r="A1016" s="3" t="s">
        <v>4532</v>
      </c>
      <c r="B1016" s="3" t="s">
        <v>4533</v>
      </c>
      <c r="C1016" s="4" t="s">
        <v>12</v>
      </c>
      <c r="D1016" s="5">
        <v>519</v>
      </c>
      <c r="E1016" s="5">
        <v>10</v>
      </c>
      <c r="F1016" s="5">
        <v>3</v>
      </c>
      <c r="G1016" s="5" t="s">
        <v>4534</v>
      </c>
      <c r="H1016" s="5">
        <v>886</v>
      </c>
      <c r="I1016" s="5" t="s">
        <v>4535</v>
      </c>
      <c r="J1016" s="1" t="s">
        <v>4536</v>
      </c>
      <c r="K1016" s="5">
        <f>ROUND(Table1[[#This Row],[Duration in seconds]]/3600,2)</f>
        <v>0.25</v>
      </c>
      <c r="L1016" s="6"/>
      <c r="M1016" s="5">
        <f>Table1[[#This Row],[Duration in hours]]*(1-Table1[[#This Row],[Completed]])</f>
        <v>0.25</v>
      </c>
    </row>
    <row r="1017" spans="1:13" ht="46" hidden="1" x14ac:dyDescent="0.35">
      <c r="A1017" s="3" t="s">
        <v>4537</v>
      </c>
      <c r="B1017" s="3" t="s">
        <v>4538</v>
      </c>
      <c r="C1017" s="4" t="s">
        <v>12</v>
      </c>
      <c r="D1017" s="5">
        <v>467</v>
      </c>
      <c r="E1017" s="5">
        <v>9</v>
      </c>
      <c r="F1017" s="5">
        <v>4</v>
      </c>
      <c r="G1017" s="5" t="s">
        <v>466</v>
      </c>
      <c r="H1017" s="5">
        <v>765</v>
      </c>
      <c r="I1017" s="5" t="s">
        <v>4539</v>
      </c>
      <c r="J1017" s="1" t="s">
        <v>4540</v>
      </c>
      <c r="K1017" s="5">
        <f>ROUND(Table1[[#This Row],[Duration in seconds]]/3600,2)</f>
        <v>0.21</v>
      </c>
      <c r="L1017" s="6"/>
      <c r="M1017" s="5">
        <f>Table1[[#This Row],[Duration in hours]]*(1-Table1[[#This Row],[Completed]])</f>
        <v>0.21</v>
      </c>
    </row>
    <row r="1018" spans="1:13" ht="92" hidden="1" x14ac:dyDescent="0.35">
      <c r="A1018" s="3" t="s">
        <v>4541</v>
      </c>
      <c r="B1018" s="3" t="s">
        <v>4542</v>
      </c>
      <c r="C1018" s="4" t="s">
        <v>12</v>
      </c>
      <c r="D1018" s="5">
        <v>355</v>
      </c>
      <c r="E1018" s="5">
        <v>6</v>
      </c>
      <c r="F1018" s="5">
        <v>0</v>
      </c>
      <c r="G1018" s="5" t="s">
        <v>3857</v>
      </c>
      <c r="H1018" s="5">
        <v>738</v>
      </c>
      <c r="I1018" s="5" t="s">
        <v>4543</v>
      </c>
      <c r="J1018" s="1" t="s">
        <v>4544</v>
      </c>
      <c r="K1018" s="5">
        <f>ROUND(Table1[[#This Row],[Duration in seconds]]/3600,2)</f>
        <v>0.21</v>
      </c>
      <c r="L1018" s="6"/>
      <c r="M1018" s="5">
        <f>Table1[[#This Row],[Duration in hours]]*(1-Table1[[#This Row],[Completed]])</f>
        <v>0.21</v>
      </c>
    </row>
    <row r="1019" spans="1:13" ht="69" hidden="1" x14ac:dyDescent="0.35">
      <c r="A1019" s="3" t="s">
        <v>4545</v>
      </c>
      <c r="B1019" s="3" t="s">
        <v>4546</v>
      </c>
      <c r="C1019" s="4" t="s">
        <v>12</v>
      </c>
      <c r="D1019" s="5">
        <v>440</v>
      </c>
      <c r="E1019" s="5">
        <v>12</v>
      </c>
      <c r="F1019" s="5">
        <v>3</v>
      </c>
      <c r="G1019" s="5" t="s">
        <v>1715</v>
      </c>
      <c r="H1019" s="5">
        <v>838</v>
      </c>
      <c r="I1019" s="5" t="s">
        <v>4547</v>
      </c>
      <c r="J1019" s="1" t="s">
        <v>4548</v>
      </c>
      <c r="K1019" s="5">
        <f>ROUND(Table1[[#This Row],[Duration in seconds]]/3600,2)</f>
        <v>0.23</v>
      </c>
      <c r="L1019" s="6"/>
      <c r="M1019" s="5">
        <f>Table1[[#This Row],[Duration in hours]]*(1-Table1[[#This Row],[Completed]])</f>
        <v>0.23</v>
      </c>
    </row>
    <row r="1020" spans="1:13" ht="34.5" hidden="1" x14ac:dyDescent="0.35">
      <c r="A1020" s="3" t="s">
        <v>4549</v>
      </c>
      <c r="B1020" s="3" t="s">
        <v>4550</v>
      </c>
      <c r="C1020" s="4" t="s">
        <v>12</v>
      </c>
      <c r="D1020" s="5">
        <v>504</v>
      </c>
      <c r="E1020" s="5">
        <v>9</v>
      </c>
      <c r="F1020" s="5">
        <v>6</v>
      </c>
      <c r="G1020" s="5" t="s">
        <v>112</v>
      </c>
      <c r="H1020" s="5">
        <v>515</v>
      </c>
      <c r="I1020" s="5" t="s">
        <v>4551</v>
      </c>
      <c r="J1020" s="1" t="s">
        <v>4552</v>
      </c>
      <c r="K1020" s="5">
        <f>ROUND(Table1[[#This Row],[Duration in seconds]]/3600,2)</f>
        <v>0.14000000000000001</v>
      </c>
      <c r="L1020" s="6"/>
      <c r="M1020" s="5">
        <f>Table1[[#This Row],[Duration in hours]]*(1-Table1[[#This Row],[Completed]])</f>
        <v>0.14000000000000001</v>
      </c>
    </row>
    <row r="1021" spans="1:13" ht="34.5" hidden="1" x14ac:dyDescent="0.35">
      <c r="A1021" s="3" t="s">
        <v>4553</v>
      </c>
      <c r="B1021" s="3" t="s">
        <v>4554</v>
      </c>
      <c r="C1021" s="4" t="s">
        <v>12</v>
      </c>
      <c r="D1021" s="5">
        <v>776</v>
      </c>
      <c r="E1021" s="5">
        <v>15</v>
      </c>
      <c r="F1021" s="5">
        <v>4</v>
      </c>
      <c r="G1021" s="5" t="s">
        <v>471</v>
      </c>
      <c r="H1021" s="5">
        <v>891</v>
      </c>
      <c r="I1021" s="5" t="s">
        <v>4555</v>
      </c>
      <c r="J1021" s="1" t="s">
        <v>4556</v>
      </c>
      <c r="K1021" s="5">
        <f>ROUND(Table1[[#This Row],[Duration in seconds]]/3600,2)</f>
        <v>0.25</v>
      </c>
      <c r="L1021" s="6"/>
      <c r="M1021" s="5">
        <f>Table1[[#This Row],[Duration in hours]]*(1-Table1[[#This Row],[Completed]])</f>
        <v>0.25</v>
      </c>
    </row>
    <row r="1022" spans="1:13" ht="46" hidden="1" x14ac:dyDescent="0.35">
      <c r="A1022" s="3" t="s">
        <v>4557</v>
      </c>
      <c r="B1022" s="3" t="s">
        <v>4558</v>
      </c>
      <c r="C1022" s="4" t="s">
        <v>12</v>
      </c>
      <c r="D1022" s="5">
        <v>1339</v>
      </c>
      <c r="E1022" s="5">
        <v>19</v>
      </c>
      <c r="F1022" s="5">
        <v>4</v>
      </c>
      <c r="G1022" s="5" t="s">
        <v>1551</v>
      </c>
      <c r="H1022" s="5">
        <v>532</v>
      </c>
      <c r="I1022" s="5" t="s">
        <v>4559</v>
      </c>
      <c r="J1022" s="1" t="s">
        <v>4560</v>
      </c>
      <c r="K1022" s="5">
        <f>ROUND(Table1[[#This Row],[Duration in seconds]]/3600,2)</f>
        <v>0.15</v>
      </c>
      <c r="L1022" s="6"/>
      <c r="M1022" s="5">
        <f>Table1[[#This Row],[Duration in hours]]*(1-Table1[[#This Row],[Completed]])</f>
        <v>0.15</v>
      </c>
    </row>
    <row r="1023" spans="1:13" ht="34.5" hidden="1" x14ac:dyDescent="0.35">
      <c r="A1023" s="3" t="s">
        <v>4561</v>
      </c>
      <c r="B1023" s="3" t="s">
        <v>4562</v>
      </c>
      <c r="C1023" s="4" t="s">
        <v>12</v>
      </c>
      <c r="D1023" s="5">
        <v>1193</v>
      </c>
      <c r="E1023" s="5">
        <v>23</v>
      </c>
      <c r="F1023" s="5">
        <v>6</v>
      </c>
      <c r="G1023" s="5" t="s">
        <v>4563</v>
      </c>
      <c r="H1023" s="5">
        <v>1212</v>
      </c>
      <c r="I1023" s="5" t="s">
        <v>4564</v>
      </c>
      <c r="J1023" s="1" t="s">
        <v>4565</v>
      </c>
      <c r="K1023" s="5">
        <f>ROUND(Table1[[#This Row],[Duration in seconds]]/3600,2)</f>
        <v>0.34</v>
      </c>
      <c r="L1023" s="6"/>
      <c r="M1023" s="5">
        <f>Table1[[#This Row],[Duration in hours]]*(1-Table1[[#This Row],[Completed]])</f>
        <v>0.34</v>
      </c>
    </row>
    <row r="1024" spans="1:13" ht="23" hidden="1" x14ac:dyDescent="0.35">
      <c r="A1024" s="3" t="s">
        <v>4566</v>
      </c>
      <c r="B1024" s="3" t="s">
        <v>4567</v>
      </c>
      <c r="C1024" s="4" t="s">
        <v>12</v>
      </c>
      <c r="D1024" s="5">
        <v>1566</v>
      </c>
      <c r="E1024" s="5">
        <v>21</v>
      </c>
      <c r="F1024" s="5">
        <v>8</v>
      </c>
      <c r="G1024" s="5" t="s">
        <v>4568</v>
      </c>
      <c r="H1024" s="5">
        <v>948</v>
      </c>
      <c r="I1024" s="5" t="s">
        <v>4569</v>
      </c>
      <c r="J1024" s="1" t="s">
        <v>4570</v>
      </c>
      <c r="K1024" s="5">
        <f>ROUND(Table1[[#This Row],[Duration in seconds]]/3600,2)</f>
        <v>0.26</v>
      </c>
      <c r="L1024" s="6"/>
      <c r="M1024" s="5">
        <f>Table1[[#This Row],[Duration in hours]]*(1-Table1[[#This Row],[Completed]])</f>
        <v>0.26</v>
      </c>
    </row>
    <row r="1025" spans="1:13" ht="23" hidden="1" x14ac:dyDescent="0.35">
      <c r="A1025" s="3" t="s">
        <v>4571</v>
      </c>
      <c r="B1025" s="3" t="s">
        <v>4572</v>
      </c>
      <c r="C1025" s="4" t="s">
        <v>12</v>
      </c>
      <c r="D1025" s="5">
        <v>543</v>
      </c>
      <c r="E1025" s="5">
        <v>15</v>
      </c>
      <c r="F1025" s="5">
        <v>6</v>
      </c>
      <c r="G1025" s="5" t="s">
        <v>892</v>
      </c>
      <c r="H1025" s="5">
        <v>868</v>
      </c>
      <c r="I1025" s="5" t="s">
        <v>4573</v>
      </c>
      <c r="J1025" s="1" t="s">
        <v>4574</v>
      </c>
      <c r="K1025" s="5">
        <f>ROUND(Table1[[#This Row],[Duration in seconds]]/3600,2)</f>
        <v>0.24</v>
      </c>
      <c r="L1025" s="6"/>
      <c r="M1025" s="5">
        <f>Table1[[#This Row],[Duration in hours]]*(1-Table1[[#This Row],[Completed]])</f>
        <v>0.24</v>
      </c>
    </row>
    <row r="1026" spans="1:13" ht="23" hidden="1" x14ac:dyDescent="0.35">
      <c r="A1026" s="3" t="s">
        <v>4575</v>
      </c>
      <c r="B1026" s="3" t="s">
        <v>4576</v>
      </c>
      <c r="C1026" s="4" t="s">
        <v>12</v>
      </c>
      <c r="D1026" s="5">
        <v>1407</v>
      </c>
      <c r="E1026" s="5">
        <v>23</v>
      </c>
      <c r="F1026" s="5">
        <v>2</v>
      </c>
      <c r="G1026" s="5" t="s">
        <v>3656</v>
      </c>
      <c r="H1026" s="5">
        <v>1005</v>
      </c>
      <c r="I1026" s="5" t="s">
        <v>4577</v>
      </c>
      <c r="J1026" s="1" t="s">
        <v>4578</v>
      </c>
      <c r="K1026" s="5">
        <f>ROUND(Table1[[#This Row],[Duration in seconds]]/3600,2)</f>
        <v>0.28000000000000003</v>
      </c>
      <c r="L1026" s="6"/>
      <c r="M1026" s="5">
        <f>Table1[[#This Row],[Duration in hours]]*(1-Table1[[#This Row],[Completed]])</f>
        <v>0.28000000000000003</v>
      </c>
    </row>
    <row r="1027" spans="1:13" ht="23" hidden="1" x14ac:dyDescent="0.35">
      <c r="A1027" s="3" t="s">
        <v>4579</v>
      </c>
      <c r="B1027" s="3" t="s">
        <v>4580</v>
      </c>
      <c r="C1027" s="4" t="s">
        <v>12</v>
      </c>
      <c r="D1027" s="5">
        <v>938</v>
      </c>
      <c r="E1027" s="5">
        <v>15</v>
      </c>
      <c r="F1027" s="5">
        <v>3</v>
      </c>
      <c r="G1027" s="5" t="s">
        <v>2303</v>
      </c>
      <c r="H1027" s="5">
        <v>772</v>
      </c>
      <c r="I1027" s="5" t="s">
        <v>4581</v>
      </c>
      <c r="J1027" s="1" t="s">
        <v>4582</v>
      </c>
      <c r="K1027" s="5">
        <f>ROUND(Table1[[#This Row],[Duration in seconds]]/3600,2)</f>
        <v>0.21</v>
      </c>
      <c r="L1027" s="6"/>
      <c r="M1027" s="5">
        <f>Table1[[#This Row],[Duration in hours]]*(1-Table1[[#This Row],[Completed]])</f>
        <v>0.21</v>
      </c>
    </row>
    <row r="1028" spans="1:13" ht="57.5" hidden="1" x14ac:dyDescent="0.35">
      <c r="A1028" s="3" t="s">
        <v>4583</v>
      </c>
      <c r="B1028" s="3" t="s">
        <v>4584</v>
      </c>
      <c r="C1028" s="4" t="s">
        <v>12</v>
      </c>
      <c r="D1028" s="5">
        <v>598</v>
      </c>
      <c r="E1028" s="5">
        <v>10</v>
      </c>
      <c r="F1028" s="5">
        <v>0</v>
      </c>
      <c r="G1028" s="5" t="s">
        <v>3048</v>
      </c>
      <c r="H1028" s="5">
        <v>860</v>
      </c>
      <c r="I1028" s="5" t="s">
        <v>4585</v>
      </c>
      <c r="J1028" s="1" t="s">
        <v>4586</v>
      </c>
      <c r="K1028" s="5">
        <f>ROUND(Table1[[#This Row],[Duration in seconds]]/3600,2)</f>
        <v>0.24</v>
      </c>
      <c r="L1028" s="6"/>
      <c r="M1028" s="5">
        <f>Table1[[#This Row],[Duration in hours]]*(1-Table1[[#This Row],[Completed]])</f>
        <v>0.24</v>
      </c>
    </row>
    <row r="1029" spans="1:13" ht="23" hidden="1" x14ac:dyDescent="0.35">
      <c r="A1029" s="3" t="s">
        <v>4587</v>
      </c>
      <c r="B1029" s="3" t="s">
        <v>4588</v>
      </c>
      <c r="C1029" s="4" t="s">
        <v>12</v>
      </c>
      <c r="D1029" s="5">
        <v>587</v>
      </c>
      <c r="E1029" s="5">
        <v>20</v>
      </c>
      <c r="F1029" s="5">
        <v>0</v>
      </c>
      <c r="G1029" s="5" t="s">
        <v>4589</v>
      </c>
      <c r="H1029" s="5">
        <v>887</v>
      </c>
      <c r="I1029" s="5" t="s">
        <v>4590</v>
      </c>
      <c r="J1029" s="1" t="s">
        <v>4591</v>
      </c>
      <c r="K1029" s="5">
        <f>ROUND(Table1[[#This Row],[Duration in seconds]]/3600,2)</f>
        <v>0.25</v>
      </c>
      <c r="L1029" s="6"/>
      <c r="M1029" s="5">
        <f>Table1[[#This Row],[Duration in hours]]*(1-Table1[[#This Row],[Completed]])</f>
        <v>0.25</v>
      </c>
    </row>
    <row r="1030" spans="1:13" ht="34.5" hidden="1" x14ac:dyDescent="0.35">
      <c r="A1030" s="3" t="s">
        <v>4592</v>
      </c>
      <c r="B1030" s="3" t="s">
        <v>4593</v>
      </c>
      <c r="C1030" s="4" t="s">
        <v>12</v>
      </c>
      <c r="D1030" s="5">
        <v>498</v>
      </c>
      <c r="E1030" s="5">
        <v>13</v>
      </c>
      <c r="F1030" s="5">
        <v>5</v>
      </c>
      <c r="G1030" s="5" t="s">
        <v>378</v>
      </c>
      <c r="H1030" s="5">
        <v>557</v>
      </c>
      <c r="I1030" s="5" t="s">
        <v>4594</v>
      </c>
      <c r="J1030" s="1" t="s">
        <v>4595</v>
      </c>
      <c r="K1030" s="5">
        <f>ROUND(Table1[[#This Row],[Duration in seconds]]/3600,2)</f>
        <v>0.15</v>
      </c>
      <c r="L1030" s="6"/>
      <c r="M1030" s="5">
        <f>Table1[[#This Row],[Duration in hours]]*(1-Table1[[#This Row],[Completed]])</f>
        <v>0.15</v>
      </c>
    </row>
    <row r="1031" spans="1:13" ht="23" hidden="1" x14ac:dyDescent="0.35">
      <c r="A1031" s="3" t="s">
        <v>4596</v>
      </c>
      <c r="B1031" s="3" t="s">
        <v>4597</v>
      </c>
      <c r="C1031" s="4" t="s">
        <v>12</v>
      </c>
      <c r="D1031" s="5">
        <v>1067</v>
      </c>
      <c r="E1031" s="5">
        <v>34</v>
      </c>
      <c r="F1031" s="5">
        <v>8</v>
      </c>
      <c r="G1031" s="5" t="s">
        <v>1546</v>
      </c>
      <c r="H1031" s="5">
        <v>498</v>
      </c>
      <c r="I1031" s="5" t="s">
        <v>4598</v>
      </c>
      <c r="J1031" s="1" t="s">
        <v>4599</v>
      </c>
      <c r="K1031" s="5">
        <f>ROUND(Table1[[#This Row],[Duration in seconds]]/3600,2)</f>
        <v>0.14000000000000001</v>
      </c>
      <c r="L1031" s="6"/>
      <c r="M1031" s="5">
        <f>Table1[[#This Row],[Duration in hours]]*(1-Table1[[#This Row],[Completed]])</f>
        <v>0.14000000000000001</v>
      </c>
    </row>
    <row r="1032" spans="1:13" ht="23" hidden="1" x14ac:dyDescent="0.35">
      <c r="A1032" s="3" t="s">
        <v>4600</v>
      </c>
      <c r="B1032" s="3" t="s">
        <v>4601</v>
      </c>
      <c r="C1032" s="4" t="s">
        <v>12</v>
      </c>
      <c r="D1032" s="5">
        <v>920</v>
      </c>
      <c r="E1032" s="5">
        <v>22</v>
      </c>
      <c r="F1032" s="5">
        <v>15</v>
      </c>
      <c r="G1032" s="5" t="s">
        <v>3102</v>
      </c>
      <c r="H1032" s="5">
        <v>768</v>
      </c>
      <c r="I1032" s="5" t="s">
        <v>4602</v>
      </c>
      <c r="J1032" s="1" t="s">
        <v>4603</v>
      </c>
      <c r="K1032" s="5">
        <f>ROUND(Table1[[#This Row],[Duration in seconds]]/3600,2)</f>
        <v>0.21</v>
      </c>
      <c r="L1032" s="6"/>
      <c r="M1032" s="5">
        <f>Table1[[#This Row],[Duration in hours]]*(1-Table1[[#This Row],[Completed]])</f>
        <v>0.21</v>
      </c>
    </row>
    <row r="1033" spans="1:13" ht="34.5" hidden="1" x14ac:dyDescent="0.35">
      <c r="A1033" s="3" t="s">
        <v>4604</v>
      </c>
      <c r="B1033" s="3" t="s">
        <v>4605</v>
      </c>
      <c r="C1033" s="4" t="s">
        <v>12</v>
      </c>
      <c r="D1033" s="5">
        <v>1227</v>
      </c>
      <c r="E1033" s="5">
        <v>21</v>
      </c>
      <c r="F1033" s="5">
        <v>26</v>
      </c>
      <c r="G1033" s="5" t="s">
        <v>1314</v>
      </c>
      <c r="H1033" s="5">
        <v>1007</v>
      </c>
      <c r="I1033" s="5" t="s">
        <v>4606</v>
      </c>
      <c r="J1033" s="1" t="s">
        <v>4607</v>
      </c>
      <c r="K1033" s="5">
        <f>ROUND(Table1[[#This Row],[Duration in seconds]]/3600,2)</f>
        <v>0.28000000000000003</v>
      </c>
      <c r="L1033" s="6"/>
      <c r="M1033" s="5">
        <f>Table1[[#This Row],[Duration in hours]]*(1-Table1[[#This Row],[Completed]])</f>
        <v>0.28000000000000003</v>
      </c>
    </row>
    <row r="1034" spans="1:13" ht="23" hidden="1" x14ac:dyDescent="0.35">
      <c r="A1034" s="3" t="s">
        <v>4608</v>
      </c>
      <c r="B1034" s="3" t="s">
        <v>4609</v>
      </c>
      <c r="C1034" s="4" t="s">
        <v>12</v>
      </c>
      <c r="D1034" s="5">
        <v>1625</v>
      </c>
      <c r="E1034" s="5">
        <v>20</v>
      </c>
      <c r="F1034" s="5">
        <v>33</v>
      </c>
      <c r="G1034" s="5" t="s">
        <v>4147</v>
      </c>
      <c r="H1034" s="5">
        <v>968</v>
      </c>
      <c r="I1034" s="5" t="s">
        <v>4610</v>
      </c>
      <c r="J1034" s="1" t="s">
        <v>4611</v>
      </c>
      <c r="K1034" s="5">
        <f>ROUND(Table1[[#This Row],[Duration in seconds]]/3600,2)</f>
        <v>0.27</v>
      </c>
      <c r="L1034" s="6"/>
      <c r="M1034" s="5">
        <f>Table1[[#This Row],[Duration in hours]]*(1-Table1[[#This Row],[Completed]])</f>
        <v>0.27</v>
      </c>
    </row>
    <row r="1035" spans="1:13" ht="34.5" hidden="1" x14ac:dyDescent="0.35">
      <c r="A1035" s="3" t="s">
        <v>4612</v>
      </c>
      <c r="B1035" s="3" t="s">
        <v>4613</v>
      </c>
      <c r="C1035" s="4" t="s">
        <v>12</v>
      </c>
      <c r="D1035" s="5">
        <v>11185</v>
      </c>
      <c r="E1035" s="5">
        <v>176</v>
      </c>
      <c r="F1035" s="5">
        <v>44</v>
      </c>
      <c r="G1035" s="5" t="s">
        <v>1510</v>
      </c>
      <c r="H1035" s="5">
        <v>729</v>
      </c>
      <c r="I1035" s="5" t="s">
        <v>4614</v>
      </c>
      <c r="J1035" s="1" t="s">
        <v>4615</v>
      </c>
      <c r="K1035" s="5">
        <f>ROUND(Table1[[#This Row],[Duration in seconds]]/3600,2)</f>
        <v>0.2</v>
      </c>
      <c r="L1035" s="6"/>
      <c r="M1035" s="5">
        <f>Table1[[#This Row],[Duration in hours]]*(1-Table1[[#This Row],[Completed]])</f>
        <v>0.2</v>
      </c>
    </row>
    <row r="1036" spans="1:13" ht="34.5" hidden="1" x14ac:dyDescent="0.35">
      <c r="A1036" s="3" t="s">
        <v>4616</v>
      </c>
      <c r="B1036" s="3" t="s">
        <v>4617</v>
      </c>
      <c r="C1036" s="4" t="s">
        <v>12</v>
      </c>
      <c r="D1036" s="5">
        <v>5080</v>
      </c>
      <c r="E1036" s="5">
        <v>85</v>
      </c>
      <c r="F1036" s="5">
        <v>19</v>
      </c>
      <c r="G1036" s="5" t="s">
        <v>1528</v>
      </c>
      <c r="H1036" s="5">
        <v>892</v>
      </c>
      <c r="I1036" s="5" t="s">
        <v>4618</v>
      </c>
      <c r="J1036" s="1" t="s">
        <v>4619</v>
      </c>
      <c r="K1036" s="5">
        <f>ROUND(Table1[[#This Row],[Duration in seconds]]/3600,2)</f>
        <v>0.25</v>
      </c>
      <c r="L1036" s="6"/>
      <c r="M1036" s="5">
        <f>Table1[[#This Row],[Duration in hours]]*(1-Table1[[#This Row],[Completed]])</f>
        <v>0.25</v>
      </c>
    </row>
    <row r="1037" spans="1:13" ht="34.5" hidden="1" x14ac:dyDescent="0.35">
      <c r="A1037" s="3" t="s">
        <v>4620</v>
      </c>
      <c r="B1037" s="3" t="s">
        <v>4621</v>
      </c>
      <c r="C1037" s="4" t="s">
        <v>12</v>
      </c>
      <c r="D1037" s="5">
        <v>3849</v>
      </c>
      <c r="E1037" s="5">
        <v>61</v>
      </c>
      <c r="F1037" s="5">
        <v>17</v>
      </c>
      <c r="G1037" s="5" t="s">
        <v>4622</v>
      </c>
      <c r="H1037" s="5">
        <v>975</v>
      </c>
      <c r="I1037" s="5" t="s">
        <v>4623</v>
      </c>
      <c r="J1037" s="1" t="s">
        <v>4624</v>
      </c>
      <c r="K1037" s="5">
        <f>ROUND(Table1[[#This Row],[Duration in seconds]]/3600,2)</f>
        <v>0.27</v>
      </c>
      <c r="L1037" s="6"/>
      <c r="M1037" s="5">
        <f>Table1[[#This Row],[Duration in hours]]*(1-Table1[[#This Row],[Completed]])</f>
        <v>0.27</v>
      </c>
    </row>
    <row r="1038" spans="1:13" ht="34.5" hidden="1" x14ac:dyDescent="0.35">
      <c r="A1038" s="3" t="s">
        <v>4625</v>
      </c>
      <c r="B1038" s="3" t="s">
        <v>4626</v>
      </c>
      <c r="C1038" s="4" t="s">
        <v>12</v>
      </c>
      <c r="D1038" s="5">
        <v>2996</v>
      </c>
      <c r="E1038" s="5">
        <v>47</v>
      </c>
      <c r="F1038" s="5">
        <v>1</v>
      </c>
      <c r="G1038" s="5" t="s">
        <v>1207</v>
      </c>
      <c r="H1038" s="5">
        <v>754</v>
      </c>
      <c r="I1038" s="5" t="s">
        <v>4627</v>
      </c>
      <c r="J1038" s="1" t="s">
        <v>4628</v>
      </c>
      <c r="K1038" s="5">
        <f>ROUND(Table1[[#This Row],[Duration in seconds]]/3600,2)</f>
        <v>0.21</v>
      </c>
      <c r="L1038" s="6"/>
      <c r="M1038" s="5">
        <f>Table1[[#This Row],[Duration in hours]]*(1-Table1[[#This Row],[Completed]])</f>
        <v>0.21</v>
      </c>
    </row>
    <row r="1039" spans="1:13" ht="46" hidden="1" x14ac:dyDescent="0.35">
      <c r="A1039" s="3" t="s">
        <v>4629</v>
      </c>
      <c r="B1039" s="3" t="s">
        <v>4630</v>
      </c>
      <c r="C1039" s="4" t="s">
        <v>12</v>
      </c>
      <c r="D1039" s="5">
        <v>2694</v>
      </c>
      <c r="E1039" s="5">
        <v>60</v>
      </c>
      <c r="F1039" s="5">
        <v>6</v>
      </c>
      <c r="G1039" s="5" t="s">
        <v>1235</v>
      </c>
      <c r="H1039" s="5">
        <v>728</v>
      </c>
      <c r="I1039" s="5" t="s">
        <v>4631</v>
      </c>
      <c r="J1039" s="1" t="s">
        <v>4632</v>
      </c>
      <c r="K1039" s="5">
        <f>ROUND(Table1[[#This Row],[Duration in seconds]]/3600,2)</f>
        <v>0.2</v>
      </c>
      <c r="L1039" s="6"/>
      <c r="M1039" s="5">
        <f>Table1[[#This Row],[Duration in hours]]*(1-Table1[[#This Row],[Completed]])</f>
        <v>0.2</v>
      </c>
    </row>
    <row r="1040" spans="1:13" ht="23" hidden="1" x14ac:dyDescent="0.35">
      <c r="A1040" s="3" t="s">
        <v>4633</v>
      </c>
      <c r="B1040" s="3" t="s">
        <v>4634</v>
      </c>
      <c r="C1040" s="4" t="s">
        <v>12</v>
      </c>
      <c r="D1040" s="5">
        <v>2393</v>
      </c>
      <c r="E1040" s="5">
        <v>50</v>
      </c>
      <c r="F1040" s="5">
        <v>9</v>
      </c>
      <c r="G1040" s="5" t="s">
        <v>4635</v>
      </c>
      <c r="H1040" s="5">
        <v>1104</v>
      </c>
      <c r="I1040" s="5" t="s">
        <v>4636</v>
      </c>
      <c r="J1040" s="1" t="s">
        <v>4637</v>
      </c>
      <c r="K1040" s="5">
        <f>ROUND(Table1[[#This Row],[Duration in seconds]]/3600,2)</f>
        <v>0.31</v>
      </c>
      <c r="L1040" s="6"/>
      <c r="M1040" s="5">
        <f>Table1[[#This Row],[Duration in hours]]*(1-Table1[[#This Row],[Completed]])</f>
        <v>0.31</v>
      </c>
    </row>
    <row r="1041" spans="1:13" ht="34.5" hidden="1" x14ac:dyDescent="0.35">
      <c r="A1041" s="3" t="s">
        <v>4638</v>
      </c>
      <c r="B1041" s="3" t="s">
        <v>4639</v>
      </c>
      <c r="C1041" s="4" t="s">
        <v>12</v>
      </c>
      <c r="D1041" s="5">
        <v>2213</v>
      </c>
      <c r="E1041" s="5">
        <v>46</v>
      </c>
      <c r="F1041" s="5">
        <v>11</v>
      </c>
      <c r="G1041" s="5" t="s">
        <v>142</v>
      </c>
      <c r="H1041" s="5">
        <v>665</v>
      </c>
      <c r="I1041" s="5" t="s">
        <v>4640</v>
      </c>
      <c r="J1041" s="1" t="s">
        <v>4641</v>
      </c>
      <c r="K1041" s="5">
        <f>ROUND(Table1[[#This Row],[Duration in seconds]]/3600,2)</f>
        <v>0.18</v>
      </c>
      <c r="L1041" s="6"/>
      <c r="M1041" s="5">
        <f>Table1[[#This Row],[Duration in hours]]*(1-Table1[[#This Row],[Completed]])</f>
        <v>0.18</v>
      </c>
    </row>
    <row r="1042" spans="1:13" ht="34.5" hidden="1" x14ac:dyDescent="0.35">
      <c r="A1042" s="3" t="s">
        <v>4642</v>
      </c>
      <c r="B1042" s="3" t="s">
        <v>4643</v>
      </c>
      <c r="C1042" s="4" t="s">
        <v>12</v>
      </c>
      <c r="D1042" s="5">
        <v>1867</v>
      </c>
      <c r="E1042" s="5">
        <v>36</v>
      </c>
      <c r="F1042" s="5">
        <v>2</v>
      </c>
      <c r="G1042" s="5" t="s">
        <v>1084</v>
      </c>
      <c r="H1042" s="5">
        <v>856</v>
      </c>
      <c r="I1042" s="5" t="s">
        <v>4644</v>
      </c>
      <c r="J1042" s="1" t="s">
        <v>4645</v>
      </c>
      <c r="K1042" s="5">
        <f>ROUND(Table1[[#This Row],[Duration in seconds]]/3600,2)</f>
        <v>0.24</v>
      </c>
      <c r="L1042" s="6"/>
      <c r="M1042" s="5">
        <f>Table1[[#This Row],[Duration in hours]]*(1-Table1[[#This Row],[Completed]])</f>
        <v>0.24</v>
      </c>
    </row>
    <row r="1043" spans="1:13" ht="34.5" hidden="1" x14ac:dyDescent="0.35">
      <c r="A1043" s="3" t="s">
        <v>4646</v>
      </c>
      <c r="B1043" s="3" t="s">
        <v>4647</v>
      </c>
      <c r="C1043" s="4" t="s">
        <v>12</v>
      </c>
      <c r="D1043" s="5">
        <v>1938</v>
      </c>
      <c r="E1043" s="5">
        <v>37</v>
      </c>
      <c r="F1043" s="5">
        <v>9</v>
      </c>
      <c r="G1043" s="5" t="s">
        <v>4648</v>
      </c>
      <c r="H1043" s="5">
        <v>1073</v>
      </c>
      <c r="I1043" s="5" t="s">
        <v>4649</v>
      </c>
      <c r="J1043" s="1" t="s">
        <v>4650</v>
      </c>
      <c r="K1043" s="5">
        <f>ROUND(Table1[[#This Row],[Duration in seconds]]/3600,2)</f>
        <v>0.3</v>
      </c>
      <c r="L1043" s="6"/>
      <c r="M1043" s="5">
        <f>Table1[[#This Row],[Duration in hours]]*(1-Table1[[#This Row],[Completed]])</f>
        <v>0.3</v>
      </c>
    </row>
    <row r="1044" spans="1:13" ht="46" hidden="1" x14ac:dyDescent="0.35">
      <c r="A1044" s="3" t="s">
        <v>4651</v>
      </c>
      <c r="B1044" s="3" t="s">
        <v>4652</v>
      </c>
      <c r="C1044" s="4" t="s">
        <v>12</v>
      </c>
      <c r="D1044" s="5">
        <v>1979</v>
      </c>
      <c r="E1044" s="5">
        <v>52</v>
      </c>
      <c r="F1044" s="5">
        <v>28</v>
      </c>
      <c r="G1044" s="5" t="s">
        <v>3961</v>
      </c>
      <c r="H1044" s="5">
        <v>731</v>
      </c>
      <c r="I1044" s="5" t="s">
        <v>4653</v>
      </c>
      <c r="J1044" s="1" t="s">
        <v>4654</v>
      </c>
      <c r="K1044" s="5">
        <f>ROUND(Table1[[#This Row],[Duration in seconds]]/3600,2)</f>
        <v>0.2</v>
      </c>
      <c r="L1044" s="6"/>
      <c r="M1044" s="5">
        <f>Table1[[#This Row],[Duration in hours]]*(1-Table1[[#This Row],[Completed]])</f>
        <v>0.2</v>
      </c>
    </row>
    <row r="1045" spans="1:13" ht="34.5" hidden="1" x14ac:dyDescent="0.35">
      <c r="A1045" s="3" t="s">
        <v>4655</v>
      </c>
      <c r="B1045" s="3" t="s">
        <v>4656</v>
      </c>
      <c r="C1045" s="4" t="s">
        <v>12</v>
      </c>
      <c r="D1045" s="5">
        <v>12968</v>
      </c>
      <c r="E1045" s="5">
        <v>147</v>
      </c>
      <c r="F1045" s="5">
        <v>65</v>
      </c>
      <c r="G1045" s="5" t="s">
        <v>339</v>
      </c>
      <c r="H1045" s="5">
        <v>809</v>
      </c>
      <c r="I1045" s="5" t="s">
        <v>4657</v>
      </c>
      <c r="J1045" s="1" t="s">
        <v>4658</v>
      </c>
      <c r="K1045" s="5">
        <f>ROUND(Table1[[#This Row],[Duration in seconds]]/3600,2)</f>
        <v>0.22</v>
      </c>
      <c r="L1045" s="6"/>
      <c r="M1045" s="5">
        <f>Table1[[#This Row],[Duration in hours]]*(1-Table1[[#This Row],[Completed]])</f>
        <v>0.22</v>
      </c>
    </row>
    <row r="1046" spans="1:13" ht="15.5" hidden="1" x14ac:dyDescent="0.35">
      <c r="A1046" s="3" t="s">
        <v>4659</v>
      </c>
      <c r="B1046" s="3" t="s">
        <v>4660</v>
      </c>
      <c r="C1046" s="4" t="s">
        <v>12</v>
      </c>
      <c r="D1046" s="5">
        <v>5350</v>
      </c>
      <c r="E1046" s="5">
        <v>91</v>
      </c>
      <c r="F1046" s="5">
        <v>35</v>
      </c>
      <c r="G1046" s="5" t="s">
        <v>4661</v>
      </c>
      <c r="H1046" s="5">
        <v>1135</v>
      </c>
      <c r="I1046" s="5" t="s">
        <v>4662</v>
      </c>
      <c r="J1046" s="1" t="s">
        <v>4663</v>
      </c>
      <c r="K1046" s="5">
        <f>ROUND(Table1[[#This Row],[Duration in seconds]]/3600,2)</f>
        <v>0.32</v>
      </c>
      <c r="L1046" s="6"/>
      <c r="M1046" s="5">
        <f>Table1[[#This Row],[Duration in hours]]*(1-Table1[[#This Row],[Completed]])</f>
        <v>0.32</v>
      </c>
    </row>
    <row r="1047" spans="1:13" ht="15.5" hidden="1" x14ac:dyDescent="0.35">
      <c r="A1047" s="3" t="s">
        <v>4664</v>
      </c>
      <c r="B1047" s="3" t="s">
        <v>4665</v>
      </c>
      <c r="C1047" s="4" t="s">
        <v>12</v>
      </c>
      <c r="D1047" s="5">
        <v>4262</v>
      </c>
      <c r="E1047" s="5">
        <v>51</v>
      </c>
      <c r="F1047" s="5">
        <v>5</v>
      </c>
      <c r="G1047" s="5" t="s">
        <v>1043</v>
      </c>
      <c r="H1047" s="5">
        <v>705</v>
      </c>
      <c r="I1047" s="5" t="s">
        <v>4666</v>
      </c>
      <c r="J1047" s="1" t="s">
        <v>4667</v>
      </c>
      <c r="K1047" s="5">
        <f>ROUND(Table1[[#This Row],[Duration in seconds]]/3600,2)</f>
        <v>0.2</v>
      </c>
      <c r="L1047" s="6"/>
      <c r="M1047" s="5">
        <f>Table1[[#This Row],[Duration in hours]]*(1-Table1[[#This Row],[Completed]])</f>
        <v>0.2</v>
      </c>
    </row>
    <row r="1048" spans="1:13" ht="15.5" hidden="1" x14ac:dyDescent="0.35">
      <c r="A1048" s="3" t="s">
        <v>4668</v>
      </c>
      <c r="B1048" s="3" t="s">
        <v>4669</v>
      </c>
      <c r="C1048" s="4" t="s">
        <v>12</v>
      </c>
      <c r="D1048" s="5">
        <v>3820</v>
      </c>
      <c r="E1048" s="5">
        <v>59</v>
      </c>
      <c r="F1048" s="5">
        <v>8</v>
      </c>
      <c r="G1048" s="5" t="s">
        <v>4670</v>
      </c>
      <c r="H1048" s="5">
        <v>1022</v>
      </c>
      <c r="I1048" s="5" t="s">
        <v>4671</v>
      </c>
      <c r="J1048" s="1" t="s">
        <v>4672</v>
      </c>
      <c r="K1048" s="5">
        <f>ROUND(Table1[[#This Row],[Duration in seconds]]/3600,2)</f>
        <v>0.28000000000000003</v>
      </c>
      <c r="L1048" s="6"/>
      <c r="M1048" s="5">
        <f>Table1[[#This Row],[Duration in hours]]*(1-Table1[[#This Row],[Completed]])</f>
        <v>0.28000000000000003</v>
      </c>
    </row>
    <row r="1049" spans="1:13" ht="34.5" hidden="1" x14ac:dyDescent="0.35">
      <c r="A1049" s="3" t="s">
        <v>4673</v>
      </c>
      <c r="B1049" s="3" t="s">
        <v>4674</v>
      </c>
      <c r="C1049" s="4" t="s">
        <v>12</v>
      </c>
      <c r="D1049" s="5">
        <v>3355</v>
      </c>
      <c r="E1049" s="5">
        <v>60</v>
      </c>
      <c r="F1049" s="5">
        <v>29</v>
      </c>
      <c r="G1049" s="5" t="s">
        <v>4283</v>
      </c>
      <c r="H1049" s="5">
        <v>1082</v>
      </c>
      <c r="I1049" s="5" t="s">
        <v>4675</v>
      </c>
      <c r="J1049" s="1" t="s">
        <v>4676</v>
      </c>
      <c r="K1049" s="5">
        <f>ROUND(Table1[[#This Row],[Duration in seconds]]/3600,2)</f>
        <v>0.3</v>
      </c>
      <c r="L1049" s="6"/>
      <c r="M1049" s="5">
        <f>Table1[[#This Row],[Duration in hours]]*(1-Table1[[#This Row],[Completed]])</f>
        <v>0.3</v>
      </c>
    </row>
    <row r="1050" spans="1:13" ht="34.5" hidden="1" x14ac:dyDescent="0.35">
      <c r="A1050" s="3" t="s">
        <v>4677</v>
      </c>
      <c r="B1050" s="3" t="s">
        <v>4678</v>
      </c>
      <c r="C1050" s="4" t="s">
        <v>12</v>
      </c>
      <c r="D1050" s="5">
        <v>3303</v>
      </c>
      <c r="E1050" s="5">
        <v>49</v>
      </c>
      <c r="F1050" s="5">
        <v>10</v>
      </c>
      <c r="G1050" s="5" t="s">
        <v>4679</v>
      </c>
      <c r="H1050" s="5">
        <v>1074</v>
      </c>
      <c r="I1050" s="5" t="s">
        <v>4680</v>
      </c>
      <c r="J1050" s="1" t="s">
        <v>4681</v>
      </c>
      <c r="K1050" s="5">
        <f>ROUND(Table1[[#This Row],[Duration in seconds]]/3600,2)</f>
        <v>0.3</v>
      </c>
      <c r="L1050" s="6"/>
      <c r="M1050" s="5">
        <f>Table1[[#This Row],[Duration in hours]]*(1-Table1[[#This Row],[Completed]])</f>
        <v>0.3</v>
      </c>
    </row>
    <row r="1051" spans="1:13" ht="46" hidden="1" x14ac:dyDescent="0.35">
      <c r="A1051" s="3" t="s">
        <v>4682</v>
      </c>
      <c r="B1051" s="3" t="s">
        <v>4683</v>
      </c>
      <c r="C1051" s="4" t="s">
        <v>12</v>
      </c>
      <c r="D1051" s="5">
        <v>2712</v>
      </c>
      <c r="E1051" s="5">
        <v>49</v>
      </c>
      <c r="F1051" s="5">
        <v>12</v>
      </c>
      <c r="G1051" s="5" t="s">
        <v>1770</v>
      </c>
      <c r="H1051" s="5">
        <v>778</v>
      </c>
      <c r="I1051" s="5" t="s">
        <v>4684</v>
      </c>
      <c r="J1051" s="1" t="s">
        <v>4685</v>
      </c>
      <c r="K1051" s="5">
        <f>ROUND(Table1[[#This Row],[Duration in seconds]]/3600,2)</f>
        <v>0.22</v>
      </c>
      <c r="L1051" s="6"/>
      <c r="M1051" s="5">
        <f>Table1[[#This Row],[Duration in hours]]*(1-Table1[[#This Row],[Completed]])</f>
        <v>0.22</v>
      </c>
    </row>
    <row r="1052" spans="1:13" ht="23" hidden="1" x14ac:dyDescent="0.35">
      <c r="A1052" s="3" t="s">
        <v>4686</v>
      </c>
      <c r="B1052" s="3" t="s">
        <v>4687</v>
      </c>
      <c r="C1052" s="4" t="s">
        <v>12</v>
      </c>
      <c r="D1052" s="5">
        <v>2654</v>
      </c>
      <c r="E1052" s="5">
        <v>47</v>
      </c>
      <c r="F1052" s="5">
        <v>7</v>
      </c>
      <c r="G1052" s="5" t="s">
        <v>3480</v>
      </c>
      <c r="H1052" s="5">
        <v>881</v>
      </c>
      <c r="I1052" s="5" t="s">
        <v>4688</v>
      </c>
      <c r="J1052" s="1" t="s">
        <v>4689</v>
      </c>
      <c r="K1052" s="5">
        <f>ROUND(Table1[[#This Row],[Duration in seconds]]/3600,2)</f>
        <v>0.24</v>
      </c>
      <c r="L1052" s="6"/>
      <c r="M1052" s="5">
        <f>Table1[[#This Row],[Duration in hours]]*(1-Table1[[#This Row],[Completed]])</f>
        <v>0.24</v>
      </c>
    </row>
    <row r="1053" spans="1:13" ht="34.5" hidden="1" x14ac:dyDescent="0.35">
      <c r="A1053" s="3" t="s">
        <v>4690</v>
      </c>
      <c r="B1053" s="3" t="s">
        <v>4691</v>
      </c>
      <c r="C1053" s="4" t="s">
        <v>12</v>
      </c>
      <c r="D1053" s="5">
        <v>2625</v>
      </c>
      <c r="E1053" s="5">
        <v>46</v>
      </c>
      <c r="F1053" s="5">
        <v>17</v>
      </c>
      <c r="G1053" s="5" t="s">
        <v>4692</v>
      </c>
      <c r="H1053" s="5">
        <v>1269</v>
      </c>
      <c r="I1053" s="5" t="s">
        <v>4693</v>
      </c>
      <c r="J1053" s="1" t="s">
        <v>4694</v>
      </c>
      <c r="K1053" s="5">
        <f>ROUND(Table1[[#This Row],[Duration in seconds]]/3600,2)</f>
        <v>0.35</v>
      </c>
      <c r="L1053" s="6"/>
      <c r="M1053" s="5">
        <f>Table1[[#This Row],[Duration in hours]]*(1-Table1[[#This Row],[Completed]])</f>
        <v>0.35</v>
      </c>
    </row>
    <row r="1054" spans="1:13" ht="23" hidden="1" x14ac:dyDescent="0.35">
      <c r="A1054" s="3" t="s">
        <v>4695</v>
      </c>
      <c r="B1054" s="3" t="s">
        <v>4696</v>
      </c>
      <c r="C1054" s="4" t="s">
        <v>12</v>
      </c>
      <c r="D1054" s="5">
        <v>2305</v>
      </c>
      <c r="E1054" s="5">
        <v>36</v>
      </c>
      <c r="F1054" s="5">
        <v>5</v>
      </c>
      <c r="G1054" s="5" t="s">
        <v>4697</v>
      </c>
      <c r="H1054" s="5">
        <v>703</v>
      </c>
      <c r="I1054" s="5" t="s">
        <v>4698</v>
      </c>
      <c r="J1054" s="1" t="s">
        <v>4699</v>
      </c>
      <c r="K1054" s="5">
        <f>ROUND(Table1[[#This Row],[Duration in seconds]]/3600,2)</f>
        <v>0.2</v>
      </c>
      <c r="L1054" s="6"/>
      <c r="M1054" s="5">
        <f>Table1[[#This Row],[Duration in hours]]*(1-Table1[[#This Row],[Completed]])</f>
        <v>0.2</v>
      </c>
    </row>
    <row r="1055" spans="1:13" ht="23" hidden="1" x14ac:dyDescent="0.35">
      <c r="A1055" s="3" t="s">
        <v>4700</v>
      </c>
      <c r="B1055" s="3" t="s">
        <v>4701</v>
      </c>
      <c r="C1055" s="4" t="s">
        <v>12</v>
      </c>
      <c r="D1055" s="5">
        <v>2283</v>
      </c>
      <c r="E1055" s="5">
        <v>38</v>
      </c>
      <c r="F1055" s="5">
        <v>9</v>
      </c>
      <c r="G1055" s="5" t="s">
        <v>4702</v>
      </c>
      <c r="H1055" s="5">
        <v>708</v>
      </c>
      <c r="I1055" s="5" t="s">
        <v>4703</v>
      </c>
      <c r="J1055" s="1" t="s">
        <v>4704</v>
      </c>
      <c r="K1055" s="5">
        <f>ROUND(Table1[[#This Row],[Duration in seconds]]/3600,2)</f>
        <v>0.2</v>
      </c>
      <c r="L1055" s="6"/>
      <c r="M1055" s="5">
        <f>Table1[[#This Row],[Duration in hours]]*(1-Table1[[#This Row],[Completed]])</f>
        <v>0.2</v>
      </c>
    </row>
    <row r="1056" spans="1:13" ht="23" hidden="1" x14ac:dyDescent="0.35">
      <c r="A1056" s="3" t="s">
        <v>4705</v>
      </c>
      <c r="B1056" s="3" t="s">
        <v>4706</v>
      </c>
      <c r="C1056" s="4" t="s">
        <v>12</v>
      </c>
      <c r="D1056" s="5">
        <v>2213</v>
      </c>
      <c r="E1056" s="5">
        <v>45</v>
      </c>
      <c r="F1056" s="5">
        <v>9</v>
      </c>
      <c r="G1056" s="5" t="s">
        <v>3651</v>
      </c>
      <c r="H1056" s="5">
        <v>974</v>
      </c>
      <c r="I1056" s="5" t="s">
        <v>4707</v>
      </c>
      <c r="J1056" s="1" t="s">
        <v>4708</v>
      </c>
      <c r="K1056" s="5">
        <f>ROUND(Table1[[#This Row],[Duration in seconds]]/3600,2)</f>
        <v>0.27</v>
      </c>
      <c r="L1056" s="6"/>
      <c r="M1056" s="5">
        <f>Table1[[#This Row],[Duration in hours]]*(1-Table1[[#This Row],[Completed]])</f>
        <v>0.27</v>
      </c>
    </row>
    <row r="1057" spans="1:13" ht="23" hidden="1" x14ac:dyDescent="0.35">
      <c r="A1057" s="3" t="s">
        <v>4709</v>
      </c>
      <c r="B1057" s="3" t="s">
        <v>4710</v>
      </c>
      <c r="C1057" s="4" t="s">
        <v>12</v>
      </c>
      <c r="D1057" s="5">
        <v>2201</v>
      </c>
      <c r="E1057" s="5">
        <v>42</v>
      </c>
      <c r="F1057" s="5">
        <v>10</v>
      </c>
      <c r="G1057" s="5" t="s">
        <v>3311</v>
      </c>
      <c r="H1057" s="5">
        <v>1025</v>
      </c>
      <c r="I1057" s="5" t="s">
        <v>4711</v>
      </c>
      <c r="J1057" s="1" t="s">
        <v>4712</v>
      </c>
      <c r="K1057" s="5">
        <f>ROUND(Table1[[#This Row],[Duration in seconds]]/3600,2)</f>
        <v>0.28000000000000003</v>
      </c>
      <c r="L1057" s="6"/>
      <c r="M1057" s="5">
        <f>Table1[[#This Row],[Duration in hours]]*(1-Table1[[#This Row],[Completed]])</f>
        <v>0.28000000000000003</v>
      </c>
    </row>
    <row r="1058" spans="1:13" ht="23" hidden="1" x14ac:dyDescent="0.35">
      <c r="A1058" s="3" t="s">
        <v>4713</v>
      </c>
      <c r="B1058" s="3" t="s">
        <v>4714</v>
      </c>
      <c r="C1058" s="4" t="s">
        <v>12</v>
      </c>
      <c r="D1058" s="5">
        <v>2012</v>
      </c>
      <c r="E1058" s="5">
        <v>38</v>
      </c>
      <c r="F1058" s="5">
        <v>0</v>
      </c>
      <c r="G1058" s="5" t="s">
        <v>766</v>
      </c>
      <c r="H1058" s="5">
        <v>808</v>
      </c>
      <c r="I1058" s="5" t="s">
        <v>4715</v>
      </c>
      <c r="J1058" s="1" t="s">
        <v>4716</v>
      </c>
      <c r="K1058" s="5">
        <f>ROUND(Table1[[#This Row],[Duration in seconds]]/3600,2)</f>
        <v>0.22</v>
      </c>
      <c r="L1058" s="6"/>
      <c r="M1058" s="5">
        <f>Table1[[#This Row],[Duration in hours]]*(1-Table1[[#This Row],[Completed]])</f>
        <v>0.22</v>
      </c>
    </row>
    <row r="1059" spans="1:13" ht="34.5" hidden="1" x14ac:dyDescent="0.35">
      <c r="A1059" s="3" t="s">
        <v>4717</v>
      </c>
      <c r="B1059" s="3" t="s">
        <v>4718</v>
      </c>
      <c r="C1059" s="4" t="s">
        <v>12</v>
      </c>
      <c r="D1059" s="5">
        <v>2049</v>
      </c>
      <c r="E1059" s="5">
        <v>44</v>
      </c>
      <c r="F1059" s="5">
        <v>18</v>
      </c>
      <c r="G1059" s="5" t="s">
        <v>4719</v>
      </c>
      <c r="H1059" s="5">
        <v>1205</v>
      </c>
      <c r="I1059" s="5" t="s">
        <v>4720</v>
      </c>
      <c r="J1059" s="1" t="s">
        <v>4721</v>
      </c>
      <c r="K1059" s="5">
        <f>ROUND(Table1[[#This Row],[Duration in seconds]]/3600,2)</f>
        <v>0.33</v>
      </c>
      <c r="L1059" s="6"/>
      <c r="M1059" s="5">
        <f>Table1[[#This Row],[Duration in hours]]*(1-Table1[[#This Row],[Completed]])</f>
        <v>0.33</v>
      </c>
    </row>
    <row r="1060" spans="1:13" ht="23" hidden="1" x14ac:dyDescent="0.35">
      <c r="A1060" s="3" t="s">
        <v>4722</v>
      </c>
      <c r="B1060" s="3" t="s">
        <v>4723</v>
      </c>
      <c r="C1060" s="4" t="s">
        <v>12</v>
      </c>
      <c r="D1060" s="5">
        <v>2204</v>
      </c>
      <c r="E1060" s="5">
        <v>36</v>
      </c>
      <c r="F1060" s="5">
        <v>23</v>
      </c>
      <c r="G1060" s="5" t="s">
        <v>2555</v>
      </c>
      <c r="H1060" s="5">
        <v>1040</v>
      </c>
      <c r="I1060" s="5" t="s">
        <v>4724</v>
      </c>
      <c r="J1060" s="1" t="s">
        <v>4725</v>
      </c>
      <c r="K1060" s="5">
        <f>ROUND(Table1[[#This Row],[Duration in seconds]]/3600,2)</f>
        <v>0.28999999999999998</v>
      </c>
      <c r="L1060" s="6"/>
      <c r="M1060" s="5">
        <f>Table1[[#This Row],[Duration in hours]]*(1-Table1[[#This Row],[Completed]])</f>
        <v>0.28999999999999998</v>
      </c>
    </row>
    <row r="1061" spans="1:13" ht="15.5" hidden="1" x14ac:dyDescent="0.35">
      <c r="A1061" s="3" t="s">
        <v>4726</v>
      </c>
      <c r="B1061" s="3" t="s">
        <v>4727</v>
      </c>
      <c r="C1061" s="4" t="s">
        <v>12</v>
      </c>
      <c r="D1061" s="5">
        <v>1629</v>
      </c>
      <c r="E1061" s="5">
        <v>31</v>
      </c>
      <c r="F1061" s="5">
        <v>4</v>
      </c>
      <c r="G1061" s="5" t="s">
        <v>4728</v>
      </c>
      <c r="H1061" s="5">
        <v>836</v>
      </c>
      <c r="I1061" s="5" t="s">
        <v>4729</v>
      </c>
      <c r="J1061" s="1" t="s">
        <v>4730</v>
      </c>
      <c r="K1061" s="5">
        <f>ROUND(Table1[[#This Row],[Duration in seconds]]/3600,2)</f>
        <v>0.23</v>
      </c>
      <c r="L1061" s="6"/>
      <c r="M1061" s="5">
        <f>Table1[[#This Row],[Duration in hours]]*(1-Table1[[#This Row],[Completed]])</f>
        <v>0.23</v>
      </c>
    </row>
    <row r="1062" spans="1:13" ht="34.5" hidden="1" x14ac:dyDescent="0.35">
      <c r="A1062" s="3" t="s">
        <v>4731</v>
      </c>
      <c r="B1062" s="3" t="s">
        <v>4732</v>
      </c>
      <c r="C1062" s="4" t="s">
        <v>12</v>
      </c>
      <c r="D1062" s="5">
        <v>1628</v>
      </c>
      <c r="E1062" s="5">
        <v>26</v>
      </c>
      <c r="F1062" s="5">
        <v>8</v>
      </c>
      <c r="G1062" s="5" t="s">
        <v>4733</v>
      </c>
      <c r="H1062" s="5">
        <v>1297</v>
      </c>
      <c r="I1062" s="5" t="s">
        <v>4734</v>
      </c>
      <c r="J1062" s="1" t="s">
        <v>4735</v>
      </c>
      <c r="K1062" s="5">
        <f>ROUND(Table1[[#This Row],[Duration in seconds]]/3600,2)</f>
        <v>0.36</v>
      </c>
      <c r="L1062" s="6"/>
      <c r="M1062" s="5">
        <f>Table1[[#This Row],[Duration in hours]]*(1-Table1[[#This Row],[Completed]])</f>
        <v>0.36</v>
      </c>
    </row>
    <row r="1063" spans="1:13" ht="46" hidden="1" x14ac:dyDescent="0.35">
      <c r="A1063" s="3" t="s">
        <v>4736</v>
      </c>
      <c r="B1063" s="3" t="s">
        <v>4737</v>
      </c>
      <c r="C1063" s="4" t="s">
        <v>12</v>
      </c>
      <c r="D1063" s="5">
        <v>1497</v>
      </c>
      <c r="E1063" s="5">
        <v>26</v>
      </c>
      <c r="F1063" s="5">
        <v>5</v>
      </c>
      <c r="G1063" s="5" t="s">
        <v>1967</v>
      </c>
      <c r="H1063" s="5">
        <v>915</v>
      </c>
      <c r="I1063" s="5" t="s">
        <v>4738</v>
      </c>
      <c r="J1063" s="1" t="s">
        <v>4739</v>
      </c>
      <c r="K1063" s="5">
        <f>ROUND(Table1[[#This Row],[Duration in seconds]]/3600,2)</f>
        <v>0.25</v>
      </c>
      <c r="L1063" s="6"/>
      <c r="M1063" s="5">
        <f>Table1[[#This Row],[Duration in hours]]*(1-Table1[[#This Row],[Completed]])</f>
        <v>0.25</v>
      </c>
    </row>
    <row r="1064" spans="1:13" ht="34.5" hidden="1" x14ac:dyDescent="0.35">
      <c r="A1064" s="3" t="s">
        <v>4740</v>
      </c>
      <c r="B1064" s="3" t="s">
        <v>4741</v>
      </c>
      <c r="C1064" s="4" t="s">
        <v>12</v>
      </c>
      <c r="D1064" s="5">
        <v>1590</v>
      </c>
      <c r="E1064" s="5">
        <v>27</v>
      </c>
      <c r="F1064" s="5">
        <v>7</v>
      </c>
      <c r="G1064" s="5" t="s">
        <v>3651</v>
      </c>
      <c r="H1064" s="5">
        <v>974</v>
      </c>
      <c r="I1064" s="5" t="s">
        <v>4742</v>
      </c>
      <c r="J1064" s="1" t="s">
        <v>4743</v>
      </c>
      <c r="K1064" s="5">
        <f>ROUND(Table1[[#This Row],[Duration in seconds]]/3600,2)</f>
        <v>0.27</v>
      </c>
      <c r="L1064" s="6"/>
      <c r="M1064" s="5">
        <f>Table1[[#This Row],[Duration in hours]]*(1-Table1[[#This Row],[Completed]])</f>
        <v>0.27</v>
      </c>
    </row>
    <row r="1065" spans="1:13" ht="15.5" hidden="1" x14ac:dyDescent="0.35">
      <c r="A1065" s="3" t="s">
        <v>4744</v>
      </c>
      <c r="B1065" s="3" t="s">
        <v>4745</v>
      </c>
      <c r="C1065" s="4" t="s">
        <v>12</v>
      </c>
      <c r="D1065" s="5">
        <v>1448</v>
      </c>
      <c r="E1065" s="5">
        <v>24</v>
      </c>
      <c r="F1065" s="5">
        <v>6</v>
      </c>
      <c r="G1065" s="5" t="s">
        <v>4746</v>
      </c>
      <c r="H1065" s="5">
        <v>1118</v>
      </c>
      <c r="I1065" s="5" t="s">
        <v>4747</v>
      </c>
      <c r="J1065" s="1" t="s">
        <v>4748</v>
      </c>
      <c r="K1065" s="5">
        <f>ROUND(Table1[[#This Row],[Duration in seconds]]/3600,2)</f>
        <v>0.31</v>
      </c>
      <c r="L1065" s="6"/>
      <c r="M1065" s="5">
        <f>Table1[[#This Row],[Duration in hours]]*(1-Table1[[#This Row],[Completed]])</f>
        <v>0.31</v>
      </c>
    </row>
    <row r="1066" spans="1:13" ht="34.5" hidden="1" x14ac:dyDescent="0.35">
      <c r="A1066" s="3" t="s">
        <v>4749</v>
      </c>
      <c r="B1066" s="3" t="s">
        <v>4750</v>
      </c>
      <c r="C1066" s="4" t="s">
        <v>12</v>
      </c>
      <c r="D1066" s="5">
        <v>1344</v>
      </c>
      <c r="E1066" s="5">
        <v>23</v>
      </c>
      <c r="F1066" s="5">
        <v>0</v>
      </c>
      <c r="G1066" s="5" t="s">
        <v>824</v>
      </c>
      <c r="H1066" s="5">
        <v>685</v>
      </c>
      <c r="I1066" s="5" t="s">
        <v>4751</v>
      </c>
      <c r="J1066" s="1" t="s">
        <v>4752</v>
      </c>
      <c r="K1066" s="5">
        <f>ROUND(Table1[[#This Row],[Duration in seconds]]/3600,2)</f>
        <v>0.19</v>
      </c>
      <c r="L1066" s="6"/>
      <c r="M1066" s="5">
        <f>Table1[[#This Row],[Duration in hours]]*(1-Table1[[#This Row],[Completed]])</f>
        <v>0.19</v>
      </c>
    </row>
    <row r="1067" spans="1:13" ht="23" hidden="1" x14ac:dyDescent="0.35">
      <c r="A1067" s="3" t="s">
        <v>4753</v>
      </c>
      <c r="B1067" s="3" t="s">
        <v>4754</v>
      </c>
      <c r="C1067" s="4" t="s">
        <v>12</v>
      </c>
      <c r="D1067" s="5">
        <v>1291</v>
      </c>
      <c r="E1067" s="5">
        <v>27</v>
      </c>
      <c r="F1067" s="5">
        <v>7</v>
      </c>
      <c r="G1067" s="5" t="s">
        <v>1936</v>
      </c>
      <c r="H1067" s="5">
        <v>844</v>
      </c>
      <c r="I1067" s="5" t="s">
        <v>4755</v>
      </c>
      <c r="J1067" s="1" t="s">
        <v>4756</v>
      </c>
      <c r="K1067" s="5">
        <f>ROUND(Table1[[#This Row],[Duration in seconds]]/3600,2)</f>
        <v>0.23</v>
      </c>
      <c r="L1067" s="6"/>
      <c r="M1067" s="5">
        <f>Table1[[#This Row],[Duration in hours]]*(1-Table1[[#This Row],[Completed]])</f>
        <v>0.23</v>
      </c>
    </row>
    <row r="1068" spans="1:13" ht="15.5" hidden="1" x14ac:dyDescent="0.35">
      <c r="A1068" s="3" t="s">
        <v>4757</v>
      </c>
      <c r="B1068" s="3" t="s">
        <v>4758</v>
      </c>
      <c r="C1068" s="4" t="s">
        <v>12</v>
      </c>
      <c r="D1068" s="5">
        <v>1219</v>
      </c>
      <c r="E1068" s="5">
        <v>24</v>
      </c>
      <c r="F1068" s="5">
        <v>7</v>
      </c>
      <c r="G1068" s="5" t="s">
        <v>4759</v>
      </c>
      <c r="H1068" s="5">
        <v>959</v>
      </c>
      <c r="I1068" s="5" t="s">
        <v>4760</v>
      </c>
      <c r="J1068" s="1" t="s">
        <v>4761</v>
      </c>
      <c r="K1068" s="5">
        <f>ROUND(Table1[[#This Row],[Duration in seconds]]/3600,2)</f>
        <v>0.27</v>
      </c>
      <c r="L1068" s="6"/>
      <c r="M1068" s="5">
        <f>Table1[[#This Row],[Duration in hours]]*(1-Table1[[#This Row],[Completed]])</f>
        <v>0.27</v>
      </c>
    </row>
    <row r="1069" spans="1:13" ht="23" hidden="1" x14ac:dyDescent="0.35">
      <c r="A1069" s="3" t="s">
        <v>4762</v>
      </c>
      <c r="B1069" s="3" t="s">
        <v>4763</v>
      </c>
      <c r="C1069" s="4" t="s">
        <v>12</v>
      </c>
      <c r="D1069" s="5">
        <v>1363</v>
      </c>
      <c r="E1069" s="5">
        <v>28</v>
      </c>
      <c r="F1069" s="5">
        <v>2</v>
      </c>
      <c r="G1069" s="5" t="s">
        <v>461</v>
      </c>
      <c r="H1069" s="5">
        <v>825</v>
      </c>
      <c r="I1069" s="5" t="s">
        <v>4764</v>
      </c>
      <c r="J1069" s="1" t="s">
        <v>4765</v>
      </c>
      <c r="K1069" s="5">
        <f>ROUND(Table1[[#This Row],[Duration in seconds]]/3600,2)</f>
        <v>0.23</v>
      </c>
      <c r="L1069" s="6"/>
      <c r="M1069" s="5">
        <f>Table1[[#This Row],[Duration in hours]]*(1-Table1[[#This Row],[Completed]])</f>
        <v>0.23</v>
      </c>
    </row>
    <row r="1070" spans="1:13" ht="23" hidden="1" x14ac:dyDescent="0.35">
      <c r="A1070" s="3" t="s">
        <v>4766</v>
      </c>
      <c r="B1070" s="3" t="s">
        <v>4767</v>
      </c>
      <c r="C1070" s="4" t="s">
        <v>12</v>
      </c>
      <c r="D1070" s="5">
        <v>1075</v>
      </c>
      <c r="E1070" s="5">
        <v>25</v>
      </c>
      <c r="F1070" s="5">
        <v>0</v>
      </c>
      <c r="G1070" s="5" t="s">
        <v>593</v>
      </c>
      <c r="H1070" s="5">
        <v>642</v>
      </c>
      <c r="I1070" s="5" t="s">
        <v>4768</v>
      </c>
      <c r="J1070" s="1" t="s">
        <v>4769</v>
      </c>
      <c r="K1070" s="5">
        <f>ROUND(Table1[[#This Row],[Duration in seconds]]/3600,2)</f>
        <v>0.18</v>
      </c>
      <c r="L1070" s="6"/>
      <c r="M1070" s="5">
        <f>Table1[[#This Row],[Duration in hours]]*(1-Table1[[#This Row],[Completed]])</f>
        <v>0.18</v>
      </c>
    </row>
    <row r="1071" spans="1:13" ht="46" hidden="1" x14ac:dyDescent="0.35">
      <c r="A1071" s="3" t="s">
        <v>4770</v>
      </c>
      <c r="B1071" s="3" t="s">
        <v>4771</v>
      </c>
      <c r="C1071" s="4" t="s">
        <v>12</v>
      </c>
      <c r="D1071" s="5">
        <v>1020</v>
      </c>
      <c r="E1071" s="5">
        <v>21</v>
      </c>
      <c r="F1071" s="5">
        <v>1</v>
      </c>
      <c r="G1071" s="5" t="s">
        <v>2285</v>
      </c>
      <c r="H1071" s="5">
        <v>894</v>
      </c>
      <c r="I1071" s="5" t="s">
        <v>4772</v>
      </c>
      <c r="J1071" s="1" t="s">
        <v>4773</v>
      </c>
      <c r="K1071" s="5">
        <f>ROUND(Table1[[#This Row],[Duration in seconds]]/3600,2)</f>
        <v>0.25</v>
      </c>
      <c r="L1071" s="6"/>
      <c r="M1071" s="5">
        <f>Table1[[#This Row],[Duration in hours]]*(1-Table1[[#This Row],[Completed]])</f>
        <v>0.25</v>
      </c>
    </row>
    <row r="1072" spans="1:13" ht="46" hidden="1" x14ac:dyDescent="0.35">
      <c r="A1072" s="3" t="s">
        <v>4774</v>
      </c>
      <c r="B1072" s="3" t="s">
        <v>4775</v>
      </c>
      <c r="C1072" s="4" t="s">
        <v>12</v>
      </c>
      <c r="D1072" s="5">
        <v>1041</v>
      </c>
      <c r="E1072" s="5">
        <v>21</v>
      </c>
      <c r="F1072" s="5">
        <v>5</v>
      </c>
      <c r="G1072" s="5" t="s">
        <v>1505</v>
      </c>
      <c r="H1072" s="5">
        <v>785</v>
      </c>
      <c r="I1072" s="5" t="s">
        <v>4776</v>
      </c>
      <c r="J1072" s="1" t="s">
        <v>4777</v>
      </c>
      <c r="K1072" s="5">
        <f>ROUND(Table1[[#This Row],[Duration in seconds]]/3600,2)</f>
        <v>0.22</v>
      </c>
      <c r="L1072" s="6"/>
      <c r="M1072" s="5">
        <f>Table1[[#This Row],[Duration in hours]]*(1-Table1[[#This Row],[Completed]])</f>
        <v>0.22</v>
      </c>
    </row>
    <row r="1073" spans="1:13" ht="80.5" hidden="1" x14ac:dyDescent="0.35">
      <c r="A1073" s="3" t="s">
        <v>4778</v>
      </c>
      <c r="B1073" s="3" t="s">
        <v>4779</v>
      </c>
      <c r="C1073" s="4" t="s">
        <v>12</v>
      </c>
      <c r="D1073" s="5">
        <v>1056</v>
      </c>
      <c r="E1073" s="5">
        <v>17</v>
      </c>
      <c r="F1073" s="5">
        <v>2</v>
      </c>
      <c r="G1073" s="5" t="s">
        <v>1207</v>
      </c>
      <c r="H1073" s="5">
        <v>754</v>
      </c>
      <c r="I1073" s="5" t="s">
        <v>4780</v>
      </c>
      <c r="J1073" s="1" t="s">
        <v>4781</v>
      </c>
      <c r="K1073" s="5">
        <f>ROUND(Table1[[#This Row],[Duration in seconds]]/3600,2)</f>
        <v>0.21</v>
      </c>
      <c r="L1073" s="6"/>
      <c r="M1073" s="5">
        <f>Table1[[#This Row],[Duration in hours]]*(1-Table1[[#This Row],[Completed]])</f>
        <v>0.21</v>
      </c>
    </row>
    <row r="1074" spans="1:13" ht="23" hidden="1" x14ac:dyDescent="0.35">
      <c r="A1074" s="3" t="s">
        <v>4782</v>
      </c>
      <c r="B1074" s="3" t="s">
        <v>4783</v>
      </c>
      <c r="C1074" s="4" t="s">
        <v>12</v>
      </c>
      <c r="D1074" s="5">
        <v>978</v>
      </c>
      <c r="E1074" s="5">
        <v>15</v>
      </c>
      <c r="F1074" s="5">
        <v>0</v>
      </c>
      <c r="G1074" s="5" t="s">
        <v>4784</v>
      </c>
      <c r="H1074" s="5">
        <v>934</v>
      </c>
      <c r="I1074" s="5" t="s">
        <v>4785</v>
      </c>
      <c r="J1074" s="1" t="s">
        <v>4786</v>
      </c>
      <c r="K1074" s="5">
        <f>ROUND(Table1[[#This Row],[Duration in seconds]]/3600,2)</f>
        <v>0.26</v>
      </c>
      <c r="L1074" s="6"/>
      <c r="M1074" s="5">
        <f>Table1[[#This Row],[Duration in hours]]*(1-Table1[[#This Row],[Completed]])</f>
        <v>0.26</v>
      </c>
    </row>
    <row r="1075" spans="1:13" ht="23" hidden="1" x14ac:dyDescent="0.35">
      <c r="A1075" s="3" t="s">
        <v>4787</v>
      </c>
      <c r="B1075" s="3" t="s">
        <v>4788</v>
      </c>
      <c r="C1075" s="4" t="s">
        <v>12</v>
      </c>
      <c r="D1075" s="5">
        <v>1213</v>
      </c>
      <c r="E1075" s="5">
        <v>19</v>
      </c>
      <c r="F1075" s="5">
        <v>0</v>
      </c>
      <c r="G1075" s="5" t="s">
        <v>4789</v>
      </c>
      <c r="H1075" s="5">
        <v>1194</v>
      </c>
      <c r="I1075" s="5" t="s">
        <v>4790</v>
      </c>
      <c r="J1075" s="1" t="s">
        <v>4791</v>
      </c>
      <c r="K1075" s="5">
        <f>ROUND(Table1[[#This Row],[Duration in seconds]]/3600,2)</f>
        <v>0.33</v>
      </c>
      <c r="L1075" s="6"/>
      <c r="M1075" s="5">
        <f>Table1[[#This Row],[Duration in hours]]*(1-Table1[[#This Row],[Completed]])</f>
        <v>0.33</v>
      </c>
    </row>
    <row r="1076" spans="1:13" ht="46" hidden="1" x14ac:dyDescent="0.35">
      <c r="A1076" s="3" t="s">
        <v>4792</v>
      </c>
      <c r="B1076" s="3" t="s">
        <v>4793</v>
      </c>
      <c r="C1076" s="4" t="s">
        <v>12</v>
      </c>
      <c r="D1076" s="5">
        <v>1201</v>
      </c>
      <c r="E1076" s="5">
        <v>17</v>
      </c>
      <c r="F1076" s="5">
        <v>6</v>
      </c>
      <c r="G1076" s="5" t="s">
        <v>4794</v>
      </c>
      <c r="H1076" s="5">
        <v>1142</v>
      </c>
      <c r="I1076" s="5" t="s">
        <v>4795</v>
      </c>
      <c r="J1076" s="1" t="s">
        <v>4796</v>
      </c>
      <c r="K1076" s="5">
        <f>ROUND(Table1[[#This Row],[Duration in seconds]]/3600,2)</f>
        <v>0.32</v>
      </c>
      <c r="L1076" s="6"/>
      <c r="M1076" s="5">
        <f>Table1[[#This Row],[Duration in hours]]*(1-Table1[[#This Row],[Completed]])</f>
        <v>0.32</v>
      </c>
    </row>
    <row r="1077" spans="1:13" ht="23" hidden="1" x14ac:dyDescent="0.35">
      <c r="A1077" s="3" t="s">
        <v>4797</v>
      </c>
      <c r="B1077" s="3" t="s">
        <v>4798</v>
      </c>
      <c r="C1077" s="4" t="s">
        <v>12</v>
      </c>
      <c r="D1077" s="5">
        <v>1096</v>
      </c>
      <c r="E1077" s="5">
        <v>23</v>
      </c>
      <c r="F1077" s="5">
        <v>4</v>
      </c>
      <c r="G1077" s="5" t="s">
        <v>4799</v>
      </c>
      <c r="H1077" s="5">
        <v>531</v>
      </c>
      <c r="I1077" s="5" t="s">
        <v>4800</v>
      </c>
      <c r="J1077" s="1" t="s">
        <v>4801</v>
      </c>
      <c r="K1077" s="5">
        <f>ROUND(Table1[[#This Row],[Duration in seconds]]/3600,2)</f>
        <v>0.15</v>
      </c>
      <c r="L1077" s="6"/>
      <c r="M1077" s="5">
        <f>Table1[[#This Row],[Duration in hours]]*(1-Table1[[#This Row],[Completed]])</f>
        <v>0.15</v>
      </c>
    </row>
    <row r="1078" spans="1:13" ht="57.5" hidden="1" x14ac:dyDescent="0.35">
      <c r="A1078" s="3" t="s">
        <v>4802</v>
      </c>
      <c r="B1078" s="3" t="s">
        <v>4803</v>
      </c>
      <c r="C1078" s="4" t="s">
        <v>12</v>
      </c>
      <c r="D1078" s="5">
        <v>1086</v>
      </c>
      <c r="E1078" s="5">
        <v>20</v>
      </c>
      <c r="F1078" s="5">
        <v>4</v>
      </c>
      <c r="G1078" s="5" t="s">
        <v>4804</v>
      </c>
      <c r="H1078" s="5">
        <v>980</v>
      </c>
      <c r="I1078" s="5" t="s">
        <v>4805</v>
      </c>
      <c r="J1078" s="1" t="s">
        <v>4806</v>
      </c>
      <c r="K1078" s="5">
        <f>ROUND(Table1[[#This Row],[Duration in seconds]]/3600,2)</f>
        <v>0.27</v>
      </c>
      <c r="L1078" s="6"/>
      <c r="M1078" s="5">
        <f>Table1[[#This Row],[Duration in hours]]*(1-Table1[[#This Row],[Completed]])</f>
        <v>0.27</v>
      </c>
    </row>
    <row r="1079" spans="1:13" ht="23" hidden="1" x14ac:dyDescent="0.35">
      <c r="A1079" s="3" t="s">
        <v>4807</v>
      </c>
      <c r="B1079" s="3" t="s">
        <v>4808</v>
      </c>
      <c r="C1079" s="4" t="s">
        <v>12</v>
      </c>
      <c r="D1079" s="5">
        <v>880</v>
      </c>
      <c r="E1079" s="5">
        <v>12</v>
      </c>
      <c r="F1079" s="5">
        <v>1</v>
      </c>
      <c r="G1079" s="5" t="s">
        <v>4809</v>
      </c>
      <c r="H1079" s="5">
        <v>867</v>
      </c>
      <c r="I1079" s="5" t="s">
        <v>4810</v>
      </c>
      <c r="J1079" s="1" t="s">
        <v>4811</v>
      </c>
      <c r="K1079" s="5">
        <f>ROUND(Table1[[#This Row],[Duration in seconds]]/3600,2)</f>
        <v>0.24</v>
      </c>
      <c r="L1079" s="6"/>
      <c r="M1079" s="5">
        <f>Table1[[#This Row],[Duration in hours]]*(1-Table1[[#This Row],[Completed]])</f>
        <v>0.24</v>
      </c>
    </row>
    <row r="1080" spans="1:13" ht="57.5" hidden="1" x14ac:dyDescent="0.35">
      <c r="A1080" s="3" t="s">
        <v>4812</v>
      </c>
      <c r="B1080" s="3" t="s">
        <v>4813</v>
      </c>
      <c r="C1080" s="4" t="s">
        <v>12</v>
      </c>
      <c r="D1080" s="5">
        <v>1131</v>
      </c>
      <c r="E1080" s="5">
        <v>18</v>
      </c>
      <c r="F1080" s="5">
        <v>6</v>
      </c>
      <c r="G1080" s="5" t="s">
        <v>852</v>
      </c>
      <c r="H1080" s="5">
        <v>798</v>
      </c>
      <c r="I1080" s="5" t="s">
        <v>4814</v>
      </c>
      <c r="J1080" s="1" t="s">
        <v>4815</v>
      </c>
      <c r="K1080" s="5">
        <f>ROUND(Table1[[#This Row],[Duration in seconds]]/3600,2)</f>
        <v>0.22</v>
      </c>
      <c r="L1080" s="6"/>
      <c r="M1080" s="5">
        <f>Table1[[#This Row],[Duration in hours]]*(1-Table1[[#This Row],[Completed]])</f>
        <v>0.22</v>
      </c>
    </row>
    <row r="1081" spans="1:13" ht="46" hidden="1" x14ac:dyDescent="0.35">
      <c r="A1081" s="3" t="s">
        <v>4816</v>
      </c>
      <c r="B1081" s="3" t="s">
        <v>4817</v>
      </c>
      <c r="C1081" s="4" t="s">
        <v>12</v>
      </c>
      <c r="D1081" s="5">
        <v>1046</v>
      </c>
      <c r="E1081" s="5">
        <v>23</v>
      </c>
      <c r="F1081" s="5">
        <v>4</v>
      </c>
      <c r="G1081" s="5" t="s">
        <v>4818</v>
      </c>
      <c r="H1081" s="5">
        <v>1199</v>
      </c>
      <c r="I1081" s="5" t="s">
        <v>4819</v>
      </c>
      <c r="J1081" s="1" t="s">
        <v>4820</v>
      </c>
      <c r="K1081" s="5">
        <f>ROUND(Table1[[#This Row],[Duration in seconds]]/3600,2)</f>
        <v>0.33</v>
      </c>
      <c r="L1081" s="6"/>
      <c r="M1081" s="5">
        <f>Table1[[#This Row],[Duration in hours]]*(1-Table1[[#This Row],[Completed]])</f>
        <v>0.33</v>
      </c>
    </row>
    <row r="1082" spans="1:13" ht="46" hidden="1" x14ac:dyDescent="0.35">
      <c r="A1082" s="3" t="s">
        <v>4821</v>
      </c>
      <c r="B1082" s="3" t="s">
        <v>4822</v>
      </c>
      <c r="C1082" s="4" t="s">
        <v>12</v>
      </c>
      <c r="D1082" s="5">
        <v>923</v>
      </c>
      <c r="E1082" s="5">
        <v>16</v>
      </c>
      <c r="F1082" s="5">
        <v>8</v>
      </c>
      <c r="G1082" s="5" t="s">
        <v>4823</v>
      </c>
      <c r="H1082" s="5">
        <v>1403</v>
      </c>
      <c r="I1082" s="5" t="s">
        <v>4824</v>
      </c>
      <c r="J1082" s="1" t="s">
        <v>4825</v>
      </c>
      <c r="K1082" s="5">
        <f>ROUND(Table1[[#This Row],[Duration in seconds]]/3600,2)</f>
        <v>0.39</v>
      </c>
      <c r="L1082" s="6"/>
      <c r="M1082" s="5">
        <f>Table1[[#This Row],[Duration in hours]]*(1-Table1[[#This Row],[Completed]])</f>
        <v>0.39</v>
      </c>
    </row>
    <row r="1083" spans="1:13" ht="34.5" hidden="1" x14ac:dyDescent="0.35">
      <c r="A1083" s="3" t="s">
        <v>4826</v>
      </c>
      <c r="B1083" s="3" t="s">
        <v>4827</v>
      </c>
      <c r="C1083" s="4" t="s">
        <v>12</v>
      </c>
      <c r="D1083" s="5">
        <v>798</v>
      </c>
      <c r="E1083" s="5">
        <v>14</v>
      </c>
      <c r="F1083" s="5">
        <v>0</v>
      </c>
      <c r="G1083" s="5" t="s">
        <v>466</v>
      </c>
      <c r="H1083" s="5">
        <v>765</v>
      </c>
      <c r="I1083" s="5" t="s">
        <v>4828</v>
      </c>
      <c r="J1083" s="1" t="s">
        <v>4829</v>
      </c>
      <c r="K1083" s="5">
        <f>ROUND(Table1[[#This Row],[Duration in seconds]]/3600,2)</f>
        <v>0.21</v>
      </c>
      <c r="L1083" s="6"/>
      <c r="M1083" s="5">
        <f>Table1[[#This Row],[Duration in hours]]*(1-Table1[[#This Row],[Completed]])</f>
        <v>0.21</v>
      </c>
    </row>
    <row r="1084" spans="1:13" ht="46" hidden="1" x14ac:dyDescent="0.35">
      <c r="A1084" s="3" t="s">
        <v>4830</v>
      </c>
      <c r="B1084" s="3" t="s">
        <v>4831</v>
      </c>
      <c r="C1084" s="4" t="s">
        <v>12</v>
      </c>
      <c r="D1084" s="5">
        <v>854</v>
      </c>
      <c r="E1084" s="5">
        <v>15</v>
      </c>
      <c r="F1084" s="5">
        <v>2</v>
      </c>
      <c r="G1084" s="5" t="s">
        <v>4832</v>
      </c>
      <c r="H1084" s="5">
        <v>1124</v>
      </c>
      <c r="I1084" s="5" t="s">
        <v>4833</v>
      </c>
      <c r="J1084" s="1" t="s">
        <v>4834</v>
      </c>
      <c r="K1084" s="5">
        <f>ROUND(Table1[[#This Row],[Duration in seconds]]/3600,2)</f>
        <v>0.31</v>
      </c>
      <c r="L1084" s="6"/>
      <c r="M1084" s="5">
        <f>Table1[[#This Row],[Duration in hours]]*(1-Table1[[#This Row],[Completed]])</f>
        <v>0.31</v>
      </c>
    </row>
    <row r="1085" spans="1:13" ht="34.5" hidden="1" x14ac:dyDescent="0.35">
      <c r="A1085" s="3" t="s">
        <v>4835</v>
      </c>
      <c r="B1085" s="3" t="s">
        <v>4836</v>
      </c>
      <c r="C1085" s="4" t="s">
        <v>12</v>
      </c>
      <c r="D1085" s="5">
        <v>788</v>
      </c>
      <c r="E1085" s="5">
        <v>12</v>
      </c>
      <c r="F1085" s="5">
        <v>4</v>
      </c>
      <c r="G1085" s="5" t="s">
        <v>834</v>
      </c>
      <c r="H1085" s="5">
        <v>763</v>
      </c>
      <c r="I1085" s="5" t="s">
        <v>4837</v>
      </c>
      <c r="J1085" s="1" t="s">
        <v>4838</v>
      </c>
      <c r="K1085" s="5">
        <f>ROUND(Table1[[#This Row],[Duration in seconds]]/3600,2)</f>
        <v>0.21</v>
      </c>
      <c r="L1085" s="6"/>
      <c r="M1085" s="5">
        <f>Table1[[#This Row],[Duration in hours]]*(1-Table1[[#This Row],[Completed]])</f>
        <v>0.21</v>
      </c>
    </row>
    <row r="1086" spans="1:13" ht="34.5" hidden="1" x14ac:dyDescent="0.35">
      <c r="A1086" s="3" t="s">
        <v>4839</v>
      </c>
      <c r="B1086" s="3" t="s">
        <v>4840</v>
      </c>
      <c r="C1086" s="4" t="s">
        <v>12</v>
      </c>
      <c r="D1086" s="5">
        <v>814</v>
      </c>
      <c r="E1086" s="5">
        <v>17</v>
      </c>
      <c r="F1086" s="5">
        <v>0</v>
      </c>
      <c r="G1086" s="5" t="s">
        <v>4841</v>
      </c>
      <c r="H1086" s="5">
        <v>986</v>
      </c>
      <c r="I1086" s="5" t="s">
        <v>4842</v>
      </c>
      <c r="J1086" s="1" t="s">
        <v>4843</v>
      </c>
      <c r="K1086" s="5">
        <f>ROUND(Table1[[#This Row],[Duration in seconds]]/3600,2)</f>
        <v>0.27</v>
      </c>
      <c r="L1086" s="6"/>
      <c r="M1086" s="5">
        <f>Table1[[#This Row],[Duration in hours]]*(1-Table1[[#This Row],[Completed]])</f>
        <v>0.27</v>
      </c>
    </row>
    <row r="1087" spans="1:13" ht="34.5" hidden="1" x14ac:dyDescent="0.35">
      <c r="A1087" s="3" t="s">
        <v>4844</v>
      </c>
      <c r="B1087" s="3" t="s">
        <v>4845</v>
      </c>
      <c r="C1087" s="4" t="s">
        <v>12</v>
      </c>
      <c r="D1087" s="5">
        <v>691</v>
      </c>
      <c r="E1087" s="5">
        <v>13</v>
      </c>
      <c r="F1087" s="5">
        <v>3</v>
      </c>
      <c r="G1087" s="5" t="s">
        <v>2687</v>
      </c>
      <c r="H1087" s="5">
        <v>817</v>
      </c>
      <c r="I1087" s="5" t="s">
        <v>4846</v>
      </c>
      <c r="J1087" s="1" t="s">
        <v>4847</v>
      </c>
      <c r="K1087" s="5">
        <f>ROUND(Table1[[#This Row],[Duration in seconds]]/3600,2)</f>
        <v>0.23</v>
      </c>
      <c r="L1087" s="6"/>
      <c r="M1087" s="5">
        <f>Table1[[#This Row],[Duration in hours]]*(1-Table1[[#This Row],[Completed]])</f>
        <v>0.23</v>
      </c>
    </row>
    <row r="1088" spans="1:13" ht="69" hidden="1" x14ac:dyDescent="0.35">
      <c r="A1088" s="3" t="s">
        <v>4848</v>
      </c>
      <c r="B1088" s="3" t="s">
        <v>4849</v>
      </c>
      <c r="C1088" s="4" t="s">
        <v>12</v>
      </c>
      <c r="D1088" s="5">
        <v>681</v>
      </c>
      <c r="E1088" s="5">
        <v>14</v>
      </c>
      <c r="F1088" s="5">
        <v>6</v>
      </c>
      <c r="G1088" s="5" t="s">
        <v>1482</v>
      </c>
      <c r="H1088" s="5">
        <v>960</v>
      </c>
      <c r="I1088" s="5" t="s">
        <v>4850</v>
      </c>
      <c r="J1088" s="1" t="s">
        <v>4851</v>
      </c>
      <c r="K1088" s="5">
        <f>ROUND(Table1[[#This Row],[Duration in seconds]]/3600,2)</f>
        <v>0.27</v>
      </c>
      <c r="L1088" s="6"/>
      <c r="M1088" s="5">
        <f>Table1[[#This Row],[Duration in hours]]*(1-Table1[[#This Row],[Completed]])</f>
        <v>0.27</v>
      </c>
    </row>
    <row r="1089" spans="1:13" ht="57.5" hidden="1" x14ac:dyDescent="0.35">
      <c r="A1089" s="3" t="s">
        <v>4852</v>
      </c>
      <c r="B1089" s="3" t="s">
        <v>4853</v>
      </c>
      <c r="C1089" s="4" t="s">
        <v>12</v>
      </c>
      <c r="D1089" s="5">
        <v>664</v>
      </c>
      <c r="E1089" s="5">
        <v>14</v>
      </c>
      <c r="F1089" s="5">
        <v>3</v>
      </c>
      <c r="G1089" s="5" t="s">
        <v>1473</v>
      </c>
      <c r="H1089" s="5">
        <v>846</v>
      </c>
      <c r="I1089" s="5" t="s">
        <v>4854</v>
      </c>
      <c r="J1089" s="1" t="s">
        <v>4855</v>
      </c>
      <c r="K1089" s="5">
        <f>ROUND(Table1[[#This Row],[Duration in seconds]]/3600,2)</f>
        <v>0.24</v>
      </c>
      <c r="L1089" s="6"/>
      <c r="M1089" s="5">
        <f>Table1[[#This Row],[Duration in hours]]*(1-Table1[[#This Row],[Completed]])</f>
        <v>0.24</v>
      </c>
    </row>
    <row r="1090" spans="1:13" ht="23" hidden="1" x14ac:dyDescent="0.35">
      <c r="A1090" s="3" t="s">
        <v>4856</v>
      </c>
      <c r="B1090" s="3" t="s">
        <v>4857</v>
      </c>
      <c r="C1090" s="4" t="s">
        <v>12</v>
      </c>
      <c r="D1090" s="5">
        <v>689</v>
      </c>
      <c r="E1090" s="5">
        <v>16</v>
      </c>
      <c r="F1090" s="5">
        <v>2</v>
      </c>
      <c r="G1090" s="5" t="s">
        <v>4858</v>
      </c>
      <c r="H1090" s="5">
        <v>1048</v>
      </c>
      <c r="I1090" s="5" t="s">
        <v>4859</v>
      </c>
      <c r="J1090" s="1" t="s">
        <v>4860</v>
      </c>
      <c r="K1090" s="5">
        <f>ROUND(Table1[[#This Row],[Duration in seconds]]/3600,2)</f>
        <v>0.28999999999999998</v>
      </c>
      <c r="L1090" s="6"/>
      <c r="M1090" s="5">
        <f>Table1[[#This Row],[Duration in hours]]*(1-Table1[[#This Row],[Completed]])</f>
        <v>0.28999999999999998</v>
      </c>
    </row>
    <row r="1091" spans="1:13" ht="15.5" hidden="1" x14ac:dyDescent="0.35">
      <c r="A1091" s="3" t="s">
        <v>4861</v>
      </c>
      <c r="B1091" s="3" t="s">
        <v>4862</v>
      </c>
      <c r="C1091" s="4" t="s">
        <v>12</v>
      </c>
      <c r="D1091" s="5">
        <v>627</v>
      </c>
      <c r="E1091" s="5">
        <v>14</v>
      </c>
      <c r="F1091" s="5">
        <v>0</v>
      </c>
      <c r="G1091" s="5" t="s">
        <v>961</v>
      </c>
      <c r="H1091" s="5">
        <v>824</v>
      </c>
      <c r="I1091" s="5" t="s">
        <v>4863</v>
      </c>
      <c r="J1091" s="1" t="s">
        <v>4864</v>
      </c>
      <c r="K1091" s="5">
        <f>ROUND(Table1[[#This Row],[Duration in seconds]]/3600,2)</f>
        <v>0.23</v>
      </c>
      <c r="L1091" s="6"/>
      <c r="M1091" s="5">
        <f>Table1[[#This Row],[Duration in hours]]*(1-Table1[[#This Row],[Completed]])</f>
        <v>0.23</v>
      </c>
    </row>
    <row r="1092" spans="1:13" ht="23" hidden="1" x14ac:dyDescent="0.35">
      <c r="A1092" s="3" t="s">
        <v>4865</v>
      </c>
      <c r="B1092" s="3" t="s">
        <v>4866</v>
      </c>
      <c r="C1092" s="4" t="s">
        <v>12</v>
      </c>
      <c r="D1092" s="5">
        <v>646</v>
      </c>
      <c r="E1092" s="5">
        <v>13</v>
      </c>
      <c r="F1092" s="5">
        <v>0</v>
      </c>
      <c r="G1092" s="5" t="s">
        <v>97</v>
      </c>
      <c r="H1092" s="5">
        <v>686</v>
      </c>
      <c r="I1092" s="5" t="s">
        <v>4867</v>
      </c>
      <c r="J1092" s="1" t="s">
        <v>4868</v>
      </c>
      <c r="K1092" s="5">
        <f>ROUND(Table1[[#This Row],[Duration in seconds]]/3600,2)</f>
        <v>0.19</v>
      </c>
      <c r="L1092" s="6"/>
      <c r="M1092" s="5">
        <f>Table1[[#This Row],[Duration in hours]]*(1-Table1[[#This Row],[Completed]])</f>
        <v>0.19</v>
      </c>
    </row>
    <row r="1093" spans="1:13" ht="46" hidden="1" x14ac:dyDescent="0.35">
      <c r="A1093" s="3" t="s">
        <v>4869</v>
      </c>
      <c r="B1093" s="3" t="s">
        <v>4870</v>
      </c>
      <c r="C1093" s="4" t="s">
        <v>12</v>
      </c>
      <c r="D1093" s="5">
        <v>756</v>
      </c>
      <c r="E1093" s="5">
        <v>13</v>
      </c>
      <c r="F1093" s="5">
        <v>0</v>
      </c>
      <c r="G1093" s="5" t="s">
        <v>57</v>
      </c>
      <c r="H1093" s="5">
        <v>714</v>
      </c>
      <c r="I1093" s="5" t="s">
        <v>4871</v>
      </c>
      <c r="J1093" s="1" t="s">
        <v>4872</v>
      </c>
      <c r="K1093" s="5">
        <f>ROUND(Table1[[#This Row],[Duration in seconds]]/3600,2)</f>
        <v>0.2</v>
      </c>
      <c r="L1093" s="6"/>
      <c r="M1093" s="5">
        <f>Table1[[#This Row],[Duration in hours]]*(1-Table1[[#This Row],[Completed]])</f>
        <v>0.2</v>
      </c>
    </row>
    <row r="1094" spans="1:13" ht="46" hidden="1" x14ac:dyDescent="0.35">
      <c r="A1094" s="3" t="s">
        <v>4873</v>
      </c>
      <c r="B1094" s="3" t="s">
        <v>4874</v>
      </c>
      <c r="C1094" s="4" t="s">
        <v>12</v>
      </c>
      <c r="D1094" s="5">
        <v>691</v>
      </c>
      <c r="E1094" s="5">
        <v>13</v>
      </c>
      <c r="F1094" s="5">
        <v>0</v>
      </c>
      <c r="G1094" s="5" t="s">
        <v>411</v>
      </c>
      <c r="H1094" s="5">
        <v>713</v>
      </c>
      <c r="I1094" s="5" t="s">
        <v>4875</v>
      </c>
      <c r="J1094" s="1" t="s">
        <v>4876</v>
      </c>
      <c r="K1094" s="5">
        <f>ROUND(Table1[[#This Row],[Duration in seconds]]/3600,2)</f>
        <v>0.2</v>
      </c>
      <c r="L1094" s="6"/>
      <c r="M1094" s="5">
        <f>Table1[[#This Row],[Duration in hours]]*(1-Table1[[#This Row],[Completed]])</f>
        <v>0.2</v>
      </c>
    </row>
    <row r="1095" spans="1:13" ht="57.5" hidden="1" x14ac:dyDescent="0.35">
      <c r="A1095" s="3" t="s">
        <v>4877</v>
      </c>
      <c r="B1095" s="3" t="s">
        <v>4878</v>
      </c>
      <c r="C1095" s="4" t="s">
        <v>12</v>
      </c>
      <c r="D1095" s="5">
        <v>660</v>
      </c>
      <c r="E1095" s="5">
        <v>15</v>
      </c>
      <c r="F1095" s="5">
        <v>2</v>
      </c>
      <c r="G1095" s="5" t="s">
        <v>2787</v>
      </c>
      <c r="H1095" s="5">
        <v>717</v>
      </c>
      <c r="I1095" s="5" t="s">
        <v>4879</v>
      </c>
      <c r="J1095" s="1" t="s">
        <v>4880</v>
      </c>
      <c r="K1095" s="5">
        <f>ROUND(Table1[[#This Row],[Duration in seconds]]/3600,2)</f>
        <v>0.2</v>
      </c>
      <c r="L1095" s="6"/>
      <c r="M1095" s="5">
        <f>Table1[[#This Row],[Duration in hours]]*(1-Table1[[#This Row],[Completed]])</f>
        <v>0.2</v>
      </c>
    </row>
    <row r="1096" spans="1:13" ht="23" hidden="1" x14ac:dyDescent="0.35">
      <c r="A1096" s="3" t="s">
        <v>4881</v>
      </c>
      <c r="B1096" s="3" t="s">
        <v>4882</v>
      </c>
      <c r="C1096" s="4" t="s">
        <v>12</v>
      </c>
      <c r="D1096" s="5">
        <v>530</v>
      </c>
      <c r="E1096" s="5">
        <v>13</v>
      </c>
      <c r="F1096" s="5">
        <v>0</v>
      </c>
      <c r="G1096" s="5" t="s">
        <v>4883</v>
      </c>
      <c r="H1096" s="5">
        <v>1070</v>
      </c>
      <c r="I1096" s="5" t="s">
        <v>4884</v>
      </c>
      <c r="J1096" s="1" t="s">
        <v>4885</v>
      </c>
      <c r="K1096" s="5">
        <f>ROUND(Table1[[#This Row],[Duration in seconds]]/3600,2)</f>
        <v>0.3</v>
      </c>
      <c r="L1096" s="6"/>
      <c r="M1096" s="5">
        <f>Table1[[#This Row],[Duration in hours]]*(1-Table1[[#This Row],[Completed]])</f>
        <v>0.3</v>
      </c>
    </row>
    <row r="1097" spans="1:13" ht="46" hidden="1" x14ac:dyDescent="0.35">
      <c r="A1097" s="3" t="s">
        <v>4886</v>
      </c>
      <c r="B1097" s="3" t="s">
        <v>4887</v>
      </c>
      <c r="C1097" s="4" t="s">
        <v>12</v>
      </c>
      <c r="D1097" s="5">
        <v>701</v>
      </c>
      <c r="E1097" s="5">
        <v>13</v>
      </c>
      <c r="F1097" s="5">
        <v>1</v>
      </c>
      <c r="G1097" s="5" t="s">
        <v>344</v>
      </c>
      <c r="H1097" s="5">
        <v>770</v>
      </c>
      <c r="I1097" s="5" t="s">
        <v>4888</v>
      </c>
      <c r="J1097" s="1" t="s">
        <v>4889</v>
      </c>
      <c r="K1097" s="5">
        <f>ROUND(Table1[[#This Row],[Duration in seconds]]/3600,2)</f>
        <v>0.21</v>
      </c>
      <c r="L1097" s="6"/>
      <c r="M1097" s="5">
        <f>Table1[[#This Row],[Duration in hours]]*(1-Table1[[#This Row],[Completed]])</f>
        <v>0.21</v>
      </c>
    </row>
    <row r="1098" spans="1:13" ht="34.5" hidden="1" x14ac:dyDescent="0.35">
      <c r="A1098" s="3" t="s">
        <v>4890</v>
      </c>
      <c r="B1098" s="3" t="s">
        <v>4891</v>
      </c>
      <c r="C1098" s="4" t="s">
        <v>12</v>
      </c>
      <c r="D1098" s="5">
        <v>638</v>
      </c>
      <c r="E1098" s="5">
        <v>12</v>
      </c>
      <c r="F1098" s="5">
        <v>4</v>
      </c>
      <c r="G1098" s="5" t="s">
        <v>4892</v>
      </c>
      <c r="H1098" s="5">
        <v>1220</v>
      </c>
      <c r="I1098" s="5" t="s">
        <v>4893</v>
      </c>
      <c r="J1098" s="1" t="s">
        <v>4894</v>
      </c>
      <c r="K1098" s="5">
        <f>ROUND(Table1[[#This Row],[Duration in seconds]]/3600,2)</f>
        <v>0.34</v>
      </c>
      <c r="L1098" s="6"/>
      <c r="M1098" s="5">
        <f>Table1[[#This Row],[Duration in hours]]*(1-Table1[[#This Row],[Completed]])</f>
        <v>0.34</v>
      </c>
    </row>
    <row r="1099" spans="1:13" ht="15.5" hidden="1" x14ac:dyDescent="0.35">
      <c r="A1099" s="3" t="s">
        <v>4895</v>
      </c>
      <c r="B1099" s="3" t="s">
        <v>4896</v>
      </c>
      <c r="C1099" s="4" t="s">
        <v>12</v>
      </c>
      <c r="D1099" s="5">
        <v>584</v>
      </c>
      <c r="E1099" s="5">
        <v>13</v>
      </c>
      <c r="F1099" s="5">
        <v>2</v>
      </c>
      <c r="G1099" s="5" t="s">
        <v>4897</v>
      </c>
      <c r="H1099" s="5">
        <v>1406</v>
      </c>
      <c r="I1099" s="5" t="s">
        <v>4898</v>
      </c>
      <c r="J1099" s="1" t="s">
        <v>4899</v>
      </c>
      <c r="K1099" s="5">
        <f>ROUND(Table1[[#This Row],[Duration in seconds]]/3600,2)</f>
        <v>0.39</v>
      </c>
      <c r="L1099" s="6"/>
      <c r="M1099" s="5">
        <f>Table1[[#This Row],[Duration in hours]]*(1-Table1[[#This Row],[Completed]])</f>
        <v>0.39</v>
      </c>
    </row>
    <row r="1100" spans="1:13" ht="23" hidden="1" x14ac:dyDescent="0.35">
      <c r="A1100" s="3" t="s">
        <v>4900</v>
      </c>
      <c r="B1100" s="3" t="s">
        <v>4901</v>
      </c>
      <c r="C1100" s="4" t="s">
        <v>12</v>
      </c>
      <c r="D1100" s="5">
        <v>641</v>
      </c>
      <c r="E1100" s="5">
        <v>15</v>
      </c>
      <c r="F1100" s="5">
        <v>2</v>
      </c>
      <c r="G1100" s="5" t="s">
        <v>2638</v>
      </c>
      <c r="H1100" s="5">
        <v>939</v>
      </c>
      <c r="I1100" s="5" t="s">
        <v>4902</v>
      </c>
      <c r="J1100" s="1" t="s">
        <v>4903</v>
      </c>
      <c r="K1100" s="5">
        <f>ROUND(Table1[[#This Row],[Duration in seconds]]/3600,2)</f>
        <v>0.26</v>
      </c>
      <c r="L1100" s="6"/>
      <c r="M1100" s="5">
        <f>Table1[[#This Row],[Duration in hours]]*(1-Table1[[#This Row],[Completed]])</f>
        <v>0.26</v>
      </c>
    </row>
    <row r="1101" spans="1:13" ht="23" hidden="1" x14ac:dyDescent="0.35">
      <c r="A1101" s="3" t="s">
        <v>4904</v>
      </c>
      <c r="B1101" s="3" t="s">
        <v>4905</v>
      </c>
      <c r="C1101" s="4" t="s">
        <v>12</v>
      </c>
      <c r="D1101" s="5">
        <v>699</v>
      </c>
      <c r="E1101" s="5">
        <v>15</v>
      </c>
      <c r="F1101" s="5">
        <v>7</v>
      </c>
      <c r="G1101" s="5" t="s">
        <v>877</v>
      </c>
      <c r="H1101" s="5">
        <v>629</v>
      </c>
      <c r="I1101" s="5" t="s">
        <v>4906</v>
      </c>
      <c r="J1101" s="1" t="s">
        <v>4907</v>
      </c>
      <c r="K1101" s="5">
        <f>ROUND(Table1[[#This Row],[Duration in seconds]]/3600,2)</f>
        <v>0.17</v>
      </c>
      <c r="L1101" s="6"/>
      <c r="M1101" s="5">
        <f>Table1[[#This Row],[Duration in hours]]*(1-Table1[[#This Row],[Completed]])</f>
        <v>0.17</v>
      </c>
    </row>
    <row r="1102" spans="1:13" ht="57.5" hidden="1" x14ac:dyDescent="0.35">
      <c r="A1102" s="3" t="s">
        <v>4908</v>
      </c>
      <c r="B1102" s="3" t="s">
        <v>4909</v>
      </c>
      <c r="C1102" s="4" t="s">
        <v>12</v>
      </c>
      <c r="D1102" s="5">
        <v>669</v>
      </c>
      <c r="E1102" s="5">
        <v>11</v>
      </c>
      <c r="F1102" s="5">
        <v>2</v>
      </c>
      <c r="G1102" s="5" t="s">
        <v>1084</v>
      </c>
      <c r="H1102" s="5">
        <v>856</v>
      </c>
      <c r="I1102" s="5" t="s">
        <v>4910</v>
      </c>
      <c r="J1102" s="1" t="s">
        <v>4911</v>
      </c>
      <c r="K1102" s="5">
        <f>ROUND(Table1[[#This Row],[Duration in seconds]]/3600,2)</f>
        <v>0.24</v>
      </c>
      <c r="L1102" s="6"/>
      <c r="M1102" s="5">
        <f>Table1[[#This Row],[Duration in hours]]*(1-Table1[[#This Row],[Completed]])</f>
        <v>0.24</v>
      </c>
    </row>
    <row r="1103" spans="1:13" ht="46" hidden="1" x14ac:dyDescent="0.35">
      <c r="A1103" s="3" t="s">
        <v>4912</v>
      </c>
      <c r="B1103" s="3" t="s">
        <v>4913</v>
      </c>
      <c r="C1103" s="4" t="s">
        <v>12</v>
      </c>
      <c r="D1103" s="5">
        <v>743</v>
      </c>
      <c r="E1103" s="5">
        <v>16</v>
      </c>
      <c r="F1103" s="5">
        <v>4</v>
      </c>
      <c r="G1103" s="5" t="s">
        <v>2777</v>
      </c>
      <c r="H1103" s="5">
        <v>818</v>
      </c>
      <c r="I1103" s="5" t="s">
        <v>4914</v>
      </c>
      <c r="J1103" s="1" t="s">
        <v>4915</v>
      </c>
      <c r="K1103" s="5">
        <f>ROUND(Table1[[#This Row],[Duration in seconds]]/3600,2)</f>
        <v>0.23</v>
      </c>
      <c r="L1103" s="6"/>
      <c r="M1103" s="5">
        <f>Table1[[#This Row],[Duration in hours]]*(1-Table1[[#This Row],[Completed]])</f>
        <v>0.23</v>
      </c>
    </row>
    <row r="1104" spans="1:13" ht="34.5" hidden="1" x14ac:dyDescent="0.35">
      <c r="A1104" s="3" t="s">
        <v>4916</v>
      </c>
      <c r="B1104" s="3" t="s">
        <v>4917</v>
      </c>
      <c r="C1104" s="4" t="s">
        <v>12</v>
      </c>
      <c r="D1104" s="5">
        <v>653</v>
      </c>
      <c r="E1104" s="5">
        <v>17</v>
      </c>
      <c r="F1104" s="5">
        <v>0</v>
      </c>
      <c r="G1104" s="5" t="s">
        <v>4918</v>
      </c>
      <c r="H1104" s="5">
        <v>1235</v>
      </c>
      <c r="I1104" s="5" t="s">
        <v>4919</v>
      </c>
      <c r="J1104" s="1" t="s">
        <v>4920</v>
      </c>
      <c r="K1104" s="5">
        <f>ROUND(Table1[[#This Row],[Duration in seconds]]/3600,2)</f>
        <v>0.34</v>
      </c>
      <c r="L1104" s="6"/>
      <c r="M1104" s="5">
        <f>Table1[[#This Row],[Duration in hours]]*(1-Table1[[#This Row],[Completed]])</f>
        <v>0.34</v>
      </c>
    </row>
    <row r="1105" spans="1:13" ht="23" hidden="1" x14ac:dyDescent="0.35">
      <c r="A1105" s="3" t="s">
        <v>4921</v>
      </c>
      <c r="B1105" s="3" t="s">
        <v>4922</v>
      </c>
      <c r="C1105" s="4" t="s">
        <v>12</v>
      </c>
      <c r="D1105" s="5">
        <v>538</v>
      </c>
      <c r="E1105" s="5">
        <v>12</v>
      </c>
      <c r="F1105" s="5">
        <v>6</v>
      </c>
      <c r="G1105" s="5" t="s">
        <v>622</v>
      </c>
      <c r="H1105" s="5">
        <v>777</v>
      </c>
      <c r="I1105" s="5" t="s">
        <v>4923</v>
      </c>
      <c r="J1105" s="1" t="s">
        <v>4924</v>
      </c>
      <c r="K1105" s="5">
        <f>ROUND(Table1[[#This Row],[Duration in seconds]]/3600,2)</f>
        <v>0.22</v>
      </c>
      <c r="L1105" s="6"/>
      <c r="M1105" s="5">
        <f>Table1[[#This Row],[Duration in hours]]*(1-Table1[[#This Row],[Completed]])</f>
        <v>0.22</v>
      </c>
    </row>
    <row r="1106" spans="1:13" ht="34.5" hidden="1" x14ac:dyDescent="0.35">
      <c r="A1106" s="3" t="s">
        <v>4925</v>
      </c>
      <c r="B1106" s="3" t="s">
        <v>4926</v>
      </c>
      <c r="C1106" s="4" t="s">
        <v>12</v>
      </c>
      <c r="D1106" s="5">
        <v>512</v>
      </c>
      <c r="E1106" s="5">
        <v>12</v>
      </c>
      <c r="F1106" s="5">
        <v>2</v>
      </c>
      <c r="G1106" s="5" t="s">
        <v>4927</v>
      </c>
      <c r="H1106" s="5">
        <v>857</v>
      </c>
      <c r="I1106" s="5" t="s">
        <v>4928</v>
      </c>
      <c r="J1106" s="1" t="s">
        <v>4929</v>
      </c>
      <c r="K1106" s="5">
        <f>ROUND(Table1[[#This Row],[Duration in seconds]]/3600,2)</f>
        <v>0.24</v>
      </c>
      <c r="L1106" s="6"/>
      <c r="M1106" s="5">
        <f>Table1[[#This Row],[Duration in hours]]*(1-Table1[[#This Row],[Completed]])</f>
        <v>0.24</v>
      </c>
    </row>
    <row r="1107" spans="1:13" ht="23" hidden="1" x14ac:dyDescent="0.35">
      <c r="A1107" s="3" t="s">
        <v>4930</v>
      </c>
      <c r="B1107" s="3" t="s">
        <v>4931</v>
      </c>
      <c r="C1107" s="4" t="s">
        <v>12</v>
      </c>
      <c r="D1107" s="5">
        <v>521</v>
      </c>
      <c r="E1107" s="5">
        <v>10</v>
      </c>
      <c r="F1107" s="5">
        <v>2</v>
      </c>
      <c r="G1107" s="5" t="s">
        <v>1136</v>
      </c>
      <c r="H1107" s="5">
        <v>709</v>
      </c>
      <c r="I1107" s="5" t="s">
        <v>4932</v>
      </c>
      <c r="J1107" s="1" t="s">
        <v>4933</v>
      </c>
      <c r="K1107" s="5">
        <f>ROUND(Table1[[#This Row],[Duration in seconds]]/3600,2)</f>
        <v>0.2</v>
      </c>
      <c r="L1107" s="6"/>
      <c r="M1107" s="5">
        <f>Table1[[#This Row],[Duration in hours]]*(1-Table1[[#This Row],[Completed]])</f>
        <v>0.2</v>
      </c>
    </row>
    <row r="1108" spans="1:13" ht="23" hidden="1" x14ac:dyDescent="0.35">
      <c r="A1108" s="3" t="s">
        <v>4934</v>
      </c>
      <c r="B1108" s="3" t="s">
        <v>4935</v>
      </c>
      <c r="C1108" s="4" t="s">
        <v>12</v>
      </c>
      <c r="D1108" s="5">
        <v>670</v>
      </c>
      <c r="E1108" s="5">
        <v>16</v>
      </c>
      <c r="F1108" s="5">
        <v>10</v>
      </c>
      <c r="G1108" s="5" t="s">
        <v>4936</v>
      </c>
      <c r="H1108" s="5">
        <v>630</v>
      </c>
      <c r="I1108" s="5" t="s">
        <v>4937</v>
      </c>
      <c r="J1108" s="1" t="s">
        <v>4938</v>
      </c>
      <c r="K1108" s="5">
        <f>ROUND(Table1[[#This Row],[Duration in seconds]]/3600,2)</f>
        <v>0.18</v>
      </c>
      <c r="L1108" s="6"/>
      <c r="M1108" s="5">
        <f>Table1[[#This Row],[Duration in hours]]*(1-Table1[[#This Row],[Completed]])</f>
        <v>0.18</v>
      </c>
    </row>
    <row r="1109" spans="1:13" ht="34.5" hidden="1" x14ac:dyDescent="0.35">
      <c r="A1109" s="3" t="s">
        <v>4939</v>
      </c>
      <c r="B1109" s="3" t="s">
        <v>4940</v>
      </c>
      <c r="C1109" s="4" t="s">
        <v>12</v>
      </c>
      <c r="D1109" s="5">
        <v>547</v>
      </c>
      <c r="E1109" s="5">
        <v>17</v>
      </c>
      <c r="F1109" s="5">
        <v>0</v>
      </c>
      <c r="G1109" s="5" t="s">
        <v>966</v>
      </c>
      <c r="H1109" s="5">
        <v>776</v>
      </c>
      <c r="I1109" s="5" t="s">
        <v>4941</v>
      </c>
      <c r="J1109" s="1" t="s">
        <v>4942</v>
      </c>
      <c r="K1109" s="5">
        <f>ROUND(Table1[[#This Row],[Duration in seconds]]/3600,2)</f>
        <v>0.22</v>
      </c>
      <c r="L1109" s="6"/>
      <c r="M1109" s="5">
        <f>Table1[[#This Row],[Duration in hours]]*(1-Table1[[#This Row],[Completed]])</f>
        <v>0.22</v>
      </c>
    </row>
    <row r="1110" spans="1:13" ht="23" hidden="1" x14ac:dyDescent="0.35">
      <c r="A1110" s="3" t="s">
        <v>4943</v>
      </c>
      <c r="B1110" s="3" t="s">
        <v>4944</v>
      </c>
      <c r="C1110" s="4" t="s">
        <v>12</v>
      </c>
      <c r="D1110" s="5">
        <v>462</v>
      </c>
      <c r="E1110" s="5">
        <v>10</v>
      </c>
      <c r="F1110" s="5">
        <v>10</v>
      </c>
      <c r="G1110" s="5" t="s">
        <v>162</v>
      </c>
      <c r="H1110" s="5">
        <v>944</v>
      </c>
      <c r="I1110" s="5" t="s">
        <v>4945</v>
      </c>
      <c r="J1110" s="1" t="s">
        <v>4946</v>
      </c>
      <c r="K1110" s="5">
        <f>ROUND(Table1[[#This Row],[Duration in seconds]]/3600,2)</f>
        <v>0.26</v>
      </c>
      <c r="L1110" s="6"/>
      <c r="M1110" s="5">
        <f>Table1[[#This Row],[Duration in hours]]*(1-Table1[[#This Row],[Completed]])</f>
        <v>0.26</v>
      </c>
    </row>
    <row r="1111" spans="1:13" ht="23" hidden="1" x14ac:dyDescent="0.35">
      <c r="A1111" s="3" t="s">
        <v>4947</v>
      </c>
      <c r="B1111" s="3" t="s">
        <v>4948</v>
      </c>
      <c r="C1111" s="4" t="s">
        <v>12</v>
      </c>
      <c r="D1111" s="5">
        <v>437</v>
      </c>
      <c r="E1111" s="5">
        <v>9</v>
      </c>
      <c r="F1111" s="5">
        <v>0</v>
      </c>
      <c r="G1111" s="5" t="s">
        <v>451</v>
      </c>
      <c r="H1111" s="5">
        <v>745</v>
      </c>
      <c r="I1111" s="5" t="s">
        <v>4949</v>
      </c>
      <c r="J1111" s="1" t="s">
        <v>4950</v>
      </c>
      <c r="K1111" s="5">
        <f>ROUND(Table1[[#This Row],[Duration in seconds]]/3600,2)</f>
        <v>0.21</v>
      </c>
      <c r="L1111" s="6"/>
      <c r="M1111" s="5">
        <f>Table1[[#This Row],[Duration in hours]]*(1-Table1[[#This Row],[Completed]])</f>
        <v>0.21</v>
      </c>
    </row>
    <row r="1112" spans="1:13" ht="34.5" hidden="1" x14ac:dyDescent="0.35">
      <c r="A1112" s="3" t="s">
        <v>4951</v>
      </c>
      <c r="B1112" s="3" t="s">
        <v>4952</v>
      </c>
      <c r="C1112" s="4" t="s">
        <v>12</v>
      </c>
      <c r="D1112" s="5">
        <v>368</v>
      </c>
      <c r="E1112" s="5">
        <v>6</v>
      </c>
      <c r="F1112" s="5">
        <v>0</v>
      </c>
      <c r="G1112" s="5" t="s">
        <v>4953</v>
      </c>
      <c r="H1112" s="5">
        <v>914</v>
      </c>
      <c r="I1112" s="5" t="s">
        <v>4954</v>
      </c>
      <c r="J1112" s="1" t="s">
        <v>4955</v>
      </c>
      <c r="K1112" s="5">
        <f>ROUND(Table1[[#This Row],[Duration in seconds]]/3600,2)</f>
        <v>0.25</v>
      </c>
      <c r="L1112" s="6"/>
      <c r="M1112" s="5">
        <f>Table1[[#This Row],[Duration in hours]]*(1-Table1[[#This Row],[Completed]])</f>
        <v>0.25</v>
      </c>
    </row>
    <row r="1113" spans="1:13" ht="57.5" hidden="1" x14ac:dyDescent="0.35">
      <c r="A1113" s="3" t="s">
        <v>4956</v>
      </c>
      <c r="B1113" s="3" t="s">
        <v>4957</v>
      </c>
      <c r="C1113" s="4" t="s">
        <v>12</v>
      </c>
      <c r="D1113" s="5">
        <v>356</v>
      </c>
      <c r="E1113" s="5">
        <v>7</v>
      </c>
      <c r="F1113" s="5">
        <v>0</v>
      </c>
      <c r="G1113" s="5" t="s">
        <v>4134</v>
      </c>
      <c r="H1113" s="5">
        <v>666</v>
      </c>
      <c r="I1113" s="5" t="s">
        <v>4958</v>
      </c>
      <c r="J1113" s="1" t="s">
        <v>4959</v>
      </c>
      <c r="K1113" s="5">
        <f>ROUND(Table1[[#This Row],[Duration in seconds]]/3600,2)</f>
        <v>0.19</v>
      </c>
      <c r="L1113" s="6"/>
      <c r="M1113" s="5">
        <f>Table1[[#This Row],[Duration in hours]]*(1-Table1[[#This Row],[Completed]])</f>
        <v>0.19</v>
      </c>
    </row>
    <row r="1114" spans="1:13" ht="34.5" hidden="1" x14ac:dyDescent="0.35">
      <c r="A1114" s="3" t="s">
        <v>4960</v>
      </c>
      <c r="B1114" s="3" t="s">
        <v>4961</v>
      </c>
      <c r="C1114" s="4" t="s">
        <v>12</v>
      </c>
      <c r="D1114" s="5">
        <v>392</v>
      </c>
      <c r="E1114" s="5">
        <v>8</v>
      </c>
      <c r="F1114" s="5">
        <v>0</v>
      </c>
      <c r="G1114" s="5" t="s">
        <v>4962</v>
      </c>
      <c r="H1114" s="5">
        <v>591</v>
      </c>
      <c r="I1114" s="5" t="s">
        <v>4963</v>
      </c>
      <c r="J1114" s="1" t="s">
        <v>4964</v>
      </c>
      <c r="K1114" s="5">
        <f>ROUND(Table1[[#This Row],[Duration in seconds]]/3600,2)</f>
        <v>0.16</v>
      </c>
      <c r="L1114" s="6"/>
      <c r="M1114" s="5">
        <f>Table1[[#This Row],[Duration in hours]]*(1-Table1[[#This Row],[Completed]])</f>
        <v>0.16</v>
      </c>
    </row>
    <row r="1115" spans="1:13" ht="34.5" hidden="1" x14ac:dyDescent="0.35">
      <c r="A1115" s="3" t="s">
        <v>4965</v>
      </c>
      <c r="B1115" s="3" t="s">
        <v>4966</v>
      </c>
      <c r="C1115" s="4" t="s">
        <v>12</v>
      </c>
      <c r="D1115" s="5">
        <v>370</v>
      </c>
      <c r="E1115" s="5">
        <v>7</v>
      </c>
      <c r="F1115" s="5">
        <v>4</v>
      </c>
      <c r="G1115" s="5" t="s">
        <v>2899</v>
      </c>
      <c r="H1115" s="5">
        <v>910</v>
      </c>
      <c r="I1115" s="5" t="s">
        <v>4967</v>
      </c>
      <c r="J1115" s="1" t="s">
        <v>4968</v>
      </c>
      <c r="K1115" s="5">
        <f>ROUND(Table1[[#This Row],[Duration in seconds]]/3600,2)</f>
        <v>0.25</v>
      </c>
      <c r="L1115" s="6"/>
      <c r="M1115" s="5">
        <f>Table1[[#This Row],[Duration in hours]]*(1-Table1[[#This Row],[Completed]])</f>
        <v>0.25</v>
      </c>
    </row>
    <row r="1116" spans="1:13" ht="34.5" hidden="1" x14ac:dyDescent="0.35">
      <c r="A1116" s="3" t="s">
        <v>4969</v>
      </c>
      <c r="B1116" s="3" t="s">
        <v>4970</v>
      </c>
      <c r="C1116" s="4" t="s">
        <v>12</v>
      </c>
      <c r="D1116" s="5">
        <v>314</v>
      </c>
      <c r="E1116" s="5">
        <v>5</v>
      </c>
      <c r="F1116" s="5">
        <v>0</v>
      </c>
      <c r="G1116" s="5" t="s">
        <v>4971</v>
      </c>
      <c r="H1116" s="5">
        <v>1150</v>
      </c>
      <c r="I1116" s="5" t="s">
        <v>4972</v>
      </c>
      <c r="J1116" s="1" t="s">
        <v>4973</v>
      </c>
      <c r="K1116" s="5">
        <f>ROUND(Table1[[#This Row],[Duration in seconds]]/3600,2)</f>
        <v>0.32</v>
      </c>
      <c r="L1116" s="6"/>
      <c r="M1116" s="5">
        <f>Table1[[#This Row],[Duration in hours]]*(1-Table1[[#This Row],[Completed]])</f>
        <v>0.32</v>
      </c>
    </row>
    <row r="1117" spans="1:13" ht="23" hidden="1" x14ac:dyDescent="0.35">
      <c r="A1117" s="3" t="s">
        <v>4974</v>
      </c>
      <c r="B1117" s="3" t="s">
        <v>4975</v>
      </c>
      <c r="C1117" s="4" t="s">
        <v>12</v>
      </c>
      <c r="D1117" s="5">
        <v>349</v>
      </c>
      <c r="E1117" s="5">
        <v>8</v>
      </c>
      <c r="F1117" s="5">
        <v>1</v>
      </c>
      <c r="G1117" s="5" t="s">
        <v>2570</v>
      </c>
      <c r="H1117" s="5">
        <v>581</v>
      </c>
      <c r="I1117" s="5" t="s">
        <v>4976</v>
      </c>
      <c r="J1117" s="1" t="s">
        <v>4977</v>
      </c>
      <c r="K1117" s="5">
        <f>ROUND(Table1[[#This Row],[Duration in seconds]]/3600,2)</f>
        <v>0.16</v>
      </c>
      <c r="L1117" s="6"/>
      <c r="M1117" s="5">
        <f>Table1[[#This Row],[Duration in hours]]*(1-Table1[[#This Row],[Completed]])</f>
        <v>0.16</v>
      </c>
    </row>
    <row r="1118" spans="1:13" ht="34.5" hidden="1" x14ac:dyDescent="0.35">
      <c r="A1118" s="3" t="s">
        <v>4978</v>
      </c>
      <c r="B1118" s="3" t="s">
        <v>4979</v>
      </c>
      <c r="C1118" s="4" t="s">
        <v>12</v>
      </c>
      <c r="D1118" s="5">
        <v>378</v>
      </c>
      <c r="E1118" s="5">
        <v>6</v>
      </c>
      <c r="F1118" s="5">
        <v>0</v>
      </c>
      <c r="G1118" s="5" t="s">
        <v>622</v>
      </c>
      <c r="H1118" s="5">
        <v>777</v>
      </c>
      <c r="I1118" s="5" t="s">
        <v>4980</v>
      </c>
      <c r="J1118" s="1" t="s">
        <v>4981</v>
      </c>
      <c r="K1118" s="5">
        <f>ROUND(Table1[[#This Row],[Duration in seconds]]/3600,2)</f>
        <v>0.22</v>
      </c>
      <c r="L1118" s="6"/>
      <c r="M1118" s="5">
        <f>Table1[[#This Row],[Duration in hours]]*(1-Table1[[#This Row],[Completed]])</f>
        <v>0.22</v>
      </c>
    </row>
    <row r="1119" spans="1:13" ht="23" hidden="1" x14ac:dyDescent="0.35">
      <c r="A1119" s="3" t="s">
        <v>4982</v>
      </c>
      <c r="B1119" s="3" t="s">
        <v>4983</v>
      </c>
      <c r="C1119" s="4" t="s">
        <v>12</v>
      </c>
      <c r="D1119" s="5">
        <v>615</v>
      </c>
      <c r="E1119" s="5">
        <v>8</v>
      </c>
      <c r="F1119" s="5">
        <v>0</v>
      </c>
      <c r="G1119" s="5" t="s">
        <v>941</v>
      </c>
      <c r="H1119" s="5">
        <v>675</v>
      </c>
      <c r="I1119" s="5" t="s">
        <v>4984</v>
      </c>
      <c r="J1119" s="1" t="s">
        <v>4985</v>
      </c>
      <c r="K1119" s="5">
        <f>ROUND(Table1[[#This Row],[Duration in seconds]]/3600,2)</f>
        <v>0.19</v>
      </c>
      <c r="L1119" s="6"/>
      <c r="M1119" s="5">
        <f>Table1[[#This Row],[Duration in hours]]*(1-Table1[[#This Row],[Completed]])</f>
        <v>0.19</v>
      </c>
    </row>
    <row r="1120" spans="1:13" ht="34.5" hidden="1" x14ac:dyDescent="0.35">
      <c r="A1120" s="3" t="s">
        <v>4986</v>
      </c>
      <c r="B1120" s="3" t="s">
        <v>4987</v>
      </c>
      <c r="C1120" s="4" t="s">
        <v>12</v>
      </c>
      <c r="D1120" s="5">
        <v>554</v>
      </c>
      <c r="E1120" s="5">
        <v>10</v>
      </c>
      <c r="F1120" s="5">
        <v>2</v>
      </c>
      <c r="G1120" s="5" t="s">
        <v>4988</v>
      </c>
      <c r="H1120" s="5">
        <v>873</v>
      </c>
      <c r="I1120" s="5" t="s">
        <v>4989</v>
      </c>
      <c r="J1120" s="1" t="s">
        <v>4990</v>
      </c>
      <c r="K1120" s="5">
        <f>ROUND(Table1[[#This Row],[Duration in seconds]]/3600,2)</f>
        <v>0.24</v>
      </c>
      <c r="L1120" s="6"/>
      <c r="M1120" s="5">
        <f>Table1[[#This Row],[Duration in hours]]*(1-Table1[[#This Row],[Completed]])</f>
        <v>0.24</v>
      </c>
    </row>
    <row r="1121" spans="1:13" ht="23" hidden="1" x14ac:dyDescent="0.35">
      <c r="A1121" s="3" t="s">
        <v>4991</v>
      </c>
      <c r="B1121" s="3" t="s">
        <v>4992</v>
      </c>
      <c r="C1121" s="4" t="s">
        <v>12</v>
      </c>
      <c r="D1121" s="5">
        <v>875</v>
      </c>
      <c r="E1121" s="5">
        <v>13</v>
      </c>
      <c r="F1121" s="5">
        <v>11</v>
      </c>
      <c r="G1121" s="5" t="s">
        <v>955</v>
      </c>
      <c r="H1121" s="5">
        <v>956</v>
      </c>
      <c r="I1121" s="5" t="s">
        <v>4993</v>
      </c>
      <c r="J1121" s="1" t="s">
        <v>4994</v>
      </c>
      <c r="K1121" s="5">
        <f>ROUND(Table1[[#This Row],[Duration in seconds]]/3600,2)</f>
        <v>0.27</v>
      </c>
      <c r="L1121" s="6"/>
      <c r="M1121" s="5">
        <f>Table1[[#This Row],[Duration in hours]]*(1-Table1[[#This Row],[Completed]])</f>
        <v>0.27</v>
      </c>
    </row>
    <row r="1122" spans="1:13" ht="23" hidden="1" x14ac:dyDescent="0.35">
      <c r="A1122" s="3" t="s">
        <v>4995</v>
      </c>
      <c r="B1122" s="3" t="s">
        <v>4996</v>
      </c>
      <c r="C1122" s="4" t="s">
        <v>12</v>
      </c>
      <c r="D1122" s="5">
        <v>19351</v>
      </c>
      <c r="E1122" s="5">
        <v>211</v>
      </c>
      <c r="F1122" s="5">
        <v>64</v>
      </c>
      <c r="G1122" s="5" t="s">
        <v>509</v>
      </c>
      <c r="H1122" s="5">
        <v>702</v>
      </c>
      <c r="I1122" s="5" t="s">
        <v>4997</v>
      </c>
      <c r="J1122" s="1" t="s">
        <v>4998</v>
      </c>
      <c r="K1122" s="5">
        <f>ROUND(Table1[[#This Row],[Duration in seconds]]/3600,2)</f>
        <v>0.2</v>
      </c>
      <c r="L1122" s="6"/>
      <c r="M1122" s="5">
        <f>Table1[[#This Row],[Duration in hours]]*(1-Table1[[#This Row],[Completed]])</f>
        <v>0.2</v>
      </c>
    </row>
    <row r="1123" spans="1:13" ht="34.5" hidden="1" x14ac:dyDescent="0.35">
      <c r="A1123" s="3" t="s">
        <v>4999</v>
      </c>
      <c r="B1123" s="3" t="s">
        <v>5000</v>
      </c>
      <c r="C1123" s="4" t="s">
        <v>12</v>
      </c>
      <c r="D1123" s="5">
        <v>8675</v>
      </c>
      <c r="E1123" s="5">
        <v>124</v>
      </c>
      <c r="F1123" s="5">
        <v>26</v>
      </c>
      <c r="G1123" s="5" t="s">
        <v>2989</v>
      </c>
      <c r="H1123" s="5">
        <v>724</v>
      </c>
      <c r="I1123" s="5" t="s">
        <v>5001</v>
      </c>
      <c r="J1123" s="1" t="s">
        <v>5002</v>
      </c>
      <c r="K1123" s="5">
        <f>ROUND(Table1[[#This Row],[Duration in seconds]]/3600,2)</f>
        <v>0.2</v>
      </c>
      <c r="L1123" s="6"/>
      <c r="M1123" s="5">
        <f>Table1[[#This Row],[Duration in hours]]*(1-Table1[[#This Row],[Completed]])</f>
        <v>0.2</v>
      </c>
    </row>
    <row r="1124" spans="1:13" ht="23" hidden="1" x14ac:dyDescent="0.35">
      <c r="A1124" s="3" t="s">
        <v>5003</v>
      </c>
      <c r="B1124" s="3" t="s">
        <v>5004</v>
      </c>
      <c r="C1124" s="4" t="s">
        <v>12</v>
      </c>
      <c r="D1124" s="5">
        <v>7635</v>
      </c>
      <c r="E1124" s="5">
        <v>87</v>
      </c>
      <c r="F1124" s="5">
        <v>8</v>
      </c>
      <c r="G1124" s="5" t="s">
        <v>4670</v>
      </c>
      <c r="H1124" s="5">
        <v>1022</v>
      </c>
      <c r="I1124" s="5" t="s">
        <v>5005</v>
      </c>
      <c r="J1124" s="1" t="s">
        <v>5006</v>
      </c>
      <c r="K1124" s="5">
        <f>ROUND(Table1[[#This Row],[Duration in seconds]]/3600,2)</f>
        <v>0.28000000000000003</v>
      </c>
      <c r="L1124" s="6"/>
      <c r="M1124" s="5">
        <f>Table1[[#This Row],[Duration in hours]]*(1-Table1[[#This Row],[Completed]])</f>
        <v>0.28000000000000003</v>
      </c>
    </row>
    <row r="1125" spans="1:13" ht="23" hidden="1" x14ac:dyDescent="0.35">
      <c r="A1125" s="3" t="s">
        <v>5007</v>
      </c>
      <c r="B1125" s="3" t="s">
        <v>5008</v>
      </c>
      <c r="C1125" s="4" t="s">
        <v>12</v>
      </c>
      <c r="D1125" s="5">
        <v>5900</v>
      </c>
      <c r="E1125" s="5">
        <v>78</v>
      </c>
      <c r="F1125" s="5">
        <v>22</v>
      </c>
      <c r="G1125" s="5" t="s">
        <v>3761</v>
      </c>
      <c r="H1125" s="5">
        <v>850</v>
      </c>
      <c r="I1125" s="5" t="s">
        <v>5009</v>
      </c>
      <c r="J1125" s="1" t="s">
        <v>5010</v>
      </c>
      <c r="K1125" s="5">
        <f>ROUND(Table1[[#This Row],[Duration in seconds]]/3600,2)</f>
        <v>0.24</v>
      </c>
      <c r="L1125" s="6"/>
      <c r="M1125" s="5">
        <f>Table1[[#This Row],[Duration in hours]]*(1-Table1[[#This Row],[Completed]])</f>
        <v>0.24</v>
      </c>
    </row>
    <row r="1126" spans="1:13" ht="23" hidden="1" x14ac:dyDescent="0.35">
      <c r="A1126" s="3" t="s">
        <v>5011</v>
      </c>
      <c r="B1126" s="3" t="s">
        <v>5012</v>
      </c>
      <c r="C1126" s="4" t="s">
        <v>12</v>
      </c>
      <c r="D1126" s="5">
        <v>6464</v>
      </c>
      <c r="E1126" s="5">
        <v>112</v>
      </c>
      <c r="F1126" s="5">
        <v>10</v>
      </c>
      <c r="G1126" s="5" t="s">
        <v>5013</v>
      </c>
      <c r="H1126" s="5">
        <v>1342</v>
      </c>
      <c r="I1126" s="5" t="s">
        <v>5014</v>
      </c>
      <c r="J1126" s="1" t="s">
        <v>5015</v>
      </c>
      <c r="K1126" s="5">
        <f>ROUND(Table1[[#This Row],[Duration in seconds]]/3600,2)</f>
        <v>0.37</v>
      </c>
      <c r="L1126" s="6"/>
      <c r="M1126" s="5">
        <f>Table1[[#This Row],[Duration in hours]]*(1-Table1[[#This Row],[Completed]])</f>
        <v>0.37</v>
      </c>
    </row>
    <row r="1127" spans="1:13" ht="23" hidden="1" x14ac:dyDescent="0.35">
      <c r="A1127" s="3" t="s">
        <v>5016</v>
      </c>
      <c r="B1127" s="3" t="s">
        <v>5017</v>
      </c>
      <c r="C1127" s="4" t="s">
        <v>12</v>
      </c>
      <c r="D1127" s="5">
        <v>4568</v>
      </c>
      <c r="E1127" s="5">
        <v>73</v>
      </c>
      <c r="F1127" s="5">
        <v>18</v>
      </c>
      <c r="G1127" s="5" t="s">
        <v>3316</v>
      </c>
      <c r="H1127" s="5">
        <v>624</v>
      </c>
      <c r="I1127" s="5" t="s">
        <v>5018</v>
      </c>
      <c r="J1127" s="1" t="s">
        <v>5019</v>
      </c>
      <c r="K1127" s="5">
        <f>ROUND(Table1[[#This Row],[Duration in seconds]]/3600,2)</f>
        <v>0.17</v>
      </c>
      <c r="L1127" s="6"/>
      <c r="M1127" s="5">
        <f>Table1[[#This Row],[Duration in hours]]*(1-Table1[[#This Row],[Completed]])</f>
        <v>0.17</v>
      </c>
    </row>
    <row r="1128" spans="1:13" ht="23" hidden="1" x14ac:dyDescent="0.35">
      <c r="A1128" s="3" t="s">
        <v>5020</v>
      </c>
      <c r="B1128" s="3" t="s">
        <v>5021</v>
      </c>
      <c r="C1128" s="4" t="s">
        <v>12</v>
      </c>
      <c r="D1128" s="5">
        <v>4346</v>
      </c>
      <c r="E1128" s="5">
        <v>65</v>
      </c>
      <c r="F1128" s="5">
        <v>11</v>
      </c>
      <c r="G1128" s="5" t="s">
        <v>1207</v>
      </c>
      <c r="H1128" s="5">
        <v>754</v>
      </c>
      <c r="I1128" s="5" t="s">
        <v>5022</v>
      </c>
      <c r="J1128" s="1" t="s">
        <v>5023</v>
      </c>
      <c r="K1128" s="5">
        <f>ROUND(Table1[[#This Row],[Duration in seconds]]/3600,2)</f>
        <v>0.21</v>
      </c>
      <c r="L1128" s="6"/>
      <c r="M1128" s="5">
        <f>Table1[[#This Row],[Duration in hours]]*(1-Table1[[#This Row],[Completed]])</f>
        <v>0.21</v>
      </c>
    </row>
    <row r="1129" spans="1:13" ht="23" hidden="1" x14ac:dyDescent="0.35">
      <c r="A1129" s="3" t="s">
        <v>5024</v>
      </c>
      <c r="B1129" s="3" t="s">
        <v>5025</v>
      </c>
      <c r="C1129" s="4" t="s">
        <v>12</v>
      </c>
      <c r="D1129" s="5">
        <v>3578</v>
      </c>
      <c r="E1129" s="5">
        <v>60</v>
      </c>
      <c r="F1129" s="5">
        <v>7</v>
      </c>
      <c r="G1129" s="5" t="s">
        <v>3311</v>
      </c>
      <c r="H1129" s="5">
        <v>1025</v>
      </c>
      <c r="I1129" s="5" t="s">
        <v>5026</v>
      </c>
      <c r="J1129" s="1" t="s">
        <v>5027</v>
      </c>
      <c r="K1129" s="5">
        <f>ROUND(Table1[[#This Row],[Duration in seconds]]/3600,2)</f>
        <v>0.28000000000000003</v>
      </c>
      <c r="L1129" s="6"/>
      <c r="M1129" s="5">
        <f>Table1[[#This Row],[Duration in hours]]*(1-Table1[[#This Row],[Completed]])</f>
        <v>0.28000000000000003</v>
      </c>
    </row>
    <row r="1130" spans="1:13" ht="23" hidden="1" x14ac:dyDescent="0.35">
      <c r="A1130" s="3" t="s">
        <v>5028</v>
      </c>
      <c r="B1130" s="3" t="s">
        <v>5029</v>
      </c>
      <c r="C1130" s="4" t="s">
        <v>12</v>
      </c>
      <c r="D1130" s="5">
        <v>3379</v>
      </c>
      <c r="E1130" s="5">
        <v>58</v>
      </c>
      <c r="F1130" s="5">
        <v>3</v>
      </c>
      <c r="G1130" s="5" t="s">
        <v>300</v>
      </c>
      <c r="H1130" s="5">
        <v>945</v>
      </c>
      <c r="I1130" s="5" t="s">
        <v>5030</v>
      </c>
      <c r="J1130" s="1" t="s">
        <v>5031</v>
      </c>
      <c r="K1130" s="5">
        <f>ROUND(Table1[[#This Row],[Duration in seconds]]/3600,2)</f>
        <v>0.26</v>
      </c>
      <c r="L1130" s="6"/>
      <c r="M1130" s="5">
        <f>Table1[[#This Row],[Duration in hours]]*(1-Table1[[#This Row],[Completed]])</f>
        <v>0.26</v>
      </c>
    </row>
    <row r="1131" spans="1:13" ht="23" hidden="1" x14ac:dyDescent="0.35">
      <c r="A1131" s="3" t="s">
        <v>5032</v>
      </c>
      <c r="B1131" s="3" t="s">
        <v>5033</v>
      </c>
      <c r="C1131" s="4" t="s">
        <v>12</v>
      </c>
      <c r="D1131" s="5">
        <v>4128</v>
      </c>
      <c r="E1131" s="5">
        <v>61</v>
      </c>
      <c r="F1131" s="5">
        <v>7</v>
      </c>
      <c r="G1131" s="5" t="s">
        <v>5034</v>
      </c>
      <c r="H1131" s="5">
        <v>525</v>
      </c>
      <c r="I1131" s="5" t="s">
        <v>5035</v>
      </c>
      <c r="J1131" s="1" t="s">
        <v>5036</v>
      </c>
      <c r="K1131" s="5">
        <f>ROUND(Table1[[#This Row],[Duration in seconds]]/3600,2)</f>
        <v>0.15</v>
      </c>
      <c r="L1131" s="6"/>
      <c r="M1131" s="5">
        <f>Table1[[#This Row],[Duration in hours]]*(1-Table1[[#This Row],[Completed]])</f>
        <v>0.15</v>
      </c>
    </row>
    <row r="1132" spans="1:13" ht="23" hidden="1" x14ac:dyDescent="0.35">
      <c r="A1132" s="3" t="s">
        <v>5037</v>
      </c>
      <c r="B1132" s="3" t="s">
        <v>5038</v>
      </c>
      <c r="C1132" s="4" t="s">
        <v>12</v>
      </c>
      <c r="D1132" s="5">
        <v>3641</v>
      </c>
      <c r="E1132" s="5">
        <v>56</v>
      </c>
      <c r="F1132" s="5">
        <v>14</v>
      </c>
      <c r="G1132" s="5" t="s">
        <v>877</v>
      </c>
      <c r="H1132" s="5">
        <v>629</v>
      </c>
      <c r="I1132" s="5" t="s">
        <v>5039</v>
      </c>
      <c r="J1132" s="1" t="s">
        <v>5040</v>
      </c>
      <c r="K1132" s="5">
        <f>ROUND(Table1[[#This Row],[Duration in seconds]]/3600,2)</f>
        <v>0.17</v>
      </c>
      <c r="L1132" s="6"/>
      <c r="M1132" s="5">
        <f>Table1[[#This Row],[Duration in hours]]*(1-Table1[[#This Row],[Completed]])</f>
        <v>0.17</v>
      </c>
    </row>
    <row r="1133" spans="1:13" ht="23" hidden="1" x14ac:dyDescent="0.35">
      <c r="A1133" s="3" t="s">
        <v>5041</v>
      </c>
      <c r="B1133" s="3" t="s">
        <v>5042</v>
      </c>
      <c r="C1133" s="4" t="s">
        <v>12</v>
      </c>
      <c r="D1133" s="5">
        <v>3431</v>
      </c>
      <c r="E1133" s="5">
        <v>67</v>
      </c>
      <c r="F1133" s="5">
        <v>8</v>
      </c>
      <c r="G1133" s="5" t="s">
        <v>5043</v>
      </c>
      <c r="H1133" s="5">
        <v>1177</v>
      </c>
      <c r="I1133" s="5" t="s">
        <v>5044</v>
      </c>
      <c r="J1133" s="1" t="s">
        <v>5045</v>
      </c>
      <c r="K1133" s="5">
        <f>ROUND(Table1[[#This Row],[Duration in seconds]]/3600,2)</f>
        <v>0.33</v>
      </c>
      <c r="L1133" s="6"/>
      <c r="M1133" s="5">
        <f>Table1[[#This Row],[Duration in hours]]*(1-Table1[[#This Row],[Completed]])</f>
        <v>0.33</v>
      </c>
    </row>
    <row r="1134" spans="1:13" ht="23" hidden="1" x14ac:dyDescent="0.35">
      <c r="A1134" s="3" t="s">
        <v>5046</v>
      </c>
      <c r="B1134" s="3" t="s">
        <v>5047</v>
      </c>
      <c r="C1134" s="4" t="s">
        <v>12</v>
      </c>
      <c r="D1134" s="5">
        <v>3115</v>
      </c>
      <c r="E1134" s="5">
        <v>57</v>
      </c>
      <c r="F1134" s="5">
        <v>4</v>
      </c>
      <c r="G1134" s="5" t="s">
        <v>5048</v>
      </c>
      <c r="H1134" s="5">
        <v>664</v>
      </c>
      <c r="I1134" s="5" t="s">
        <v>5049</v>
      </c>
      <c r="J1134" s="1" t="s">
        <v>5050</v>
      </c>
      <c r="K1134" s="5">
        <f>ROUND(Table1[[#This Row],[Duration in seconds]]/3600,2)</f>
        <v>0.18</v>
      </c>
      <c r="L1134" s="6"/>
      <c r="M1134" s="5">
        <f>Table1[[#This Row],[Duration in hours]]*(1-Table1[[#This Row],[Completed]])</f>
        <v>0.18</v>
      </c>
    </row>
    <row r="1135" spans="1:13" ht="23" hidden="1" x14ac:dyDescent="0.35">
      <c r="A1135" s="3" t="s">
        <v>5051</v>
      </c>
      <c r="B1135" s="3" t="s">
        <v>5052</v>
      </c>
      <c r="C1135" s="4" t="s">
        <v>12</v>
      </c>
      <c r="D1135" s="5">
        <v>3175</v>
      </c>
      <c r="E1135" s="5">
        <v>51</v>
      </c>
      <c r="F1135" s="5">
        <v>11</v>
      </c>
      <c r="G1135" s="5" t="s">
        <v>1159</v>
      </c>
      <c r="H1135" s="5">
        <v>622</v>
      </c>
      <c r="I1135" s="5" t="s">
        <v>5053</v>
      </c>
      <c r="J1135" s="1" t="s">
        <v>5054</v>
      </c>
      <c r="K1135" s="5">
        <f>ROUND(Table1[[#This Row],[Duration in seconds]]/3600,2)</f>
        <v>0.17</v>
      </c>
      <c r="L1135" s="6"/>
      <c r="M1135" s="5">
        <f>Table1[[#This Row],[Duration in hours]]*(1-Table1[[#This Row],[Completed]])</f>
        <v>0.17</v>
      </c>
    </row>
    <row r="1136" spans="1:13" ht="23" hidden="1" x14ac:dyDescent="0.35">
      <c r="A1136" s="3" t="s">
        <v>5055</v>
      </c>
      <c r="B1136" s="3" t="s">
        <v>5056</v>
      </c>
      <c r="C1136" s="4" t="s">
        <v>12</v>
      </c>
      <c r="D1136" s="5">
        <v>3718</v>
      </c>
      <c r="E1136" s="5">
        <v>66</v>
      </c>
      <c r="F1136" s="5">
        <v>18</v>
      </c>
      <c r="G1136" s="5" t="s">
        <v>4927</v>
      </c>
      <c r="H1136" s="5">
        <v>857</v>
      </c>
      <c r="I1136" s="5" t="s">
        <v>5057</v>
      </c>
      <c r="J1136" s="1" t="s">
        <v>5058</v>
      </c>
      <c r="K1136" s="5">
        <f>ROUND(Table1[[#This Row],[Duration in seconds]]/3600,2)</f>
        <v>0.24</v>
      </c>
      <c r="L1136" s="6"/>
      <c r="M1136" s="5">
        <f>Table1[[#This Row],[Duration in hours]]*(1-Table1[[#This Row],[Completed]])</f>
        <v>0.24</v>
      </c>
    </row>
    <row r="1137" spans="1:13" ht="23" hidden="1" x14ac:dyDescent="0.35">
      <c r="A1137" s="3" t="s">
        <v>5059</v>
      </c>
      <c r="B1137" s="3" t="s">
        <v>5060</v>
      </c>
      <c r="C1137" s="4" t="s">
        <v>12</v>
      </c>
      <c r="D1137" s="5">
        <v>2821</v>
      </c>
      <c r="E1137" s="5">
        <v>49</v>
      </c>
      <c r="F1137" s="5">
        <v>5</v>
      </c>
      <c r="G1137" s="5" t="s">
        <v>5061</v>
      </c>
      <c r="H1137" s="5">
        <v>1358</v>
      </c>
      <c r="I1137" s="5" t="s">
        <v>5062</v>
      </c>
      <c r="J1137" s="1" t="s">
        <v>5063</v>
      </c>
      <c r="K1137" s="5">
        <f>ROUND(Table1[[#This Row],[Duration in seconds]]/3600,2)</f>
        <v>0.38</v>
      </c>
      <c r="L1137" s="6"/>
      <c r="M1137" s="5">
        <f>Table1[[#This Row],[Duration in hours]]*(1-Table1[[#This Row],[Completed]])</f>
        <v>0.38</v>
      </c>
    </row>
    <row r="1138" spans="1:13" ht="80.5" hidden="1" x14ac:dyDescent="0.35">
      <c r="A1138" s="3" t="s">
        <v>5064</v>
      </c>
      <c r="B1138" s="3" t="s">
        <v>5065</v>
      </c>
      <c r="C1138" s="4" t="s">
        <v>12</v>
      </c>
      <c r="D1138" s="5">
        <v>2779</v>
      </c>
      <c r="E1138" s="5">
        <v>54</v>
      </c>
      <c r="F1138" s="5">
        <v>13</v>
      </c>
      <c r="G1138" s="5" t="s">
        <v>3306</v>
      </c>
      <c r="H1138" s="5">
        <v>1065</v>
      </c>
      <c r="I1138" s="5" t="s">
        <v>5066</v>
      </c>
      <c r="J1138" s="1" t="s">
        <v>5067</v>
      </c>
      <c r="K1138" s="5">
        <f>ROUND(Table1[[#This Row],[Duration in seconds]]/3600,2)</f>
        <v>0.3</v>
      </c>
      <c r="L1138" s="6"/>
      <c r="M1138" s="5">
        <f>Table1[[#This Row],[Duration in hours]]*(1-Table1[[#This Row],[Completed]])</f>
        <v>0.3</v>
      </c>
    </row>
    <row r="1139" spans="1:13" ht="92" hidden="1" x14ac:dyDescent="0.35">
      <c r="A1139" s="3" t="s">
        <v>5068</v>
      </c>
      <c r="B1139" s="3" t="s">
        <v>5069</v>
      </c>
      <c r="C1139" s="4" t="s">
        <v>12</v>
      </c>
      <c r="D1139" s="5">
        <v>3595</v>
      </c>
      <c r="E1139" s="5">
        <v>75</v>
      </c>
      <c r="F1139" s="5">
        <v>21</v>
      </c>
      <c r="G1139" s="5" t="s">
        <v>3775</v>
      </c>
      <c r="H1139" s="5">
        <v>963</v>
      </c>
      <c r="I1139" s="5" t="s">
        <v>5070</v>
      </c>
      <c r="J1139" s="1" t="s">
        <v>5071</v>
      </c>
      <c r="K1139" s="5">
        <f>ROUND(Table1[[#This Row],[Duration in seconds]]/3600,2)</f>
        <v>0.27</v>
      </c>
      <c r="L1139" s="6"/>
      <c r="M1139" s="5">
        <f>Table1[[#This Row],[Duration in hours]]*(1-Table1[[#This Row],[Completed]])</f>
        <v>0.27</v>
      </c>
    </row>
    <row r="1140" spans="1:13" ht="23" hidden="1" x14ac:dyDescent="0.35">
      <c r="A1140" s="3" t="s">
        <v>5072</v>
      </c>
      <c r="B1140" s="3" t="s">
        <v>5073</v>
      </c>
      <c r="C1140" s="4" t="s">
        <v>12</v>
      </c>
      <c r="D1140" s="5">
        <v>3308</v>
      </c>
      <c r="E1140" s="5">
        <v>76</v>
      </c>
      <c r="F1140" s="5">
        <v>9</v>
      </c>
      <c r="G1140" s="5" t="s">
        <v>1103</v>
      </c>
      <c r="H1140" s="5">
        <v>962</v>
      </c>
      <c r="I1140" s="5" t="s">
        <v>5074</v>
      </c>
      <c r="J1140" s="1" t="s">
        <v>5075</v>
      </c>
      <c r="K1140" s="5">
        <f>ROUND(Table1[[#This Row],[Duration in seconds]]/3600,2)</f>
        <v>0.27</v>
      </c>
      <c r="L1140" s="6"/>
      <c r="M1140" s="5">
        <f>Table1[[#This Row],[Duration in hours]]*(1-Table1[[#This Row],[Completed]])</f>
        <v>0.27</v>
      </c>
    </row>
    <row r="1141" spans="1:13" ht="57.5" hidden="1" x14ac:dyDescent="0.35">
      <c r="A1141" s="3" t="s">
        <v>5076</v>
      </c>
      <c r="B1141" s="3" t="s">
        <v>5077</v>
      </c>
      <c r="C1141" s="4" t="s">
        <v>12</v>
      </c>
      <c r="D1141" s="5">
        <v>2689</v>
      </c>
      <c r="E1141" s="5">
        <v>50</v>
      </c>
      <c r="F1141" s="5">
        <v>12</v>
      </c>
      <c r="G1141" s="5" t="s">
        <v>107</v>
      </c>
      <c r="H1141" s="5">
        <v>486</v>
      </c>
      <c r="I1141" s="5" t="s">
        <v>5078</v>
      </c>
      <c r="J1141" s="1" t="s">
        <v>5079</v>
      </c>
      <c r="K1141" s="5">
        <f>ROUND(Table1[[#This Row],[Duration in seconds]]/3600,2)</f>
        <v>0.14000000000000001</v>
      </c>
      <c r="L1141" s="6"/>
      <c r="M1141" s="5">
        <f>Table1[[#This Row],[Duration in hours]]*(1-Table1[[#This Row],[Completed]])</f>
        <v>0.14000000000000001</v>
      </c>
    </row>
    <row r="1142" spans="1:13" ht="23" hidden="1" x14ac:dyDescent="0.35">
      <c r="A1142" s="3" t="s">
        <v>5080</v>
      </c>
      <c r="B1142" s="3" t="s">
        <v>5081</v>
      </c>
      <c r="C1142" s="4" t="s">
        <v>12</v>
      </c>
      <c r="D1142" s="5">
        <v>2848</v>
      </c>
      <c r="E1142" s="5">
        <v>55</v>
      </c>
      <c r="F1142" s="5">
        <v>5</v>
      </c>
      <c r="G1142" s="5" t="s">
        <v>485</v>
      </c>
      <c r="H1142" s="5">
        <v>584</v>
      </c>
      <c r="I1142" s="5" t="s">
        <v>5082</v>
      </c>
      <c r="J1142" s="1" t="s">
        <v>5083</v>
      </c>
      <c r="K1142" s="5">
        <f>ROUND(Table1[[#This Row],[Duration in seconds]]/3600,2)</f>
        <v>0.16</v>
      </c>
      <c r="L1142" s="6"/>
      <c r="M1142" s="5">
        <f>Table1[[#This Row],[Duration in hours]]*(1-Table1[[#This Row],[Completed]])</f>
        <v>0.16</v>
      </c>
    </row>
    <row r="1143" spans="1:13" ht="15.5" hidden="1" x14ac:dyDescent="0.35">
      <c r="A1143" s="3" t="s">
        <v>5084</v>
      </c>
      <c r="B1143" s="3" t="s">
        <v>5085</v>
      </c>
      <c r="C1143" s="4" t="s">
        <v>12</v>
      </c>
      <c r="D1143" s="5">
        <v>2252</v>
      </c>
      <c r="E1143" s="5">
        <v>42</v>
      </c>
      <c r="F1143" s="5">
        <v>3</v>
      </c>
      <c r="G1143" s="5" t="s">
        <v>5086</v>
      </c>
      <c r="H1143" s="5">
        <v>981</v>
      </c>
      <c r="I1143" s="5" t="s">
        <v>5087</v>
      </c>
      <c r="J1143" s="1" t="s">
        <v>5088</v>
      </c>
      <c r="K1143" s="5">
        <f>ROUND(Table1[[#This Row],[Duration in seconds]]/3600,2)</f>
        <v>0.27</v>
      </c>
      <c r="L1143" s="6"/>
      <c r="M1143" s="5">
        <f>Table1[[#This Row],[Duration in hours]]*(1-Table1[[#This Row],[Completed]])</f>
        <v>0.27</v>
      </c>
    </row>
    <row r="1144" spans="1:13" ht="15.5" hidden="1" x14ac:dyDescent="0.35">
      <c r="A1144" s="3" t="s">
        <v>5089</v>
      </c>
      <c r="B1144" s="3" t="s">
        <v>5090</v>
      </c>
      <c r="C1144" s="4" t="s">
        <v>12</v>
      </c>
      <c r="D1144" s="5">
        <v>1946</v>
      </c>
      <c r="E1144" s="5">
        <v>32</v>
      </c>
      <c r="F1144" s="5">
        <v>8</v>
      </c>
      <c r="G1144" s="5" t="s">
        <v>1048</v>
      </c>
      <c r="H1144" s="5">
        <v>526</v>
      </c>
      <c r="I1144" s="5" t="s">
        <v>5091</v>
      </c>
      <c r="J1144" s="1" t="s">
        <v>5092</v>
      </c>
      <c r="K1144" s="5">
        <f>ROUND(Table1[[#This Row],[Duration in seconds]]/3600,2)</f>
        <v>0.15</v>
      </c>
      <c r="L1144" s="6"/>
      <c r="M1144" s="5">
        <f>Table1[[#This Row],[Duration in hours]]*(1-Table1[[#This Row],[Completed]])</f>
        <v>0.15</v>
      </c>
    </row>
    <row r="1145" spans="1:13" ht="15.5" hidden="1" x14ac:dyDescent="0.35">
      <c r="A1145" s="3" t="s">
        <v>5093</v>
      </c>
      <c r="B1145" s="3" t="s">
        <v>5094</v>
      </c>
      <c r="C1145" s="4" t="s">
        <v>12</v>
      </c>
      <c r="D1145" s="5">
        <v>2164</v>
      </c>
      <c r="E1145" s="5">
        <v>48</v>
      </c>
      <c r="F1145" s="5">
        <v>12</v>
      </c>
      <c r="G1145" s="5" t="s">
        <v>5095</v>
      </c>
      <c r="H1145" s="5">
        <v>640</v>
      </c>
      <c r="I1145" s="5" t="s">
        <v>5096</v>
      </c>
      <c r="J1145" s="1" t="s">
        <v>5097</v>
      </c>
      <c r="K1145" s="5">
        <f>ROUND(Table1[[#This Row],[Duration in seconds]]/3600,2)</f>
        <v>0.18</v>
      </c>
      <c r="L1145" s="6"/>
      <c r="M1145" s="5">
        <f>Table1[[#This Row],[Duration in hours]]*(1-Table1[[#This Row],[Completed]])</f>
        <v>0.18</v>
      </c>
    </row>
    <row r="1146" spans="1:13" ht="15.5" hidden="1" x14ac:dyDescent="0.35">
      <c r="A1146" s="3" t="s">
        <v>5098</v>
      </c>
      <c r="B1146" s="3" t="s">
        <v>5099</v>
      </c>
      <c r="C1146" s="4" t="s">
        <v>12</v>
      </c>
      <c r="D1146" s="5">
        <v>1726</v>
      </c>
      <c r="E1146" s="5">
        <v>34</v>
      </c>
      <c r="F1146" s="5">
        <v>12</v>
      </c>
      <c r="G1146" s="5" t="s">
        <v>4794</v>
      </c>
      <c r="H1146" s="5">
        <v>1142</v>
      </c>
      <c r="I1146" s="5" t="s">
        <v>5100</v>
      </c>
      <c r="J1146" s="1" t="s">
        <v>5101</v>
      </c>
      <c r="K1146" s="5">
        <f>ROUND(Table1[[#This Row],[Duration in seconds]]/3600,2)</f>
        <v>0.32</v>
      </c>
      <c r="L1146" s="6"/>
      <c r="M1146" s="5">
        <f>Table1[[#This Row],[Duration in hours]]*(1-Table1[[#This Row],[Completed]])</f>
        <v>0.32</v>
      </c>
    </row>
    <row r="1147" spans="1:13" ht="15.5" hidden="1" x14ac:dyDescent="0.35">
      <c r="A1147" s="3" t="s">
        <v>5102</v>
      </c>
      <c r="B1147" s="3" t="s">
        <v>5103</v>
      </c>
      <c r="C1147" s="4" t="s">
        <v>12</v>
      </c>
      <c r="D1147" s="5">
        <v>1712</v>
      </c>
      <c r="E1147" s="5">
        <v>27</v>
      </c>
      <c r="F1147" s="5">
        <v>5</v>
      </c>
      <c r="G1147" s="5" t="s">
        <v>529</v>
      </c>
      <c r="H1147" s="5">
        <v>621</v>
      </c>
      <c r="I1147" s="5" t="s">
        <v>5104</v>
      </c>
      <c r="J1147" s="1" t="s">
        <v>5105</v>
      </c>
      <c r="K1147" s="5">
        <f>ROUND(Table1[[#This Row],[Duration in seconds]]/3600,2)</f>
        <v>0.17</v>
      </c>
      <c r="L1147" s="6"/>
      <c r="M1147" s="5">
        <f>Table1[[#This Row],[Duration in hours]]*(1-Table1[[#This Row],[Completed]])</f>
        <v>0.17</v>
      </c>
    </row>
    <row r="1148" spans="1:13" ht="23" hidden="1" x14ac:dyDescent="0.35">
      <c r="A1148" s="3" t="s">
        <v>5106</v>
      </c>
      <c r="B1148" s="3" t="s">
        <v>5107</v>
      </c>
      <c r="C1148" s="4" t="s">
        <v>12</v>
      </c>
      <c r="D1148" s="5">
        <v>2970</v>
      </c>
      <c r="E1148" s="5">
        <v>56</v>
      </c>
      <c r="F1148" s="5">
        <v>11</v>
      </c>
      <c r="G1148" s="5" t="s">
        <v>5108</v>
      </c>
      <c r="H1148" s="5">
        <v>1049</v>
      </c>
      <c r="I1148" s="5" t="s">
        <v>5109</v>
      </c>
      <c r="J1148" s="1" t="s">
        <v>5110</v>
      </c>
      <c r="K1148" s="5">
        <f>ROUND(Table1[[#This Row],[Duration in seconds]]/3600,2)</f>
        <v>0.28999999999999998</v>
      </c>
      <c r="L1148" s="6"/>
      <c r="M1148" s="5">
        <f>Table1[[#This Row],[Duration in hours]]*(1-Table1[[#This Row],[Completed]])</f>
        <v>0.28999999999999998</v>
      </c>
    </row>
    <row r="1149" spans="1:13" ht="23" hidden="1" x14ac:dyDescent="0.35">
      <c r="A1149" s="3" t="s">
        <v>5111</v>
      </c>
      <c r="B1149" s="3" t="s">
        <v>5112</v>
      </c>
      <c r="C1149" s="4" t="s">
        <v>12</v>
      </c>
      <c r="D1149" s="5">
        <v>2051</v>
      </c>
      <c r="E1149" s="5">
        <v>42</v>
      </c>
      <c r="F1149" s="5">
        <v>3</v>
      </c>
      <c r="G1149" s="5" t="s">
        <v>1496</v>
      </c>
      <c r="H1149" s="5">
        <v>877</v>
      </c>
      <c r="I1149" s="5" t="s">
        <v>5113</v>
      </c>
      <c r="J1149" s="1" t="s">
        <v>5114</v>
      </c>
      <c r="K1149" s="5">
        <f>ROUND(Table1[[#This Row],[Duration in seconds]]/3600,2)</f>
        <v>0.24</v>
      </c>
      <c r="L1149" s="6"/>
      <c r="M1149" s="5">
        <f>Table1[[#This Row],[Duration in hours]]*(1-Table1[[#This Row],[Completed]])</f>
        <v>0.24</v>
      </c>
    </row>
    <row r="1150" spans="1:13" ht="23" hidden="1" x14ac:dyDescent="0.35">
      <c r="A1150" s="3" t="s">
        <v>5115</v>
      </c>
      <c r="B1150" s="3" t="s">
        <v>5116</v>
      </c>
      <c r="C1150" s="4" t="s">
        <v>12</v>
      </c>
      <c r="D1150" s="5">
        <v>1924</v>
      </c>
      <c r="E1150" s="5">
        <v>41</v>
      </c>
      <c r="F1150" s="5">
        <v>6</v>
      </c>
      <c r="G1150" s="5" t="s">
        <v>5117</v>
      </c>
      <c r="H1150" s="5">
        <v>794</v>
      </c>
      <c r="I1150" s="5" t="s">
        <v>5118</v>
      </c>
      <c r="J1150" s="1" t="s">
        <v>5119</v>
      </c>
      <c r="K1150" s="5">
        <f>ROUND(Table1[[#This Row],[Duration in seconds]]/3600,2)</f>
        <v>0.22</v>
      </c>
      <c r="L1150" s="6"/>
      <c r="M1150" s="5">
        <f>Table1[[#This Row],[Duration in hours]]*(1-Table1[[#This Row],[Completed]])</f>
        <v>0.22</v>
      </c>
    </row>
    <row r="1151" spans="1:13" ht="23" hidden="1" x14ac:dyDescent="0.35">
      <c r="A1151" s="3" t="s">
        <v>5120</v>
      </c>
      <c r="B1151" s="3" t="s">
        <v>5121</v>
      </c>
      <c r="C1151" s="4" t="s">
        <v>12</v>
      </c>
      <c r="D1151" s="5">
        <v>1511</v>
      </c>
      <c r="E1151" s="5">
        <v>22</v>
      </c>
      <c r="F1151" s="5">
        <v>5</v>
      </c>
      <c r="G1151" s="5" t="s">
        <v>5122</v>
      </c>
      <c r="H1151" s="5">
        <v>1147</v>
      </c>
      <c r="I1151" s="5" t="s">
        <v>5123</v>
      </c>
      <c r="J1151" s="1" t="s">
        <v>5124</v>
      </c>
      <c r="K1151" s="5">
        <f>ROUND(Table1[[#This Row],[Duration in seconds]]/3600,2)</f>
        <v>0.32</v>
      </c>
      <c r="L1151" s="6"/>
      <c r="M1151" s="5">
        <f>Table1[[#This Row],[Duration in hours]]*(1-Table1[[#This Row],[Completed]])</f>
        <v>0.32</v>
      </c>
    </row>
    <row r="1152" spans="1:13" ht="23" hidden="1" x14ac:dyDescent="0.35">
      <c r="A1152" s="3" t="s">
        <v>5125</v>
      </c>
      <c r="B1152" s="3" t="s">
        <v>5126</v>
      </c>
      <c r="C1152" s="4" t="s">
        <v>12</v>
      </c>
      <c r="D1152" s="5">
        <v>1569</v>
      </c>
      <c r="E1152" s="5">
        <v>37</v>
      </c>
      <c r="F1152" s="5">
        <v>7</v>
      </c>
      <c r="G1152" s="5" t="s">
        <v>5127</v>
      </c>
      <c r="H1152" s="5">
        <v>562</v>
      </c>
      <c r="I1152" s="5" t="s">
        <v>5128</v>
      </c>
      <c r="J1152" s="1" t="s">
        <v>5129</v>
      </c>
      <c r="K1152" s="5">
        <f>ROUND(Table1[[#This Row],[Duration in seconds]]/3600,2)</f>
        <v>0.16</v>
      </c>
      <c r="L1152" s="6"/>
      <c r="M1152" s="5">
        <f>Table1[[#This Row],[Duration in hours]]*(1-Table1[[#This Row],[Completed]])</f>
        <v>0.16</v>
      </c>
    </row>
    <row r="1153" spans="1:13" ht="34.5" hidden="1" x14ac:dyDescent="0.35">
      <c r="A1153" s="3" t="s">
        <v>5130</v>
      </c>
      <c r="B1153" s="3" t="s">
        <v>5131</v>
      </c>
      <c r="C1153" s="4" t="s">
        <v>12</v>
      </c>
      <c r="D1153" s="5">
        <v>2313</v>
      </c>
      <c r="E1153" s="5">
        <v>45</v>
      </c>
      <c r="F1153" s="5">
        <v>6</v>
      </c>
      <c r="G1153" s="5" t="s">
        <v>1927</v>
      </c>
      <c r="H1153" s="5">
        <v>851</v>
      </c>
      <c r="I1153" s="5" t="s">
        <v>5132</v>
      </c>
      <c r="J1153" s="1" t="s">
        <v>5133</v>
      </c>
      <c r="K1153" s="5">
        <f>ROUND(Table1[[#This Row],[Duration in seconds]]/3600,2)</f>
        <v>0.24</v>
      </c>
      <c r="L1153" s="6"/>
      <c r="M1153" s="5">
        <f>Table1[[#This Row],[Duration in hours]]*(1-Table1[[#This Row],[Completed]])</f>
        <v>0.24</v>
      </c>
    </row>
    <row r="1154" spans="1:13" ht="23" hidden="1" x14ac:dyDescent="0.35">
      <c r="A1154" s="3" t="s">
        <v>5134</v>
      </c>
      <c r="B1154" s="3" t="s">
        <v>5135</v>
      </c>
      <c r="C1154" s="4" t="s">
        <v>12</v>
      </c>
      <c r="D1154" s="5">
        <v>1472</v>
      </c>
      <c r="E1154" s="5">
        <v>24</v>
      </c>
      <c r="F1154" s="5">
        <v>1</v>
      </c>
      <c r="G1154" s="5" t="s">
        <v>1658</v>
      </c>
      <c r="H1154" s="5">
        <v>586</v>
      </c>
      <c r="I1154" s="5" t="s">
        <v>5136</v>
      </c>
      <c r="J1154" s="1" t="s">
        <v>5137</v>
      </c>
      <c r="K1154" s="5">
        <f>ROUND(Table1[[#This Row],[Duration in seconds]]/3600,2)</f>
        <v>0.16</v>
      </c>
      <c r="L1154" s="6"/>
      <c r="M1154" s="5">
        <f>Table1[[#This Row],[Duration in hours]]*(1-Table1[[#This Row],[Completed]])</f>
        <v>0.16</v>
      </c>
    </row>
    <row r="1155" spans="1:13" ht="23" hidden="1" x14ac:dyDescent="0.35">
      <c r="A1155" s="3" t="s">
        <v>5138</v>
      </c>
      <c r="B1155" s="3" t="s">
        <v>5139</v>
      </c>
      <c r="C1155" s="4" t="s">
        <v>12</v>
      </c>
      <c r="D1155" s="5">
        <v>1515</v>
      </c>
      <c r="E1155" s="5">
        <v>28</v>
      </c>
      <c r="F1155" s="5">
        <v>5</v>
      </c>
      <c r="G1155" s="5" t="s">
        <v>1649</v>
      </c>
      <c r="H1155" s="5">
        <v>733</v>
      </c>
      <c r="I1155" s="5" t="s">
        <v>5140</v>
      </c>
      <c r="J1155" s="1" t="s">
        <v>5141</v>
      </c>
      <c r="K1155" s="5">
        <f>ROUND(Table1[[#This Row],[Duration in seconds]]/3600,2)</f>
        <v>0.2</v>
      </c>
      <c r="L1155" s="6"/>
      <c r="M1155" s="5">
        <f>Table1[[#This Row],[Duration in hours]]*(1-Table1[[#This Row],[Completed]])</f>
        <v>0.2</v>
      </c>
    </row>
    <row r="1156" spans="1:13" ht="23" hidden="1" x14ac:dyDescent="0.35">
      <c r="A1156" s="3" t="s">
        <v>5142</v>
      </c>
      <c r="B1156" s="3" t="s">
        <v>5143</v>
      </c>
      <c r="C1156" s="4" t="s">
        <v>12</v>
      </c>
      <c r="D1156" s="5">
        <v>1598</v>
      </c>
      <c r="E1156" s="5">
        <v>18</v>
      </c>
      <c r="F1156" s="5">
        <v>7</v>
      </c>
      <c r="G1156" s="5" t="s">
        <v>1363</v>
      </c>
      <c r="H1156" s="5">
        <v>869</v>
      </c>
      <c r="I1156" s="5" t="s">
        <v>5144</v>
      </c>
      <c r="J1156" s="1" t="s">
        <v>5145</v>
      </c>
      <c r="K1156" s="5">
        <f>ROUND(Table1[[#This Row],[Duration in seconds]]/3600,2)</f>
        <v>0.24</v>
      </c>
      <c r="L1156" s="6"/>
      <c r="M1156" s="5">
        <f>Table1[[#This Row],[Duration in hours]]*(1-Table1[[#This Row],[Completed]])</f>
        <v>0.24</v>
      </c>
    </row>
    <row r="1157" spans="1:13" ht="34.5" hidden="1" x14ac:dyDescent="0.35">
      <c r="A1157" s="3" t="s">
        <v>5146</v>
      </c>
      <c r="B1157" s="3" t="s">
        <v>5147</v>
      </c>
      <c r="C1157" s="4" t="s">
        <v>12</v>
      </c>
      <c r="D1157" s="5">
        <v>2733</v>
      </c>
      <c r="E1157" s="5">
        <v>50</v>
      </c>
      <c r="F1157" s="5">
        <v>4</v>
      </c>
      <c r="G1157" s="5" t="s">
        <v>2687</v>
      </c>
      <c r="H1157" s="5">
        <v>817</v>
      </c>
      <c r="I1157" s="5" t="s">
        <v>5148</v>
      </c>
      <c r="J1157" s="1" t="s">
        <v>5149</v>
      </c>
      <c r="K1157" s="5">
        <f>ROUND(Table1[[#This Row],[Duration in seconds]]/3600,2)</f>
        <v>0.23</v>
      </c>
      <c r="L1157" s="6"/>
      <c r="M1157" s="5">
        <f>Table1[[#This Row],[Duration in hours]]*(1-Table1[[#This Row],[Completed]])</f>
        <v>0.23</v>
      </c>
    </row>
    <row r="1158" spans="1:13" ht="57.5" hidden="1" x14ac:dyDescent="0.35">
      <c r="A1158" s="3" t="s">
        <v>5150</v>
      </c>
      <c r="B1158" s="3" t="s">
        <v>5151</v>
      </c>
      <c r="C1158" s="4" t="s">
        <v>12</v>
      </c>
      <c r="D1158" s="5">
        <v>2459</v>
      </c>
      <c r="E1158" s="5">
        <v>56</v>
      </c>
      <c r="F1158" s="5">
        <v>14</v>
      </c>
      <c r="G1158" s="5" t="s">
        <v>167</v>
      </c>
      <c r="H1158" s="5">
        <v>576</v>
      </c>
      <c r="I1158" s="5" t="s">
        <v>5152</v>
      </c>
      <c r="J1158" s="1" t="s">
        <v>5153</v>
      </c>
      <c r="K1158" s="5">
        <f>ROUND(Table1[[#This Row],[Duration in seconds]]/3600,2)</f>
        <v>0.16</v>
      </c>
      <c r="L1158" s="6"/>
      <c r="M1158" s="5">
        <f>Table1[[#This Row],[Duration in hours]]*(1-Table1[[#This Row],[Completed]])</f>
        <v>0.16</v>
      </c>
    </row>
    <row r="1159" spans="1:13" ht="34.5" hidden="1" x14ac:dyDescent="0.35">
      <c r="A1159" s="3" t="s">
        <v>5154</v>
      </c>
      <c r="B1159" s="3" t="s">
        <v>5155</v>
      </c>
      <c r="C1159" s="4" t="s">
        <v>12</v>
      </c>
      <c r="D1159" s="5">
        <v>2224</v>
      </c>
      <c r="E1159" s="5">
        <v>38</v>
      </c>
      <c r="F1159" s="5">
        <v>3</v>
      </c>
      <c r="G1159" s="5" t="s">
        <v>1127</v>
      </c>
      <c r="H1159" s="5">
        <v>1254</v>
      </c>
      <c r="I1159" s="5" t="s">
        <v>5156</v>
      </c>
      <c r="J1159" s="1" t="s">
        <v>5157</v>
      </c>
      <c r="K1159" s="5">
        <f>ROUND(Table1[[#This Row],[Duration in seconds]]/3600,2)</f>
        <v>0.35</v>
      </c>
      <c r="L1159" s="6"/>
      <c r="M1159" s="5">
        <f>Table1[[#This Row],[Duration in hours]]*(1-Table1[[#This Row],[Completed]])</f>
        <v>0.35</v>
      </c>
    </row>
    <row r="1160" spans="1:13" ht="23" hidden="1" x14ac:dyDescent="0.35">
      <c r="A1160" s="3" t="s">
        <v>5158</v>
      </c>
      <c r="B1160" s="3" t="s">
        <v>5159</v>
      </c>
      <c r="C1160" s="4" t="s">
        <v>12</v>
      </c>
      <c r="D1160" s="5">
        <v>2070</v>
      </c>
      <c r="E1160" s="5">
        <v>51</v>
      </c>
      <c r="F1160" s="5">
        <v>16</v>
      </c>
      <c r="G1160" s="5" t="s">
        <v>4927</v>
      </c>
      <c r="H1160" s="5">
        <v>857</v>
      </c>
      <c r="I1160" s="5" t="s">
        <v>5160</v>
      </c>
      <c r="J1160" s="1" t="s">
        <v>5161</v>
      </c>
      <c r="K1160" s="5">
        <f>ROUND(Table1[[#This Row],[Duration in seconds]]/3600,2)</f>
        <v>0.24</v>
      </c>
      <c r="L1160" s="6"/>
      <c r="M1160" s="5">
        <f>Table1[[#This Row],[Duration in hours]]*(1-Table1[[#This Row],[Completed]])</f>
        <v>0.24</v>
      </c>
    </row>
    <row r="1161" spans="1:13" ht="23" hidden="1" x14ac:dyDescent="0.35">
      <c r="A1161" s="3" t="s">
        <v>5162</v>
      </c>
      <c r="B1161" s="3" t="s">
        <v>5163</v>
      </c>
      <c r="C1161" s="4" t="s">
        <v>12</v>
      </c>
      <c r="D1161" s="5">
        <v>1977</v>
      </c>
      <c r="E1161" s="5">
        <v>33</v>
      </c>
      <c r="F1161" s="5">
        <v>5</v>
      </c>
      <c r="G1161" s="5" t="s">
        <v>5164</v>
      </c>
      <c r="H1161" s="5">
        <v>1321</v>
      </c>
      <c r="I1161" s="5" t="s">
        <v>5165</v>
      </c>
      <c r="J1161" s="1" t="s">
        <v>5166</v>
      </c>
      <c r="K1161" s="5">
        <f>ROUND(Table1[[#This Row],[Duration in seconds]]/3600,2)</f>
        <v>0.37</v>
      </c>
      <c r="L1161" s="6"/>
      <c r="M1161" s="5">
        <f>Table1[[#This Row],[Duration in hours]]*(1-Table1[[#This Row],[Completed]])</f>
        <v>0.37</v>
      </c>
    </row>
    <row r="1162" spans="1:13" ht="23" hidden="1" x14ac:dyDescent="0.35">
      <c r="A1162" s="3" t="s">
        <v>5167</v>
      </c>
      <c r="B1162" s="3" t="s">
        <v>5168</v>
      </c>
      <c r="C1162" s="4" t="s">
        <v>12</v>
      </c>
      <c r="D1162" s="5">
        <v>1848</v>
      </c>
      <c r="E1162" s="5">
        <v>46</v>
      </c>
      <c r="F1162" s="5">
        <v>10</v>
      </c>
      <c r="G1162" s="5" t="s">
        <v>1267</v>
      </c>
      <c r="H1162" s="5">
        <v>925</v>
      </c>
      <c r="I1162" s="5" t="s">
        <v>5169</v>
      </c>
      <c r="J1162" s="1" t="s">
        <v>5170</v>
      </c>
      <c r="K1162" s="5">
        <f>ROUND(Table1[[#This Row],[Duration in seconds]]/3600,2)</f>
        <v>0.26</v>
      </c>
      <c r="L1162" s="6"/>
      <c r="M1162" s="5">
        <f>Table1[[#This Row],[Duration in hours]]*(1-Table1[[#This Row],[Completed]])</f>
        <v>0.26</v>
      </c>
    </row>
    <row r="1163" spans="1:13" ht="34.5" hidden="1" x14ac:dyDescent="0.35">
      <c r="A1163" s="3" t="s">
        <v>5171</v>
      </c>
      <c r="B1163" s="3" t="s">
        <v>5172</v>
      </c>
      <c r="C1163" s="4" t="s">
        <v>12</v>
      </c>
      <c r="D1163" s="5">
        <v>1949</v>
      </c>
      <c r="E1163" s="5">
        <v>40</v>
      </c>
      <c r="F1163" s="5">
        <v>14</v>
      </c>
      <c r="G1163" s="5" t="s">
        <v>5173</v>
      </c>
      <c r="H1163" s="5">
        <v>1170</v>
      </c>
      <c r="I1163" s="5" t="s">
        <v>5174</v>
      </c>
      <c r="J1163" s="1" t="s">
        <v>5175</v>
      </c>
      <c r="K1163" s="5">
        <f>ROUND(Table1[[#This Row],[Duration in seconds]]/3600,2)</f>
        <v>0.33</v>
      </c>
      <c r="L1163" s="6"/>
      <c r="M1163" s="5">
        <f>Table1[[#This Row],[Duration in hours]]*(1-Table1[[#This Row],[Completed]])</f>
        <v>0.33</v>
      </c>
    </row>
    <row r="1164" spans="1:13" ht="23" hidden="1" x14ac:dyDescent="0.35">
      <c r="A1164" s="3" t="s">
        <v>5176</v>
      </c>
      <c r="B1164" s="3" t="s">
        <v>5177</v>
      </c>
      <c r="C1164" s="4" t="s">
        <v>12</v>
      </c>
      <c r="D1164" s="5">
        <v>1603</v>
      </c>
      <c r="E1164" s="5">
        <v>36</v>
      </c>
      <c r="F1164" s="5">
        <v>9</v>
      </c>
      <c r="G1164" s="5" t="s">
        <v>5178</v>
      </c>
      <c r="H1164" s="5">
        <v>964</v>
      </c>
      <c r="I1164" s="5" t="s">
        <v>5179</v>
      </c>
      <c r="J1164" s="1" t="s">
        <v>5180</v>
      </c>
      <c r="K1164" s="5">
        <f>ROUND(Table1[[#This Row],[Duration in seconds]]/3600,2)</f>
        <v>0.27</v>
      </c>
      <c r="L1164" s="6"/>
      <c r="M1164" s="5">
        <f>Table1[[#This Row],[Duration in hours]]*(1-Table1[[#This Row],[Completed]])</f>
        <v>0.27</v>
      </c>
    </row>
    <row r="1165" spans="1:13" ht="23" hidden="1" x14ac:dyDescent="0.35">
      <c r="A1165" s="3" t="s">
        <v>5181</v>
      </c>
      <c r="B1165" s="3" t="s">
        <v>5182</v>
      </c>
      <c r="C1165" s="4" t="s">
        <v>12</v>
      </c>
      <c r="D1165" s="5">
        <v>1417</v>
      </c>
      <c r="E1165" s="5">
        <v>41</v>
      </c>
      <c r="F1165" s="5">
        <v>0</v>
      </c>
      <c r="G1165" s="5" t="s">
        <v>729</v>
      </c>
      <c r="H1165" s="5">
        <v>578</v>
      </c>
      <c r="I1165" s="5" t="s">
        <v>5183</v>
      </c>
      <c r="J1165" s="1" t="s">
        <v>5184</v>
      </c>
      <c r="K1165" s="5">
        <f>ROUND(Table1[[#This Row],[Duration in seconds]]/3600,2)</f>
        <v>0.16</v>
      </c>
      <c r="L1165" s="6"/>
      <c r="M1165" s="5">
        <f>Table1[[#This Row],[Duration in hours]]*(1-Table1[[#This Row],[Completed]])</f>
        <v>0.16</v>
      </c>
    </row>
    <row r="1166" spans="1:13" ht="23" hidden="1" x14ac:dyDescent="0.35">
      <c r="A1166" s="3" t="s">
        <v>5185</v>
      </c>
      <c r="B1166" s="3" t="s">
        <v>5186</v>
      </c>
      <c r="C1166" s="4" t="s">
        <v>12</v>
      </c>
      <c r="D1166" s="5">
        <v>1583</v>
      </c>
      <c r="E1166" s="5">
        <v>40</v>
      </c>
      <c r="F1166" s="5">
        <v>18</v>
      </c>
      <c r="G1166" s="5" t="s">
        <v>2470</v>
      </c>
      <c r="H1166" s="5">
        <v>563</v>
      </c>
      <c r="I1166" s="5" t="s">
        <v>5187</v>
      </c>
      <c r="J1166" s="1" t="s">
        <v>5188</v>
      </c>
      <c r="K1166" s="5">
        <f>ROUND(Table1[[#This Row],[Duration in seconds]]/3600,2)</f>
        <v>0.16</v>
      </c>
      <c r="L1166" s="6"/>
      <c r="M1166" s="5">
        <f>Table1[[#This Row],[Duration in hours]]*(1-Table1[[#This Row],[Completed]])</f>
        <v>0.16</v>
      </c>
    </row>
    <row r="1167" spans="1:13" ht="46" hidden="1" x14ac:dyDescent="0.35">
      <c r="A1167" s="3" t="s">
        <v>5189</v>
      </c>
      <c r="B1167" s="3" t="s">
        <v>5190</v>
      </c>
      <c r="C1167" s="4" t="s">
        <v>12</v>
      </c>
      <c r="D1167" s="5">
        <v>1240</v>
      </c>
      <c r="E1167" s="5">
        <v>21</v>
      </c>
      <c r="F1167" s="5">
        <v>1</v>
      </c>
      <c r="G1167" s="5" t="s">
        <v>2661</v>
      </c>
      <c r="H1167" s="5">
        <v>1024</v>
      </c>
      <c r="I1167" s="5" t="s">
        <v>5191</v>
      </c>
      <c r="J1167" s="1" t="s">
        <v>5192</v>
      </c>
      <c r="K1167" s="5">
        <f>ROUND(Table1[[#This Row],[Duration in seconds]]/3600,2)</f>
        <v>0.28000000000000003</v>
      </c>
      <c r="L1167" s="6"/>
      <c r="M1167" s="5">
        <f>Table1[[#This Row],[Duration in hours]]*(1-Table1[[#This Row],[Completed]])</f>
        <v>0.28000000000000003</v>
      </c>
    </row>
    <row r="1168" spans="1:13" ht="23" hidden="1" x14ac:dyDescent="0.35">
      <c r="A1168" s="3" t="s">
        <v>5193</v>
      </c>
      <c r="B1168" s="3" t="s">
        <v>5194</v>
      </c>
      <c r="C1168" s="4" t="s">
        <v>12</v>
      </c>
      <c r="D1168" s="5">
        <v>1291</v>
      </c>
      <c r="E1168" s="5">
        <v>22</v>
      </c>
      <c r="F1168" s="5">
        <v>3</v>
      </c>
      <c r="G1168" s="5" t="s">
        <v>499</v>
      </c>
      <c r="H1168" s="5">
        <v>566</v>
      </c>
      <c r="I1168" s="5" t="s">
        <v>5195</v>
      </c>
      <c r="J1168" s="1" t="s">
        <v>5196</v>
      </c>
      <c r="K1168" s="5">
        <f>ROUND(Table1[[#This Row],[Duration in seconds]]/3600,2)</f>
        <v>0.16</v>
      </c>
      <c r="L1168" s="6"/>
      <c r="M1168" s="5">
        <f>Table1[[#This Row],[Duration in hours]]*(1-Table1[[#This Row],[Completed]])</f>
        <v>0.16</v>
      </c>
    </row>
    <row r="1169" spans="1:13" ht="23" hidden="1" x14ac:dyDescent="0.35">
      <c r="A1169" s="3" t="s">
        <v>5197</v>
      </c>
      <c r="B1169" s="3" t="s">
        <v>5198</v>
      </c>
      <c r="C1169" s="4" t="s">
        <v>12</v>
      </c>
      <c r="D1169" s="5">
        <v>1482</v>
      </c>
      <c r="E1169" s="5">
        <v>36</v>
      </c>
      <c r="F1169" s="5">
        <v>11</v>
      </c>
      <c r="G1169" s="5" t="s">
        <v>1556</v>
      </c>
      <c r="H1169" s="5">
        <v>552</v>
      </c>
      <c r="I1169" s="5" t="s">
        <v>5199</v>
      </c>
      <c r="J1169" s="1" t="s">
        <v>5200</v>
      </c>
      <c r="K1169" s="5">
        <f>ROUND(Table1[[#This Row],[Duration in seconds]]/3600,2)</f>
        <v>0.15</v>
      </c>
      <c r="L1169" s="6"/>
      <c r="M1169" s="5">
        <f>Table1[[#This Row],[Duration in hours]]*(1-Table1[[#This Row],[Completed]])</f>
        <v>0.15</v>
      </c>
    </row>
    <row r="1170" spans="1:13" ht="23" hidden="1" x14ac:dyDescent="0.35">
      <c r="A1170" s="3" t="s">
        <v>5201</v>
      </c>
      <c r="B1170" s="3" t="s">
        <v>5202</v>
      </c>
      <c r="C1170" s="4" t="s">
        <v>12</v>
      </c>
      <c r="D1170" s="5">
        <v>2316</v>
      </c>
      <c r="E1170" s="5">
        <v>52</v>
      </c>
      <c r="F1170" s="5">
        <v>2</v>
      </c>
      <c r="G1170" s="5" t="s">
        <v>897</v>
      </c>
      <c r="H1170" s="5">
        <v>864</v>
      </c>
      <c r="I1170" s="5" t="s">
        <v>5203</v>
      </c>
      <c r="J1170" s="1" t="s">
        <v>5204</v>
      </c>
      <c r="K1170" s="5">
        <f>ROUND(Table1[[#This Row],[Duration in seconds]]/3600,2)</f>
        <v>0.24</v>
      </c>
      <c r="L1170" s="6"/>
      <c r="M1170" s="5">
        <f>Table1[[#This Row],[Duration in hours]]*(1-Table1[[#This Row],[Completed]])</f>
        <v>0.24</v>
      </c>
    </row>
    <row r="1171" spans="1:13" ht="23" hidden="1" x14ac:dyDescent="0.35">
      <c r="A1171" s="3" t="s">
        <v>5205</v>
      </c>
      <c r="B1171" s="3" t="s">
        <v>5206</v>
      </c>
      <c r="C1171" s="4" t="s">
        <v>12</v>
      </c>
      <c r="D1171" s="5">
        <v>2003</v>
      </c>
      <c r="E1171" s="5">
        <v>43</v>
      </c>
      <c r="F1171" s="5">
        <v>3</v>
      </c>
      <c r="G1171" s="5" t="s">
        <v>862</v>
      </c>
      <c r="H1171" s="5">
        <v>567</v>
      </c>
      <c r="I1171" s="5" t="s">
        <v>5207</v>
      </c>
      <c r="J1171" s="7" t="s">
        <v>5208</v>
      </c>
      <c r="K1171" s="5">
        <f>ROUND(Table1[[#This Row],[Duration in seconds]]/3600,2)</f>
        <v>0.16</v>
      </c>
      <c r="L1171" s="6"/>
      <c r="M1171" s="5">
        <f>Table1[[#This Row],[Duration in hours]]*(1-Table1[[#This Row],[Completed]])</f>
        <v>0.16</v>
      </c>
    </row>
    <row r="1172" spans="1:13" ht="23" hidden="1" x14ac:dyDescent="0.35">
      <c r="A1172" s="3" t="s">
        <v>5209</v>
      </c>
      <c r="B1172" s="3" t="s">
        <v>5210</v>
      </c>
      <c r="C1172" s="4" t="s">
        <v>12</v>
      </c>
      <c r="D1172" s="5">
        <v>2167</v>
      </c>
      <c r="E1172" s="5">
        <v>51</v>
      </c>
      <c r="F1172" s="5">
        <v>22</v>
      </c>
      <c r="G1172" s="5" t="s">
        <v>1038</v>
      </c>
      <c r="H1172" s="5">
        <v>742</v>
      </c>
      <c r="I1172" s="5" t="s">
        <v>5211</v>
      </c>
      <c r="J1172" s="1" t="s">
        <v>5212</v>
      </c>
      <c r="K1172" s="5">
        <f>ROUND(Table1[[#This Row],[Duration in seconds]]/3600,2)</f>
        <v>0.21</v>
      </c>
      <c r="L1172" s="6"/>
      <c r="M1172" s="5">
        <f>Table1[[#This Row],[Duration in hours]]*(1-Table1[[#This Row],[Completed]])</f>
        <v>0.21</v>
      </c>
    </row>
    <row r="1173" spans="1:13" ht="34.5" hidden="1" x14ac:dyDescent="0.35">
      <c r="A1173" s="3" t="s">
        <v>5213</v>
      </c>
      <c r="B1173" s="3" t="s">
        <v>5214</v>
      </c>
      <c r="C1173" s="4" t="s">
        <v>12</v>
      </c>
      <c r="D1173" s="5">
        <v>1343</v>
      </c>
      <c r="E1173" s="5">
        <v>17</v>
      </c>
      <c r="F1173" s="5">
        <v>4</v>
      </c>
      <c r="G1173" s="5" t="s">
        <v>162</v>
      </c>
      <c r="H1173" s="5">
        <v>944</v>
      </c>
      <c r="I1173" s="5" t="s">
        <v>5215</v>
      </c>
      <c r="J1173" s="1" t="s">
        <v>5216</v>
      </c>
      <c r="K1173" s="5">
        <f>ROUND(Table1[[#This Row],[Duration in seconds]]/3600,2)</f>
        <v>0.26</v>
      </c>
      <c r="L1173" s="6"/>
      <c r="M1173" s="5">
        <f>Table1[[#This Row],[Duration in hours]]*(1-Table1[[#This Row],[Completed]])</f>
        <v>0.26</v>
      </c>
    </row>
    <row r="1174" spans="1:13" ht="34.5" hidden="1" x14ac:dyDescent="0.35">
      <c r="A1174" s="3" t="s">
        <v>5217</v>
      </c>
      <c r="B1174" s="3" t="s">
        <v>5218</v>
      </c>
      <c r="C1174" s="4" t="s">
        <v>12</v>
      </c>
      <c r="D1174" s="5">
        <v>1821</v>
      </c>
      <c r="E1174" s="5">
        <v>32</v>
      </c>
      <c r="F1174" s="5">
        <v>11</v>
      </c>
      <c r="G1174" s="5" t="s">
        <v>476</v>
      </c>
      <c r="H1174" s="5">
        <v>671</v>
      </c>
      <c r="I1174" s="5" t="s">
        <v>5219</v>
      </c>
      <c r="J1174" s="1" t="s">
        <v>5220</v>
      </c>
      <c r="K1174" s="5">
        <f>ROUND(Table1[[#This Row],[Duration in seconds]]/3600,2)</f>
        <v>0.19</v>
      </c>
      <c r="L1174" s="6"/>
      <c r="M1174" s="5">
        <f>Table1[[#This Row],[Duration in hours]]*(1-Table1[[#This Row],[Completed]])</f>
        <v>0.19</v>
      </c>
    </row>
    <row r="1175" spans="1:13" ht="46" hidden="1" x14ac:dyDescent="0.35">
      <c r="A1175" s="3" t="s">
        <v>5221</v>
      </c>
      <c r="B1175" s="3" t="s">
        <v>5222</v>
      </c>
      <c r="C1175" s="4" t="s">
        <v>12</v>
      </c>
      <c r="D1175" s="5">
        <v>2015</v>
      </c>
      <c r="E1175" s="5">
        <v>35</v>
      </c>
      <c r="F1175" s="5">
        <v>0</v>
      </c>
      <c r="G1175" s="5" t="s">
        <v>5223</v>
      </c>
      <c r="H1175" s="5">
        <v>923</v>
      </c>
      <c r="I1175" s="5" t="s">
        <v>5224</v>
      </c>
      <c r="J1175" s="1" t="s">
        <v>5225</v>
      </c>
      <c r="K1175" s="5">
        <f>ROUND(Table1[[#This Row],[Duration in seconds]]/3600,2)</f>
        <v>0.26</v>
      </c>
      <c r="L1175" s="6"/>
      <c r="M1175" s="5">
        <f>Table1[[#This Row],[Duration in hours]]*(1-Table1[[#This Row],[Completed]])</f>
        <v>0.26</v>
      </c>
    </row>
    <row r="1176" spans="1:13" ht="23" hidden="1" x14ac:dyDescent="0.35">
      <c r="A1176" s="3" t="s">
        <v>5226</v>
      </c>
      <c r="B1176" s="3" t="s">
        <v>5227</v>
      </c>
      <c r="C1176" s="4" t="s">
        <v>12</v>
      </c>
      <c r="D1176" s="5">
        <v>1719</v>
      </c>
      <c r="E1176" s="5">
        <v>34</v>
      </c>
      <c r="F1176" s="5">
        <v>1</v>
      </c>
      <c r="G1176" s="5" t="s">
        <v>5228</v>
      </c>
      <c r="H1176" s="5">
        <v>906</v>
      </c>
      <c r="I1176" s="5" t="s">
        <v>5229</v>
      </c>
      <c r="J1176" s="1" t="s">
        <v>5230</v>
      </c>
      <c r="K1176" s="5">
        <f>ROUND(Table1[[#This Row],[Duration in seconds]]/3600,2)</f>
        <v>0.25</v>
      </c>
      <c r="L1176" s="6"/>
      <c r="M1176" s="5">
        <f>Table1[[#This Row],[Duration in hours]]*(1-Table1[[#This Row],[Completed]])</f>
        <v>0.25</v>
      </c>
    </row>
    <row r="1177" spans="1:13" ht="23" hidden="1" x14ac:dyDescent="0.35">
      <c r="A1177" s="3" t="s">
        <v>5231</v>
      </c>
      <c r="B1177" s="3" t="s">
        <v>5232</v>
      </c>
      <c r="C1177" s="4" t="s">
        <v>12</v>
      </c>
      <c r="D1177" s="5">
        <v>1594</v>
      </c>
      <c r="E1177" s="5">
        <v>35</v>
      </c>
      <c r="F1177" s="5">
        <v>9</v>
      </c>
      <c r="G1177" s="5" t="s">
        <v>256</v>
      </c>
      <c r="H1177" s="5">
        <v>736</v>
      </c>
      <c r="I1177" s="5" t="s">
        <v>5233</v>
      </c>
      <c r="J1177" s="1" t="s">
        <v>5234</v>
      </c>
      <c r="K1177" s="5">
        <f>ROUND(Table1[[#This Row],[Duration in seconds]]/3600,2)</f>
        <v>0.2</v>
      </c>
      <c r="L1177" s="6"/>
      <c r="M1177" s="5">
        <f>Table1[[#This Row],[Duration in hours]]*(1-Table1[[#This Row],[Completed]])</f>
        <v>0.2</v>
      </c>
    </row>
    <row r="1178" spans="1:13" ht="34.5" hidden="1" x14ac:dyDescent="0.35">
      <c r="A1178" s="3" t="s">
        <v>5235</v>
      </c>
      <c r="B1178" s="3" t="s">
        <v>5236</v>
      </c>
      <c r="C1178" s="4" t="s">
        <v>12</v>
      </c>
      <c r="D1178" s="5">
        <v>1411</v>
      </c>
      <c r="E1178" s="5">
        <v>32</v>
      </c>
      <c r="F1178" s="5">
        <v>0</v>
      </c>
      <c r="G1178" s="5" t="s">
        <v>5237</v>
      </c>
      <c r="H1178" s="5">
        <v>793</v>
      </c>
      <c r="I1178" s="5" t="s">
        <v>5238</v>
      </c>
      <c r="J1178" s="1" t="s">
        <v>5239</v>
      </c>
      <c r="K1178" s="5">
        <f>ROUND(Table1[[#This Row],[Duration in seconds]]/3600,2)</f>
        <v>0.22</v>
      </c>
      <c r="L1178" s="6"/>
      <c r="M1178" s="5">
        <f>Table1[[#This Row],[Duration in hours]]*(1-Table1[[#This Row],[Completed]])</f>
        <v>0.22</v>
      </c>
    </row>
    <row r="1179" spans="1:13" ht="46" hidden="1" x14ac:dyDescent="0.35">
      <c r="A1179" s="3" t="s">
        <v>5240</v>
      </c>
      <c r="B1179" s="3" t="s">
        <v>5241</v>
      </c>
      <c r="C1179" s="4" t="s">
        <v>12</v>
      </c>
      <c r="D1179" s="5">
        <v>1610</v>
      </c>
      <c r="E1179" s="5">
        <v>31</v>
      </c>
      <c r="F1179" s="5">
        <v>9</v>
      </c>
      <c r="G1179" s="5" t="s">
        <v>3043</v>
      </c>
      <c r="H1179" s="5">
        <v>985</v>
      </c>
      <c r="I1179" s="5" t="s">
        <v>5242</v>
      </c>
      <c r="J1179" s="1" t="s">
        <v>5243</v>
      </c>
      <c r="K1179" s="5">
        <f>ROUND(Table1[[#This Row],[Duration in seconds]]/3600,2)</f>
        <v>0.27</v>
      </c>
      <c r="L1179" s="6"/>
      <c r="M1179" s="5">
        <f>Table1[[#This Row],[Duration in hours]]*(1-Table1[[#This Row],[Completed]])</f>
        <v>0.27</v>
      </c>
    </row>
    <row r="1180" spans="1:13" ht="23" hidden="1" x14ac:dyDescent="0.35">
      <c r="A1180" s="3" t="s">
        <v>5244</v>
      </c>
      <c r="B1180" s="3" t="s">
        <v>5245</v>
      </c>
      <c r="C1180" s="4" t="s">
        <v>12</v>
      </c>
      <c r="D1180" s="5">
        <v>1268</v>
      </c>
      <c r="E1180" s="5">
        <v>38</v>
      </c>
      <c r="F1180" s="5">
        <v>5</v>
      </c>
      <c r="G1180" s="5" t="s">
        <v>368</v>
      </c>
      <c r="H1180" s="5">
        <v>1037</v>
      </c>
      <c r="I1180" s="5" t="s">
        <v>5246</v>
      </c>
      <c r="J1180" s="1" t="s">
        <v>5247</v>
      </c>
      <c r="K1180" s="5">
        <f>ROUND(Table1[[#This Row],[Duration in seconds]]/3600,2)</f>
        <v>0.28999999999999998</v>
      </c>
      <c r="L1180" s="6"/>
      <c r="M1180" s="5">
        <f>Table1[[#This Row],[Duration in hours]]*(1-Table1[[#This Row],[Completed]])</f>
        <v>0.28999999999999998</v>
      </c>
    </row>
    <row r="1181" spans="1:13" ht="23" hidden="1" x14ac:dyDescent="0.35">
      <c r="A1181" s="3" t="s">
        <v>5248</v>
      </c>
      <c r="B1181" s="3" t="s">
        <v>5249</v>
      </c>
      <c r="C1181" s="4" t="s">
        <v>12</v>
      </c>
      <c r="D1181" s="5">
        <v>1142</v>
      </c>
      <c r="E1181" s="5">
        <v>26</v>
      </c>
      <c r="F1181" s="5">
        <v>2</v>
      </c>
      <c r="G1181" s="5" t="s">
        <v>1136</v>
      </c>
      <c r="H1181" s="5">
        <v>709</v>
      </c>
      <c r="I1181" s="5" t="s">
        <v>5250</v>
      </c>
      <c r="J1181" s="1" t="s">
        <v>5251</v>
      </c>
      <c r="K1181" s="5">
        <f>ROUND(Table1[[#This Row],[Duration in seconds]]/3600,2)</f>
        <v>0.2</v>
      </c>
      <c r="L1181" s="6"/>
      <c r="M1181" s="5">
        <f>Table1[[#This Row],[Duration in hours]]*(1-Table1[[#This Row],[Completed]])</f>
        <v>0.2</v>
      </c>
    </row>
    <row r="1182" spans="1:13" ht="23" hidden="1" x14ac:dyDescent="0.35">
      <c r="A1182" s="3" t="s">
        <v>5252</v>
      </c>
      <c r="B1182" s="3" t="s">
        <v>5253</v>
      </c>
      <c r="C1182" s="4" t="s">
        <v>12</v>
      </c>
      <c r="D1182" s="5">
        <v>1168</v>
      </c>
      <c r="E1182" s="5">
        <v>32</v>
      </c>
      <c r="F1182" s="5">
        <v>2</v>
      </c>
      <c r="G1182" s="5" t="s">
        <v>3306</v>
      </c>
      <c r="H1182" s="5">
        <v>1065</v>
      </c>
      <c r="I1182" s="5" t="s">
        <v>5254</v>
      </c>
      <c r="J1182" s="1" t="s">
        <v>5255</v>
      </c>
      <c r="K1182" s="5">
        <f>ROUND(Table1[[#This Row],[Duration in seconds]]/3600,2)</f>
        <v>0.3</v>
      </c>
      <c r="L1182" s="6"/>
      <c r="M1182" s="5">
        <f>Table1[[#This Row],[Duration in hours]]*(1-Table1[[#This Row],[Completed]])</f>
        <v>0.3</v>
      </c>
    </row>
    <row r="1183" spans="1:13" ht="34.5" hidden="1" x14ac:dyDescent="0.35">
      <c r="A1183" s="3" t="s">
        <v>5256</v>
      </c>
      <c r="B1183" s="3" t="s">
        <v>5257</v>
      </c>
      <c r="C1183" s="4" t="s">
        <v>12</v>
      </c>
      <c r="D1183" s="5">
        <v>1121</v>
      </c>
      <c r="E1183" s="5">
        <v>24</v>
      </c>
      <c r="F1183" s="5">
        <v>0</v>
      </c>
      <c r="G1183" s="5" t="s">
        <v>5258</v>
      </c>
      <c r="H1183" s="5">
        <v>812</v>
      </c>
      <c r="I1183" s="5" t="s">
        <v>5259</v>
      </c>
      <c r="J1183" s="1" t="s">
        <v>5260</v>
      </c>
      <c r="K1183" s="5">
        <f>ROUND(Table1[[#This Row],[Duration in seconds]]/3600,2)</f>
        <v>0.23</v>
      </c>
      <c r="L1183" s="6"/>
      <c r="M1183" s="5">
        <f>Table1[[#This Row],[Duration in hours]]*(1-Table1[[#This Row],[Completed]])</f>
        <v>0.23</v>
      </c>
    </row>
    <row r="1184" spans="1:13" ht="23" hidden="1" x14ac:dyDescent="0.35">
      <c r="A1184" s="3" t="s">
        <v>5261</v>
      </c>
      <c r="B1184" s="3" t="s">
        <v>1899</v>
      </c>
      <c r="C1184" s="4" t="s">
        <v>12</v>
      </c>
      <c r="D1184" s="5">
        <v>1112</v>
      </c>
      <c r="E1184" s="5">
        <v>27</v>
      </c>
      <c r="F1184" s="5">
        <v>7</v>
      </c>
      <c r="G1184" s="5" t="s">
        <v>2580</v>
      </c>
      <c r="H1184" s="5">
        <v>1021</v>
      </c>
      <c r="I1184" s="5" t="s">
        <v>5262</v>
      </c>
      <c r="J1184" s="1" t="s">
        <v>5263</v>
      </c>
      <c r="K1184" s="5">
        <f>ROUND(Table1[[#This Row],[Duration in seconds]]/3600,2)</f>
        <v>0.28000000000000003</v>
      </c>
      <c r="L1184" s="6"/>
      <c r="M1184" s="5">
        <f>Table1[[#This Row],[Duration in hours]]*(1-Table1[[#This Row],[Completed]])</f>
        <v>0.28000000000000003</v>
      </c>
    </row>
    <row r="1185" spans="1:13" ht="23" hidden="1" x14ac:dyDescent="0.35">
      <c r="A1185" s="3" t="s">
        <v>5264</v>
      </c>
      <c r="B1185" s="3" t="s">
        <v>5265</v>
      </c>
      <c r="C1185" s="4" t="s">
        <v>12</v>
      </c>
      <c r="D1185" s="5">
        <v>965</v>
      </c>
      <c r="E1185" s="5">
        <v>24</v>
      </c>
      <c r="F1185" s="5">
        <v>3</v>
      </c>
      <c r="G1185" s="5" t="s">
        <v>5266</v>
      </c>
      <c r="H1185" s="5">
        <v>811</v>
      </c>
      <c r="I1185" s="5" t="s">
        <v>5267</v>
      </c>
      <c r="J1185" s="1" t="s">
        <v>5268</v>
      </c>
      <c r="K1185" s="5">
        <f>ROUND(Table1[[#This Row],[Duration in seconds]]/3600,2)</f>
        <v>0.23</v>
      </c>
      <c r="L1185" s="6"/>
      <c r="M1185" s="5">
        <f>Table1[[#This Row],[Duration in hours]]*(1-Table1[[#This Row],[Completed]])</f>
        <v>0.23</v>
      </c>
    </row>
    <row r="1186" spans="1:13" ht="46" hidden="1" x14ac:dyDescent="0.35">
      <c r="A1186" s="3" t="s">
        <v>5269</v>
      </c>
      <c r="B1186" s="3" t="s">
        <v>5270</v>
      </c>
      <c r="C1186" s="4" t="s">
        <v>12</v>
      </c>
      <c r="D1186" s="5">
        <v>1522</v>
      </c>
      <c r="E1186" s="5">
        <v>22</v>
      </c>
      <c r="F1186" s="5">
        <v>6</v>
      </c>
      <c r="G1186" s="5" t="s">
        <v>1715</v>
      </c>
      <c r="H1186" s="5">
        <v>838</v>
      </c>
      <c r="I1186" s="5" t="s">
        <v>5271</v>
      </c>
      <c r="J1186" s="1" t="s">
        <v>5272</v>
      </c>
      <c r="K1186" s="5">
        <f>ROUND(Table1[[#This Row],[Duration in seconds]]/3600,2)</f>
        <v>0.23</v>
      </c>
      <c r="L1186" s="6"/>
      <c r="M1186" s="5">
        <f>Table1[[#This Row],[Duration in hours]]*(1-Table1[[#This Row],[Completed]])</f>
        <v>0.23</v>
      </c>
    </row>
    <row r="1187" spans="1:13" ht="57.5" hidden="1" x14ac:dyDescent="0.35">
      <c r="A1187" s="3" t="s">
        <v>5273</v>
      </c>
      <c r="B1187" s="3" t="s">
        <v>5274</v>
      </c>
      <c r="C1187" s="4" t="s">
        <v>12</v>
      </c>
      <c r="D1187" s="5">
        <v>2118</v>
      </c>
      <c r="E1187" s="5">
        <v>25</v>
      </c>
      <c r="F1187" s="5">
        <v>12</v>
      </c>
      <c r="G1187" s="5" t="s">
        <v>3321</v>
      </c>
      <c r="H1187" s="5">
        <v>926</v>
      </c>
      <c r="I1187" s="5" t="s">
        <v>5275</v>
      </c>
      <c r="J1187" s="1" t="s">
        <v>5276</v>
      </c>
      <c r="K1187" s="5">
        <f>ROUND(Table1[[#This Row],[Duration in seconds]]/3600,2)</f>
        <v>0.26</v>
      </c>
      <c r="L1187" s="6"/>
      <c r="M1187" s="5">
        <f>Table1[[#This Row],[Duration in hours]]*(1-Table1[[#This Row],[Completed]])</f>
        <v>0.26</v>
      </c>
    </row>
    <row r="1188" spans="1:13" ht="80.5" hidden="1" x14ac:dyDescent="0.35">
      <c r="A1188" s="3" t="s">
        <v>5277</v>
      </c>
      <c r="B1188" s="3" t="s">
        <v>5278</v>
      </c>
      <c r="C1188" s="4" t="s">
        <v>12</v>
      </c>
      <c r="D1188" s="5">
        <v>920</v>
      </c>
      <c r="E1188" s="5">
        <v>18</v>
      </c>
      <c r="F1188" s="5">
        <v>2</v>
      </c>
      <c r="G1188" s="5" t="s">
        <v>1922</v>
      </c>
      <c r="H1188" s="5">
        <v>615</v>
      </c>
      <c r="I1188" s="5" t="s">
        <v>5279</v>
      </c>
      <c r="J1188" s="1" t="s">
        <v>5280</v>
      </c>
      <c r="K1188" s="5">
        <f>ROUND(Table1[[#This Row],[Duration in seconds]]/3600,2)</f>
        <v>0.17</v>
      </c>
      <c r="L1188" s="6"/>
      <c r="M1188" s="5">
        <f>Table1[[#This Row],[Duration in hours]]*(1-Table1[[#This Row],[Completed]])</f>
        <v>0.17</v>
      </c>
    </row>
    <row r="1189" spans="1:13" ht="23" hidden="1" x14ac:dyDescent="0.35">
      <c r="A1189" s="3" t="s">
        <v>5281</v>
      </c>
      <c r="B1189" s="3" t="s">
        <v>1899</v>
      </c>
      <c r="C1189" s="4" t="s">
        <v>12</v>
      </c>
      <c r="D1189" s="5">
        <v>1763</v>
      </c>
      <c r="E1189" s="5">
        <v>23</v>
      </c>
      <c r="F1189" s="5">
        <v>10</v>
      </c>
      <c r="G1189" s="5" t="s">
        <v>5282</v>
      </c>
      <c r="H1189" s="5">
        <v>1123</v>
      </c>
      <c r="I1189" s="5" t="s">
        <v>5283</v>
      </c>
      <c r="J1189" s="1" t="s">
        <v>5284</v>
      </c>
      <c r="K1189" s="5">
        <f>ROUND(Table1[[#This Row],[Duration in seconds]]/3600,2)</f>
        <v>0.31</v>
      </c>
      <c r="L1189" s="6"/>
      <c r="M1189" s="5">
        <f>Table1[[#This Row],[Duration in hours]]*(1-Table1[[#This Row],[Completed]])</f>
        <v>0.31</v>
      </c>
    </row>
    <row r="1190" spans="1:13" ht="23" hidden="1" x14ac:dyDescent="0.35">
      <c r="A1190" s="3" t="s">
        <v>5285</v>
      </c>
      <c r="B1190" s="3" t="s">
        <v>5286</v>
      </c>
      <c r="C1190" s="4" t="s">
        <v>12</v>
      </c>
      <c r="D1190" s="5">
        <v>942</v>
      </c>
      <c r="E1190" s="5">
        <v>13</v>
      </c>
      <c r="F1190" s="5">
        <v>7</v>
      </c>
      <c r="G1190" s="5" t="s">
        <v>4474</v>
      </c>
      <c r="H1190" s="5">
        <v>740</v>
      </c>
      <c r="I1190" s="5" t="s">
        <v>5287</v>
      </c>
      <c r="J1190" s="1" t="s">
        <v>5288</v>
      </c>
      <c r="K1190" s="5">
        <f>ROUND(Table1[[#This Row],[Duration in seconds]]/3600,2)</f>
        <v>0.21</v>
      </c>
      <c r="L1190" s="6"/>
      <c r="M1190" s="5">
        <f>Table1[[#This Row],[Duration in hours]]*(1-Table1[[#This Row],[Completed]])</f>
        <v>0.21</v>
      </c>
    </row>
    <row r="1191" spans="1:13" ht="23" hidden="1" x14ac:dyDescent="0.35">
      <c r="A1191" s="3" t="s">
        <v>5289</v>
      </c>
      <c r="B1191" s="3" t="s">
        <v>5290</v>
      </c>
      <c r="C1191" s="4" t="s">
        <v>12</v>
      </c>
      <c r="D1191" s="5">
        <v>904</v>
      </c>
      <c r="E1191" s="5">
        <v>15</v>
      </c>
      <c r="F1191" s="5">
        <v>0</v>
      </c>
      <c r="G1191" s="5" t="s">
        <v>976</v>
      </c>
      <c r="H1191" s="5">
        <v>523</v>
      </c>
      <c r="I1191" s="5" t="s">
        <v>5287</v>
      </c>
      <c r="J1191" s="1" t="s">
        <v>5291</v>
      </c>
      <c r="K1191" s="5">
        <f>ROUND(Table1[[#This Row],[Duration in seconds]]/3600,2)</f>
        <v>0.15</v>
      </c>
      <c r="L1191" s="6"/>
      <c r="M1191" s="5">
        <f>Table1[[#This Row],[Duration in hours]]*(1-Table1[[#This Row],[Completed]])</f>
        <v>0.15</v>
      </c>
    </row>
    <row r="1192" spans="1:13" ht="23" hidden="1" x14ac:dyDescent="0.35">
      <c r="A1192" s="3" t="s">
        <v>5292</v>
      </c>
      <c r="B1192" s="3" t="s">
        <v>5293</v>
      </c>
      <c r="C1192" s="4" t="s">
        <v>12</v>
      </c>
      <c r="D1192" s="5">
        <v>1330</v>
      </c>
      <c r="E1192" s="5">
        <v>21</v>
      </c>
      <c r="F1192" s="5">
        <v>4</v>
      </c>
      <c r="G1192" s="5" t="s">
        <v>2796</v>
      </c>
      <c r="H1192" s="5">
        <v>828</v>
      </c>
      <c r="I1192" s="5" t="s">
        <v>5294</v>
      </c>
      <c r="J1192" s="1" t="s">
        <v>5295</v>
      </c>
      <c r="K1192" s="5">
        <f>ROUND(Table1[[#This Row],[Duration in seconds]]/3600,2)</f>
        <v>0.23</v>
      </c>
      <c r="L1192" s="6"/>
      <c r="M1192" s="5">
        <f>Table1[[#This Row],[Duration in hours]]*(1-Table1[[#This Row],[Completed]])</f>
        <v>0.23</v>
      </c>
    </row>
    <row r="1193" spans="1:13" ht="23" hidden="1" x14ac:dyDescent="0.35">
      <c r="A1193" s="3" t="s">
        <v>5296</v>
      </c>
      <c r="B1193" s="3" t="s">
        <v>5297</v>
      </c>
      <c r="C1193" s="4" t="s">
        <v>12</v>
      </c>
      <c r="D1193" s="5">
        <v>1456</v>
      </c>
      <c r="E1193" s="5">
        <v>28</v>
      </c>
      <c r="F1193" s="5">
        <v>32</v>
      </c>
      <c r="G1193" s="5" t="s">
        <v>4322</v>
      </c>
      <c r="H1193" s="5">
        <v>814</v>
      </c>
      <c r="I1193" s="5" t="s">
        <v>5298</v>
      </c>
      <c r="J1193" s="1" t="s">
        <v>5299</v>
      </c>
      <c r="K1193" s="5">
        <f>ROUND(Table1[[#This Row],[Duration in seconds]]/3600,2)</f>
        <v>0.23</v>
      </c>
      <c r="L1193" s="6"/>
      <c r="M1193" s="5">
        <f>Table1[[#This Row],[Duration in hours]]*(1-Table1[[#This Row],[Completed]])</f>
        <v>0.23</v>
      </c>
    </row>
    <row r="1194" spans="1:13" ht="23" hidden="1" x14ac:dyDescent="0.35">
      <c r="A1194" s="3" t="s">
        <v>5300</v>
      </c>
      <c r="B1194" s="3" t="s">
        <v>5301</v>
      </c>
      <c r="C1194" s="4" t="s">
        <v>12</v>
      </c>
      <c r="D1194" s="5">
        <v>6950</v>
      </c>
      <c r="E1194" s="5">
        <v>120</v>
      </c>
      <c r="F1194" s="5">
        <v>36</v>
      </c>
      <c r="G1194" s="5" t="s">
        <v>1108</v>
      </c>
      <c r="H1194" s="5">
        <v>874</v>
      </c>
      <c r="I1194" s="5" t="s">
        <v>5302</v>
      </c>
      <c r="J1194" s="1" t="s">
        <v>5303</v>
      </c>
      <c r="K1194" s="5">
        <f>ROUND(Table1[[#This Row],[Duration in seconds]]/3600,2)</f>
        <v>0.24</v>
      </c>
      <c r="L1194" s="6"/>
      <c r="M1194" s="5">
        <f>Table1[[#This Row],[Duration in hours]]*(1-Table1[[#This Row],[Completed]])</f>
        <v>0.24</v>
      </c>
    </row>
    <row r="1195" spans="1:13" ht="23" hidden="1" x14ac:dyDescent="0.35">
      <c r="A1195" s="3" t="s">
        <v>5304</v>
      </c>
      <c r="B1195" s="3" t="s">
        <v>5305</v>
      </c>
      <c r="C1195" s="4" t="s">
        <v>12</v>
      </c>
      <c r="D1195" s="5">
        <v>3388</v>
      </c>
      <c r="E1195" s="5">
        <v>66</v>
      </c>
      <c r="F1195" s="5">
        <v>27</v>
      </c>
      <c r="G1195" s="5" t="s">
        <v>1701</v>
      </c>
      <c r="H1195" s="5">
        <v>854</v>
      </c>
      <c r="I1195" s="5" t="s">
        <v>5306</v>
      </c>
      <c r="J1195" s="1" t="s">
        <v>5307</v>
      </c>
      <c r="K1195" s="5">
        <f>ROUND(Table1[[#This Row],[Duration in seconds]]/3600,2)</f>
        <v>0.24</v>
      </c>
      <c r="L1195" s="6"/>
      <c r="M1195" s="5">
        <f>Table1[[#This Row],[Duration in hours]]*(1-Table1[[#This Row],[Completed]])</f>
        <v>0.24</v>
      </c>
    </row>
    <row r="1196" spans="1:13" ht="23" hidden="1" x14ac:dyDescent="0.35">
      <c r="A1196" s="3" t="s">
        <v>5308</v>
      </c>
      <c r="B1196" s="3" t="s">
        <v>5309</v>
      </c>
      <c r="C1196" s="4" t="s">
        <v>12</v>
      </c>
      <c r="D1196" s="5">
        <v>3583</v>
      </c>
      <c r="E1196" s="5">
        <v>46</v>
      </c>
      <c r="F1196" s="5">
        <v>8</v>
      </c>
      <c r="G1196" s="5" t="s">
        <v>5310</v>
      </c>
      <c r="H1196" s="5">
        <v>1207</v>
      </c>
      <c r="I1196" s="5" t="s">
        <v>5311</v>
      </c>
      <c r="J1196" s="1" t="s">
        <v>5312</v>
      </c>
      <c r="K1196" s="5">
        <f>ROUND(Table1[[#This Row],[Duration in seconds]]/3600,2)</f>
        <v>0.34</v>
      </c>
      <c r="L1196" s="6"/>
      <c r="M1196" s="5">
        <f>Table1[[#This Row],[Duration in hours]]*(1-Table1[[#This Row],[Completed]])</f>
        <v>0.34</v>
      </c>
    </row>
    <row r="1197" spans="1:13" ht="23" hidden="1" x14ac:dyDescent="0.35">
      <c r="A1197" s="3" t="s">
        <v>5313</v>
      </c>
      <c r="B1197" s="3" t="s">
        <v>5314</v>
      </c>
      <c r="C1197" s="4" t="s">
        <v>12</v>
      </c>
      <c r="D1197" s="5">
        <v>2686</v>
      </c>
      <c r="E1197" s="5">
        <v>37</v>
      </c>
      <c r="F1197" s="5">
        <v>2</v>
      </c>
      <c r="G1197" s="5" t="s">
        <v>1954</v>
      </c>
      <c r="H1197" s="5">
        <v>879</v>
      </c>
      <c r="I1197" s="5" t="s">
        <v>5315</v>
      </c>
      <c r="J1197" s="1" t="s">
        <v>5316</v>
      </c>
      <c r="K1197" s="5">
        <f>ROUND(Table1[[#This Row],[Duration in seconds]]/3600,2)</f>
        <v>0.24</v>
      </c>
      <c r="L1197" s="6"/>
      <c r="M1197" s="5">
        <f>Table1[[#This Row],[Duration in hours]]*(1-Table1[[#This Row],[Completed]])</f>
        <v>0.24</v>
      </c>
    </row>
    <row r="1198" spans="1:13" ht="23" hidden="1" x14ac:dyDescent="0.35">
      <c r="A1198" s="3" t="s">
        <v>5317</v>
      </c>
      <c r="B1198" s="3" t="s">
        <v>5318</v>
      </c>
      <c r="C1198" s="4" t="s">
        <v>12</v>
      </c>
      <c r="D1198" s="5">
        <v>2292</v>
      </c>
      <c r="E1198" s="5">
        <v>37</v>
      </c>
      <c r="F1198" s="5">
        <v>3</v>
      </c>
      <c r="G1198" s="5" t="s">
        <v>5319</v>
      </c>
      <c r="H1198" s="5">
        <v>697</v>
      </c>
      <c r="I1198" s="5" t="s">
        <v>5320</v>
      </c>
      <c r="J1198" s="1" t="s">
        <v>5321</v>
      </c>
      <c r="K1198" s="5">
        <f>ROUND(Table1[[#This Row],[Duration in seconds]]/3600,2)</f>
        <v>0.19</v>
      </c>
      <c r="L1198" s="6"/>
      <c r="M1198" s="5">
        <f>Table1[[#This Row],[Duration in hours]]*(1-Table1[[#This Row],[Completed]])</f>
        <v>0.19</v>
      </c>
    </row>
    <row r="1199" spans="1:13" ht="23" hidden="1" x14ac:dyDescent="0.35">
      <c r="A1199" s="3" t="s">
        <v>5322</v>
      </c>
      <c r="B1199" s="3" t="s">
        <v>5323</v>
      </c>
      <c r="C1199" s="4" t="s">
        <v>12</v>
      </c>
      <c r="D1199" s="5">
        <v>2046</v>
      </c>
      <c r="E1199" s="5">
        <v>46</v>
      </c>
      <c r="F1199" s="5">
        <v>6</v>
      </c>
      <c r="G1199" s="5" t="s">
        <v>4367</v>
      </c>
      <c r="H1199" s="5">
        <v>723</v>
      </c>
      <c r="I1199" s="5" t="s">
        <v>5324</v>
      </c>
      <c r="J1199" s="1" t="s">
        <v>5325</v>
      </c>
      <c r="K1199" s="5">
        <f>ROUND(Table1[[#This Row],[Duration in seconds]]/3600,2)</f>
        <v>0.2</v>
      </c>
      <c r="L1199" s="6"/>
      <c r="M1199" s="5">
        <f>Table1[[#This Row],[Duration in hours]]*(1-Table1[[#This Row],[Completed]])</f>
        <v>0.2</v>
      </c>
    </row>
    <row r="1200" spans="1:13" ht="23" hidden="1" x14ac:dyDescent="0.35">
      <c r="A1200" s="3" t="s">
        <v>5326</v>
      </c>
      <c r="B1200" s="3" t="s">
        <v>5327</v>
      </c>
      <c r="C1200" s="4" t="s">
        <v>12</v>
      </c>
      <c r="D1200" s="5">
        <v>1857</v>
      </c>
      <c r="E1200" s="5">
        <v>25</v>
      </c>
      <c r="F1200" s="5">
        <v>2</v>
      </c>
      <c r="G1200" s="5" t="s">
        <v>2975</v>
      </c>
      <c r="H1200" s="5">
        <v>623</v>
      </c>
      <c r="I1200" s="5" t="s">
        <v>5328</v>
      </c>
      <c r="J1200" s="1" t="s">
        <v>5329</v>
      </c>
      <c r="K1200" s="5">
        <f>ROUND(Table1[[#This Row],[Duration in seconds]]/3600,2)</f>
        <v>0.17</v>
      </c>
      <c r="L1200" s="6"/>
      <c r="M1200" s="5">
        <f>Table1[[#This Row],[Duration in hours]]*(1-Table1[[#This Row],[Completed]])</f>
        <v>0.17</v>
      </c>
    </row>
    <row r="1201" spans="1:14" ht="34.5" hidden="1" x14ac:dyDescent="0.35">
      <c r="A1201" s="3" t="s">
        <v>5330</v>
      </c>
      <c r="B1201" s="3" t="s">
        <v>5331</v>
      </c>
      <c r="C1201" s="4" t="s">
        <v>12</v>
      </c>
      <c r="D1201" s="5">
        <v>1918</v>
      </c>
      <c r="E1201" s="5">
        <v>32</v>
      </c>
      <c r="F1201" s="5">
        <v>49</v>
      </c>
      <c r="G1201" s="5" t="s">
        <v>2228</v>
      </c>
      <c r="H1201" s="5">
        <v>791</v>
      </c>
      <c r="I1201" s="5" t="s">
        <v>5332</v>
      </c>
      <c r="J1201" s="1" t="s">
        <v>5333</v>
      </c>
      <c r="K1201" s="5">
        <f>ROUND(Table1[[#This Row],[Duration in seconds]]/3600,2)</f>
        <v>0.22</v>
      </c>
      <c r="L1201" s="6"/>
      <c r="M1201" s="5">
        <f>Table1[[#This Row],[Duration in hours]]*(1-Table1[[#This Row],[Completed]])</f>
        <v>0.22</v>
      </c>
    </row>
    <row r="1202" spans="1:14" ht="23" x14ac:dyDescent="0.35">
      <c r="A1202" s="3"/>
      <c r="B1202" s="3"/>
      <c r="C1202" s="4"/>
      <c r="G1202" s="5" t="s">
        <v>5334</v>
      </c>
      <c r="H1202" s="5">
        <f>SUBTOTAL(109,Table1[Duration in seconds])</f>
        <v>162439</v>
      </c>
      <c r="J1202" s="7"/>
      <c r="L1202" s="10" t="s">
        <v>5337</v>
      </c>
      <c r="M1202" s="12">
        <f>SUBTOTAL(109,Table1[Duration remaining in hours])</f>
        <v>28.289999999999992</v>
      </c>
      <c r="N1202"/>
    </row>
    <row r="1203" spans="1:14" x14ac:dyDescent="0.35">
      <c r="G1203" s="9" t="s">
        <v>5335</v>
      </c>
      <c r="H1203" s="8">
        <f>Table1[[#Totals],[Duration in seconds]]/3600</f>
        <v>45.121944444444445</v>
      </c>
    </row>
  </sheetData>
  <conditionalFormatting sqref="H14:H119">
    <cfRule type="dataBar" priority="3">
      <dataBar>
        <cfvo type="min"/>
        <cfvo type="max"/>
        <color rgb="FF008AEF"/>
      </dataBar>
      <extLst>
        <ext xmlns:x14="http://schemas.microsoft.com/office/spreadsheetml/2009/9/main" uri="{B025F937-C7B1-47D3-B67F-A62EFF666E3E}">
          <x14:id>{EDABAAA9-95B7-4D3A-88B9-0C9883760413}</x14:id>
        </ext>
      </extLst>
    </cfRule>
  </conditionalFormatting>
  <conditionalFormatting sqref="H120:H208">
    <cfRule type="dataBar" priority="7">
      <dataBar>
        <cfvo type="min"/>
        <cfvo type="max"/>
        <color rgb="FF008AEF"/>
      </dataBar>
      <extLst>
        <ext xmlns:x14="http://schemas.microsoft.com/office/spreadsheetml/2009/9/main" uri="{B025F937-C7B1-47D3-B67F-A62EFF666E3E}">
          <x14:id>{954D19F4-85DF-43B5-8066-27F3EFA83265}</x14:id>
        </ext>
      </extLst>
    </cfRule>
  </conditionalFormatting>
  <conditionalFormatting sqref="H120:H209">
    <cfRule type="dataBar" priority="5">
      <dataBar>
        <cfvo type="min"/>
        <cfvo type="max"/>
        <color rgb="FF008AEF"/>
      </dataBar>
      <extLst>
        <ext xmlns:x14="http://schemas.microsoft.com/office/spreadsheetml/2009/9/main" uri="{B025F937-C7B1-47D3-B67F-A62EFF666E3E}">
          <x14:id>{77E094DE-4AEB-44BD-92BA-317EC0F3BD46}</x14:id>
        </ext>
      </extLst>
    </cfRule>
  </conditionalFormatting>
  <conditionalFormatting sqref="H209">
    <cfRule type="dataBar" priority="6">
      <dataBar>
        <cfvo type="min"/>
        <cfvo type="max"/>
        <color rgb="FF008AEF"/>
      </dataBar>
      <extLst>
        <ext xmlns:x14="http://schemas.microsoft.com/office/spreadsheetml/2009/9/main" uri="{B025F937-C7B1-47D3-B67F-A62EFF666E3E}">
          <x14:id>{CFFE6EC0-A7CF-448C-B0B5-BD86194E788A}</x14:id>
        </ext>
      </extLst>
    </cfRule>
  </conditionalFormatting>
  <conditionalFormatting sqref="H210:H433">
    <cfRule type="dataBar" priority="2">
      <dataBar>
        <cfvo type="min"/>
        <cfvo type="max"/>
        <color rgb="FF008AEF"/>
      </dataBar>
      <extLst>
        <ext xmlns:x14="http://schemas.microsoft.com/office/spreadsheetml/2009/9/main" uri="{B025F937-C7B1-47D3-B67F-A62EFF666E3E}">
          <x14:id>{0E56D2D7-E365-4240-86AD-EB7B0E18E107}</x14:id>
        </ext>
      </extLst>
    </cfRule>
  </conditionalFormatting>
  <conditionalFormatting sqref="H434:H491">
    <cfRule type="dataBar" priority="4">
      <dataBar>
        <cfvo type="min"/>
        <cfvo type="max"/>
        <color rgb="FF008AEF"/>
      </dataBar>
      <extLst>
        <ext xmlns:x14="http://schemas.microsoft.com/office/spreadsheetml/2009/9/main" uri="{B025F937-C7B1-47D3-B67F-A62EFF666E3E}">
          <x14:id>{8058140A-EF7A-4EF0-B20C-A2559185B444}</x14:id>
        </ext>
      </extLst>
    </cfRule>
  </conditionalFormatting>
  <conditionalFormatting sqref="H492:H1201">
    <cfRule type="dataBar" priority="1">
      <dataBar>
        <cfvo type="min"/>
        <cfvo type="max"/>
        <color rgb="FF008AEF"/>
      </dataBar>
      <extLst>
        <ext xmlns:x14="http://schemas.microsoft.com/office/spreadsheetml/2009/9/main" uri="{B025F937-C7B1-47D3-B67F-A62EFF666E3E}">
          <x14:id>{2A1C4FD3-C9A0-4B2B-9819-E87508EB8B91}</x14:id>
        </ext>
      </extLst>
    </cfRule>
  </conditionalFormatting>
  <conditionalFormatting sqref="L14:L1201">
    <cfRule type="dataBar" priority="8">
      <dataBar>
        <cfvo type="min"/>
        <cfvo type="max"/>
        <color rgb="FF63C384"/>
      </dataBar>
      <extLst>
        <ext xmlns:x14="http://schemas.microsoft.com/office/spreadsheetml/2009/9/main" uri="{B025F937-C7B1-47D3-B67F-A62EFF666E3E}">
          <x14:id>{A8D7238A-E735-43BF-A56A-325FDF323110}</x14:id>
        </ext>
      </extLst>
    </cfRule>
  </conditionalFormatting>
  <hyperlinks>
    <hyperlink ref="J14" r:id="rId1" xr:uid="{A5997C72-D1E6-4FC8-A298-60A2AA90BDB8}"/>
    <hyperlink ref="J120" r:id="rId2" xr:uid="{50AFBDCC-8C4E-4FF0-87BD-E9246DB1C7C7}"/>
    <hyperlink ref="J168" r:id="rId3" xr:uid="{34EC9F69-EBDB-4B8F-8E26-C1F283911748}"/>
    <hyperlink ref="J121" r:id="rId4" xr:uid="{43BCA8E6-E2F4-4901-9B24-6BB36C3676A8}"/>
    <hyperlink ref="J122" r:id="rId5" xr:uid="{675D1AA7-70B3-4485-B222-86C03B0B982F}"/>
    <hyperlink ref="J123" r:id="rId6" xr:uid="{7C09E995-CD72-491A-B8DA-5C692F246853}"/>
    <hyperlink ref="J125" r:id="rId7" xr:uid="{F2289ECF-E1B1-4F44-9B66-531D17FFFDB6}"/>
    <hyperlink ref="J127" r:id="rId8" xr:uid="{FF4F2739-22B9-461D-B54C-21F270437ED5}"/>
    <hyperlink ref="J129" r:id="rId9" xr:uid="{C76C520D-D333-4F22-A743-EA1EA4057363}"/>
    <hyperlink ref="J131" r:id="rId10" xr:uid="{64850CA9-BAB8-4A08-A6FB-8FBC7C18A8B4}"/>
    <hyperlink ref="J133" r:id="rId11" xr:uid="{7D9B4640-D881-41DB-99AF-5AED18CF0F4F}"/>
    <hyperlink ref="J135" r:id="rId12" xr:uid="{B76A17EB-A5B7-41AB-8881-E857F8DF646A}"/>
    <hyperlink ref="J137" r:id="rId13" xr:uid="{5BC35A59-CC55-40C0-AFDF-30AC58968DB5}"/>
    <hyperlink ref="J138" r:id="rId14" xr:uid="{79BF4BB5-1E86-4FA3-A841-FC56A22FC5B1}"/>
    <hyperlink ref="J139" r:id="rId15" xr:uid="{9C0BCA75-B7E6-4D76-8C9C-560ACA8FE032}"/>
    <hyperlink ref="J140" r:id="rId16" xr:uid="{12FB2229-B284-4E16-A398-BB75CCE575B9}"/>
    <hyperlink ref="J141" r:id="rId17" xr:uid="{1CE97830-915D-456A-9FD8-C70D78D8537D}"/>
    <hyperlink ref="J143" r:id="rId18" xr:uid="{B99DBA05-9692-41D1-A391-D044E7B7FDFD}"/>
    <hyperlink ref="J145" r:id="rId19" xr:uid="{B297E3B5-7EA7-4ED0-A69F-8EDCAB4197E0}"/>
    <hyperlink ref="J146" r:id="rId20" xr:uid="{4A890605-7C20-4298-AA70-77352C1EFD5F}"/>
    <hyperlink ref="J147" r:id="rId21" xr:uid="{92E2BA6E-88A0-4622-9116-273FF9266DE8}"/>
    <hyperlink ref="J148" r:id="rId22" xr:uid="{28C52F09-17FA-4799-B262-582C4347B37A}"/>
    <hyperlink ref="J150" r:id="rId23" xr:uid="{67B7442C-7D2D-453E-B0B7-F292B4414C9F}"/>
    <hyperlink ref="J151" r:id="rId24" xr:uid="{77EA3093-5054-456E-9745-2F1EF1093381}"/>
    <hyperlink ref="J152" r:id="rId25" xr:uid="{42CEDB98-8080-4025-A6A8-F15EF7C2A612}"/>
    <hyperlink ref="J153" r:id="rId26" xr:uid="{5C8B34A5-3B6A-406B-B923-81DBD09D7178}"/>
    <hyperlink ref="J154" r:id="rId27" xr:uid="{F4F1C324-D752-4C7F-B7AA-577EEAADA6DA}"/>
    <hyperlink ref="J155" r:id="rId28" xr:uid="{60CC6483-1825-4392-AF5D-97C01EBC90C7}"/>
    <hyperlink ref="J156" r:id="rId29" xr:uid="{29544045-8987-4385-B85D-C11F3186A40E}"/>
    <hyperlink ref="J157" r:id="rId30" xr:uid="{55625E50-5014-4227-8101-55093F427036}"/>
    <hyperlink ref="J158" r:id="rId31" xr:uid="{82BCD6FD-F3D9-4711-BB18-D06D50840A58}"/>
    <hyperlink ref="J159" r:id="rId32" xr:uid="{B9E88E70-E88F-4431-A412-16EB8A66954D}"/>
    <hyperlink ref="J160" r:id="rId33" xr:uid="{FAD9BFB9-D153-4840-A5F1-7B235BCF6057}"/>
    <hyperlink ref="J161" r:id="rId34" xr:uid="{900AADA7-5712-4875-92D9-6B75FA6EB172}"/>
    <hyperlink ref="J162" r:id="rId35" xr:uid="{6F924D9D-0B98-4218-ACDB-5D4500CAD59F}"/>
    <hyperlink ref="J163" r:id="rId36" xr:uid="{A117B0AE-A1EC-442D-A520-59461BED3002}"/>
    <hyperlink ref="J164" r:id="rId37" xr:uid="{81682B74-D116-4E55-AAE5-B0D0DC5A075C}"/>
    <hyperlink ref="J165" r:id="rId38" xr:uid="{C9BFFBBF-118D-44A4-9519-85974351959C}"/>
    <hyperlink ref="J166" r:id="rId39" xr:uid="{76451E4E-63FE-4CD2-8C65-0EB79DFD2DA2}"/>
    <hyperlink ref="J167" r:id="rId40" xr:uid="{9AD73E13-642E-48FE-A9F6-B456F419A42C}"/>
    <hyperlink ref="J169" r:id="rId41" xr:uid="{771B405D-0DA4-43BA-9CDD-4A449858BCAB}"/>
    <hyperlink ref="J170" r:id="rId42" xr:uid="{11B7D501-6D75-4AD4-B2AB-26655C972D68}"/>
    <hyperlink ref="J171" r:id="rId43" xr:uid="{5EB25220-05FC-4861-95FF-DE1A785AC492}"/>
    <hyperlink ref="J172" r:id="rId44" xr:uid="{60005183-4588-4A5E-92C0-CADC519F0A2E}"/>
    <hyperlink ref="J173" r:id="rId45" xr:uid="{46FBDDB3-1268-4164-AB5F-7038A7263D69}"/>
    <hyperlink ref="J174" r:id="rId46" xr:uid="{988C739A-D26F-460B-8596-3A6AD10327C9}"/>
    <hyperlink ref="J175" r:id="rId47" xr:uid="{DE7B83BF-476F-4575-86FF-8AA09013936C}"/>
    <hyperlink ref="J176" r:id="rId48" xr:uid="{292E8B6C-4D60-49F6-AD41-662E09243597}"/>
    <hyperlink ref="J177" r:id="rId49" xr:uid="{1C88B889-5CEA-414B-8F3C-0440372030D4}"/>
    <hyperlink ref="J178" r:id="rId50" xr:uid="{9B0E1474-7D3C-49A8-B7E6-66115519E546}"/>
    <hyperlink ref="J179" r:id="rId51" xr:uid="{4495CE38-C6EA-4369-9F4E-A9C8D9903BEA}"/>
    <hyperlink ref="J180" r:id="rId52" xr:uid="{33947C7D-63CE-477F-8985-1B8996EB05B6}"/>
    <hyperlink ref="J181" r:id="rId53" xr:uid="{967883D5-A5D6-4F22-898E-13B7EB4D6C0C}"/>
    <hyperlink ref="J182" r:id="rId54" xr:uid="{6D22C64C-7979-4352-ACEA-1D8B2881235E}"/>
    <hyperlink ref="J183" r:id="rId55" xr:uid="{F386DA27-25FA-4A12-B8E2-B9D4772FB502}"/>
    <hyperlink ref="J184" r:id="rId56" xr:uid="{9F9D8F38-F27B-47F5-9696-4F765EE2E3C4}"/>
    <hyperlink ref="J185" r:id="rId57" xr:uid="{DEFEFC8D-8E57-4EAF-A037-05392E8B1E49}"/>
    <hyperlink ref="J186" r:id="rId58" xr:uid="{A207336A-44A8-471B-964E-90734878DC2D}"/>
    <hyperlink ref="J187" r:id="rId59" xr:uid="{719004C8-485D-4C7F-861B-58A4EFA477B0}"/>
    <hyperlink ref="J188" r:id="rId60" xr:uid="{9DCD3D95-557B-4E87-BC06-459EA186EBAA}"/>
    <hyperlink ref="J189" r:id="rId61" xr:uid="{EF9E8C10-F632-4C01-A727-BB48A37F1BCE}"/>
    <hyperlink ref="J190" r:id="rId62" xr:uid="{02166BD3-986E-4631-BFB3-65498424F910}"/>
    <hyperlink ref="J191" r:id="rId63" xr:uid="{772D01D4-C4E2-4ABF-B7F9-AA493FD0D291}"/>
    <hyperlink ref="J192" r:id="rId64" xr:uid="{02C87F80-D1A6-4ACA-A15E-DC13B05722F9}"/>
    <hyperlink ref="J193" r:id="rId65" xr:uid="{03AC3D14-41EE-4B17-95F1-89E97E7B2402}"/>
    <hyperlink ref="J194" r:id="rId66" xr:uid="{E8E22F38-C19A-4112-9A86-5A487405F90A}"/>
    <hyperlink ref="J195" r:id="rId67" xr:uid="{9DDF341D-C6D4-4BDA-854A-BE4157CA8EF0}"/>
    <hyperlink ref="J196" r:id="rId68" xr:uid="{CD088D9C-9EF0-4039-BBA6-F8D7F1A8C86C}"/>
    <hyperlink ref="J197" r:id="rId69" xr:uid="{9174D7F2-B9B6-4706-9AD3-3013783E16CB}"/>
    <hyperlink ref="J198" r:id="rId70" xr:uid="{F4AFAC4E-D82C-498E-9F6A-624E1DE1F775}"/>
    <hyperlink ref="J199" r:id="rId71" xr:uid="{446D4ADA-4257-465C-B59E-E0BAB07A850B}"/>
    <hyperlink ref="J200" r:id="rId72" xr:uid="{AFDF6E94-ADB5-4CB0-B04A-6F254F84F369}"/>
    <hyperlink ref="J201" r:id="rId73" xr:uid="{9E62C044-509A-4F04-ACCF-FFE6FDBB6A15}"/>
    <hyperlink ref="J202" r:id="rId74" xr:uid="{602C7FD1-CBCB-4B45-A6AE-5EA4C9AF4EC8}"/>
    <hyperlink ref="J203" r:id="rId75" xr:uid="{B8EAEE6E-D91E-44B5-97F6-8A7D254A7C00}"/>
    <hyperlink ref="J204" r:id="rId76" xr:uid="{5EBFCB94-4A87-4359-A05A-D57BA7285407}"/>
    <hyperlink ref="J205" r:id="rId77" xr:uid="{F1974939-5A3B-4AFA-B80A-5A08ED715889}"/>
    <hyperlink ref="J206" r:id="rId78" xr:uid="{225F2A51-B91F-4379-9D48-E255C973B7E5}"/>
    <hyperlink ref="J207" r:id="rId79" xr:uid="{E4CBFC83-8C63-4BB8-84B5-79AE0D7A88E6}"/>
    <hyperlink ref="J208" r:id="rId80" xr:uid="{952D89CE-1A44-4464-921A-581C38E10694}"/>
    <hyperlink ref="J209" r:id="rId81" xr:uid="{53FD36A5-980F-494B-ABA2-1B3806044073}"/>
    <hyperlink ref="J434" r:id="rId82" xr:uid="{ECB3426B-4004-4964-A22F-785D1D4AAC12}"/>
    <hyperlink ref="J435" r:id="rId83" xr:uid="{6E638CBB-A6A0-4A7A-A0DF-C52D076B3744}"/>
    <hyperlink ref="J436" r:id="rId84" xr:uid="{361AB3F2-7898-4C7D-9D60-3FD15656F922}"/>
    <hyperlink ref="J437" r:id="rId85" xr:uid="{37C83758-D1E9-41AA-80A5-B929050A1904}"/>
    <hyperlink ref="J438" r:id="rId86" xr:uid="{32BEC149-9B58-4DDC-99D5-35689371FD9C}"/>
    <hyperlink ref="J439" r:id="rId87" xr:uid="{6A235345-3512-49C3-BB1F-68D06E391A9F}"/>
    <hyperlink ref="J440" r:id="rId88" xr:uid="{A97C485B-FB8F-4BC9-8E18-CEB26DC5BBCE}"/>
    <hyperlink ref="J441" r:id="rId89" xr:uid="{5B953FDA-A44E-4832-BD85-1A63C1FBDDCD}"/>
    <hyperlink ref="J442" r:id="rId90" xr:uid="{E3112F0E-1681-4F03-9A2F-FD8C831FDBCA}"/>
    <hyperlink ref="J443" r:id="rId91" xr:uid="{5BB2A723-15DF-41CE-9C31-D284A2AED314}"/>
    <hyperlink ref="J444" r:id="rId92" xr:uid="{99C96DD2-A64F-49F2-8CB6-A0B1BD61CB56}"/>
    <hyperlink ref="J445" r:id="rId93" xr:uid="{0CBD8F23-F4B3-47A2-8F8B-56F5285FD3B4}"/>
    <hyperlink ref="J446" r:id="rId94" xr:uid="{0BFFFD05-713E-4805-ABEF-EEC43D41C9F6}"/>
    <hyperlink ref="J447" r:id="rId95" xr:uid="{C6A2256C-884B-4FD2-BE23-3B6C04407CDA}"/>
    <hyperlink ref="J448" r:id="rId96" xr:uid="{D6432AED-C0CB-49E3-9569-FDACE6042A23}"/>
    <hyperlink ref="J449" r:id="rId97" xr:uid="{E7780C99-863B-4AC0-BE8A-9C355F1050B0}"/>
    <hyperlink ref="J450" r:id="rId98" xr:uid="{094A93F4-C04C-45A5-A3C3-FFEB01E7F685}"/>
    <hyperlink ref="J451" r:id="rId99" xr:uid="{1F3F07CE-2CB2-48A5-9EA5-24FEFD2056E3}"/>
    <hyperlink ref="J452" r:id="rId100" xr:uid="{E634B3DC-F33F-4450-AC78-8FCEC2363DA7}"/>
    <hyperlink ref="J453" r:id="rId101" xr:uid="{8E33908F-2093-4FBE-A110-6BC8D0DDF9A6}"/>
    <hyperlink ref="J454" r:id="rId102" xr:uid="{B94B12CE-5447-4FA8-A818-0E21F9C41479}"/>
    <hyperlink ref="J455" r:id="rId103" xr:uid="{4481BE25-1907-42F8-8131-1EDE9A89327A}"/>
    <hyperlink ref="J456" r:id="rId104" xr:uid="{FD603492-040E-43C9-82DB-8FDB96552CA5}"/>
    <hyperlink ref="J457" r:id="rId105" xr:uid="{E889B06C-05D0-45F5-87AC-03A226DE2422}"/>
    <hyperlink ref="J458" r:id="rId106" xr:uid="{7DEC3327-F7C2-4178-BD72-FEF269DBA432}"/>
    <hyperlink ref="J459" r:id="rId107" xr:uid="{3C14DBA7-FCC8-44B7-BB78-D497D0998CD0}"/>
    <hyperlink ref="J460" r:id="rId108" xr:uid="{B8690476-516E-4C2B-88BC-2A9A9EC6E45F}"/>
    <hyperlink ref="J461" r:id="rId109" xr:uid="{6DA903A1-38ED-4B93-962E-A6673E542D1E}"/>
    <hyperlink ref="J462" r:id="rId110" xr:uid="{6DAE5657-F2C7-470E-8780-4E2CEBD428A5}"/>
    <hyperlink ref="J463" r:id="rId111" xr:uid="{2E74E367-A5D5-4697-AABE-DD34DF5BEBF9}"/>
    <hyperlink ref="J464" r:id="rId112" xr:uid="{701232DA-4699-4B13-A82F-C72B56A9B805}"/>
    <hyperlink ref="J465" r:id="rId113" xr:uid="{75B80A1D-C895-41E7-9D0A-96579B0935CF}"/>
    <hyperlink ref="J466" r:id="rId114" xr:uid="{7A97A555-8367-4483-8735-DB0D84BB776E}"/>
    <hyperlink ref="J467" r:id="rId115" xr:uid="{2F822E71-0FC0-477D-91A7-531605AA9F8E}"/>
    <hyperlink ref="J468" r:id="rId116" xr:uid="{B0DD2F0D-7D10-415F-9419-0507C9B6190E}"/>
    <hyperlink ref="J469" r:id="rId117" xr:uid="{B08A38CA-3DF6-4B8E-9E5F-24F2675D03B0}"/>
    <hyperlink ref="J470" r:id="rId118" xr:uid="{5E7460F4-4EF2-46BF-97E4-CFB2C4BE4236}"/>
    <hyperlink ref="J471" r:id="rId119" xr:uid="{9F4F7B01-5E06-4A7D-A6F8-16208E78C8E2}"/>
    <hyperlink ref="J472" r:id="rId120" xr:uid="{4A4E08E9-A66D-4231-B303-501BB8027415}"/>
    <hyperlink ref="J473" r:id="rId121" xr:uid="{3011E21D-BBA8-4BE2-83D9-28C2A5AE26CE}"/>
    <hyperlink ref="J474" r:id="rId122" xr:uid="{CCD2FD03-14BA-4C64-8DC7-38DC60672BBD}"/>
    <hyperlink ref="J475" r:id="rId123" xr:uid="{D7209598-1EC3-4D3A-8ACE-F4EA937C82D2}"/>
    <hyperlink ref="J476" r:id="rId124" xr:uid="{2BD8AD5E-DEAD-4231-B574-7098A8826795}"/>
    <hyperlink ref="J477" r:id="rId125" xr:uid="{CCCC43B5-10D0-4545-B2BC-CA5A2D555236}"/>
    <hyperlink ref="J478" r:id="rId126" xr:uid="{B650604D-A619-4B24-B12D-FB0F4738322E}"/>
    <hyperlink ref="J479" r:id="rId127" xr:uid="{5C16F560-D05A-4026-9389-33C7D108B700}"/>
    <hyperlink ref="J480" r:id="rId128" xr:uid="{1501F88A-D050-41EA-A15E-BE9C665DE7D9}"/>
    <hyperlink ref="J481" r:id="rId129" xr:uid="{AA307180-2121-4C92-B3F6-8E66072C1C53}"/>
    <hyperlink ref="J482" r:id="rId130" xr:uid="{4D6E34BD-6646-4DEA-BD7B-8C21CDD5584D}"/>
    <hyperlink ref="J483" r:id="rId131" xr:uid="{B8B0DACB-5C3B-4F6D-8DDA-6EF7C93EE075}"/>
    <hyperlink ref="J484" r:id="rId132" xr:uid="{8403021C-451D-43A9-A71E-35C3087DDBB2}"/>
    <hyperlink ref="J485" r:id="rId133" xr:uid="{2EA4C701-31BE-4A40-B527-70023636F791}"/>
    <hyperlink ref="J486" r:id="rId134" xr:uid="{B6BC5A58-960D-43E7-AB00-4E873F3B8DD3}"/>
    <hyperlink ref="J487" r:id="rId135" xr:uid="{4F5E02D4-4D48-4B81-949D-00EF3CD130BD}"/>
    <hyperlink ref="J488" r:id="rId136" xr:uid="{6FDEF5ED-42B5-424D-AB56-1D27BC823658}"/>
    <hyperlink ref="J489" r:id="rId137" xr:uid="{CE25A389-2112-465E-AD1D-47955C72480D}"/>
    <hyperlink ref="J490" r:id="rId138" xr:uid="{93ACA2E4-31C2-450B-91BA-A1BE117F43BE}"/>
    <hyperlink ref="J491" r:id="rId139" xr:uid="{FA4F35A2-B85F-4D5F-A0A1-806D7AFDBA5C}"/>
    <hyperlink ref="J15" r:id="rId140" xr:uid="{1B8A2562-6B50-4E74-85DD-4D7290B95C46}"/>
    <hyperlink ref="J16" r:id="rId141" xr:uid="{EDCA729E-F110-48D1-8F07-E1C9A3F35B8C}"/>
    <hyperlink ref="J17" r:id="rId142" xr:uid="{CCBAA252-490F-407D-8B6B-CE538E0B4630}"/>
    <hyperlink ref="J18" r:id="rId143" xr:uid="{FE2281F1-D685-4517-884D-5DB25D246D05}"/>
    <hyperlink ref="J19" r:id="rId144" xr:uid="{73C3ADFC-57E4-4E2C-AEE5-905E40BBB089}"/>
    <hyperlink ref="J20" r:id="rId145" xr:uid="{6AD99B61-C2E8-4797-9991-1908C00BE67D}"/>
    <hyperlink ref="J21" r:id="rId146" xr:uid="{22DAC2B2-16BC-40C4-9327-924528E506D4}"/>
    <hyperlink ref="J22" r:id="rId147" xr:uid="{526ADC83-73F4-46E8-A420-69BF1B94E86B}"/>
    <hyperlink ref="J23" r:id="rId148" xr:uid="{60F23D1B-7780-40A1-BD47-87D35E45D1F3}"/>
    <hyperlink ref="J24" r:id="rId149" xr:uid="{98EB6BFE-0EAC-4E1D-85D8-EF8087D7EC53}"/>
    <hyperlink ref="J25" r:id="rId150" xr:uid="{599CAD53-7444-4E0F-80D6-8D9D1350D3D5}"/>
    <hyperlink ref="J26" r:id="rId151" xr:uid="{6C5E2038-E8BA-4136-B29E-2F892BC7B9FD}"/>
    <hyperlink ref="J27" r:id="rId152" xr:uid="{EB02B30D-8FA3-42B7-9BC6-E982CA161111}"/>
    <hyperlink ref="J28" r:id="rId153" xr:uid="{385AED1F-C4AC-43EE-9A3F-1249025F787A}"/>
    <hyperlink ref="J29" r:id="rId154" xr:uid="{504DE368-2972-469E-8587-0FA8974619F2}"/>
    <hyperlink ref="J30" r:id="rId155" xr:uid="{0B4E39C4-E8C3-4128-BB9B-8BD5B47CF062}"/>
    <hyperlink ref="J31" r:id="rId156" xr:uid="{CD1318A3-1399-4D9C-A7EB-739E12DE41C8}"/>
    <hyperlink ref="J32" r:id="rId157" xr:uid="{CEAF09D9-6325-41FF-AE93-F9DEFB4C90A5}"/>
    <hyperlink ref="J33" r:id="rId158" xr:uid="{68DF4386-6914-4D93-B21A-82408AAF9510}"/>
    <hyperlink ref="J34" r:id="rId159" xr:uid="{E848B5E2-3194-4EDD-AFEF-4785D7EBEDD0}"/>
    <hyperlink ref="J35" r:id="rId160" xr:uid="{5A3ACD92-1622-49BD-8D54-7F72A7FA1864}"/>
    <hyperlink ref="J36" r:id="rId161" xr:uid="{9150DB8C-09DB-4D76-A7C9-60A26BD87AE7}"/>
    <hyperlink ref="J37" r:id="rId162" xr:uid="{0774273A-777F-4DC4-BD38-10C18F902EAA}"/>
    <hyperlink ref="J38" r:id="rId163" xr:uid="{60278F18-7A49-4CEB-A274-19EFDF5CD984}"/>
    <hyperlink ref="J39" r:id="rId164" xr:uid="{B7F4C633-01D4-427D-9CB4-B04B5A6B73E0}"/>
    <hyperlink ref="J40" r:id="rId165" xr:uid="{50C00334-D4FE-4BC9-91E2-9A60F216B4A3}"/>
    <hyperlink ref="J41" r:id="rId166" xr:uid="{0E3A42AC-B9C2-4B3F-9BC0-CFEEDB40473E}"/>
    <hyperlink ref="J42" r:id="rId167" xr:uid="{3E405546-0C55-4A83-AFB5-E52B1BD9CFC7}"/>
    <hyperlink ref="J43" r:id="rId168" xr:uid="{A5BA4373-CEE4-4541-AD66-D24267D880F7}"/>
    <hyperlink ref="J44" r:id="rId169" xr:uid="{9347C002-7613-40C7-A260-8EDB91426E3B}"/>
    <hyperlink ref="J45" r:id="rId170" xr:uid="{BDDD567B-7BEB-4CA7-8BA4-198700693F0D}"/>
    <hyperlink ref="J46" r:id="rId171" xr:uid="{662A76F5-6A19-4186-9761-F542A459D48D}"/>
    <hyperlink ref="J47" r:id="rId172" xr:uid="{F258BD48-5E64-4C79-A2BD-6B3F596991DE}"/>
    <hyperlink ref="J48" r:id="rId173" xr:uid="{12F5D3A7-DC7B-4545-8C47-1C6D43E9B69D}"/>
    <hyperlink ref="J49" r:id="rId174" xr:uid="{1847CA5A-953A-4DD0-A5D7-CA78BC1AF746}"/>
    <hyperlink ref="J50" r:id="rId175" xr:uid="{E12E5519-CA0E-4BAF-9D0A-60859A835870}"/>
    <hyperlink ref="J51" r:id="rId176" xr:uid="{118E4E6F-06F5-4816-A925-9DF409DF7181}"/>
    <hyperlink ref="J52" r:id="rId177" xr:uid="{C8E2F145-C0A2-4F38-A085-13902C949B57}"/>
    <hyperlink ref="J53" r:id="rId178" xr:uid="{287EE104-C32D-4F6C-816C-9032F87435B6}"/>
    <hyperlink ref="J54" r:id="rId179" xr:uid="{40A19AA2-2D80-4AEC-B189-663820AD54D6}"/>
    <hyperlink ref="J55" r:id="rId180" xr:uid="{147632A7-36AE-450B-B8E7-783670A8E954}"/>
    <hyperlink ref="J56" r:id="rId181" xr:uid="{53B15809-D4A7-4AAD-9546-CADF195E6E19}"/>
    <hyperlink ref="J57" r:id="rId182" xr:uid="{2C352D41-E1DC-4747-B014-349B35581384}"/>
    <hyperlink ref="J58" r:id="rId183" xr:uid="{E76E34AE-27D3-4D41-AE80-846ED120348E}"/>
    <hyperlink ref="J59" r:id="rId184" xr:uid="{7F19770B-8654-4489-A132-C3331DC36B2E}"/>
    <hyperlink ref="J60" r:id="rId185" xr:uid="{A646B11A-5A68-4030-9D66-A00E89359541}"/>
    <hyperlink ref="J61" r:id="rId186" xr:uid="{528CF259-8298-46CD-BD56-2E522FCA9301}"/>
    <hyperlink ref="J62" r:id="rId187" xr:uid="{06AF78C0-CFEE-48EE-92C6-38956339E83A}"/>
    <hyperlink ref="J63" r:id="rId188" xr:uid="{61351A9C-5F81-413B-99F8-43CDE8C836B1}"/>
    <hyperlink ref="J64" r:id="rId189" xr:uid="{C3B13436-61B6-4C03-B323-ADA3D307C2DF}"/>
    <hyperlink ref="J65" r:id="rId190" xr:uid="{829DB880-2A80-47CC-8D90-42DCEE2E4AAC}"/>
    <hyperlink ref="J66" r:id="rId191" xr:uid="{607A21AA-F30E-47E6-BE75-64D1A9A1E4DB}"/>
    <hyperlink ref="J67" r:id="rId192" xr:uid="{11EA2606-DC03-4BEE-92A4-6BF70387A250}"/>
    <hyperlink ref="J68" r:id="rId193" xr:uid="{99166AF0-0FE9-4B1F-BD00-42D6DF078E92}"/>
    <hyperlink ref="J69" r:id="rId194" xr:uid="{A3191EB4-FC63-4FAB-9DDD-E2AC65164626}"/>
    <hyperlink ref="J70" r:id="rId195" xr:uid="{E4FA57A1-4706-4968-91C0-BB38F99B4F6B}"/>
    <hyperlink ref="J71" r:id="rId196" xr:uid="{DB57093D-EC6E-4F00-BCF4-CBD6F25298CA}"/>
    <hyperlink ref="J72" r:id="rId197" xr:uid="{357762B5-36D3-44E7-829E-18271B81DBBE}"/>
    <hyperlink ref="J73" r:id="rId198" xr:uid="{C6CD2BB4-2248-4182-94CC-79D2F536CF97}"/>
    <hyperlink ref="J74" r:id="rId199" xr:uid="{639A21DB-A442-416A-8DE0-AC7EE3EED00B}"/>
    <hyperlink ref="J75" r:id="rId200" xr:uid="{CA07356A-70D5-4F84-9BA9-F9B7BF06E3B5}"/>
    <hyperlink ref="J76" r:id="rId201" xr:uid="{E84A06D4-62C5-4789-A710-B742E31357A2}"/>
    <hyperlink ref="J77" r:id="rId202" xr:uid="{FB90D4DA-4222-4F89-8D82-CB26A9E900B1}"/>
    <hyperlink ref="J78" r:id="rId203" xr:uid="{AC3C8554-889C-4EA0-872C-881826764717}"/>
    <hyperlink ref="J79" r:id="rId204" xr:uid="{E830E7EB-2CEC-4A3E-9AD9-4FC98C410A80}"/>
    <hyperlink ref="J80" r:id="rId205" xr:uid="{EAAB593B-2396-4CEE-AB7F-9965AC1E3A53}"/>
    <hyperlink ref="J81" r:id="rId206" xr:uid="{B3BBE17D-129A-4B73-933C-9E697A970DCA}"/>
    <hyperlink ref="J82" r:id="rId207" xr:uid="{FD5A620A-AB85-496D-892A-7F72B755626F}"/>
    <hyperlink ref="J83" r:id="rId208" xr:uid="{568B6A2E-2561-4B6F-B993-67147707A061}"/>
    <hyperlink ref="J84" r:id="rId209" xr:uid="{31F13BBE-C169-4A18-A29F-A254F7F30918}"/>
    <hyperlink ref="J85" r:id="rId210" xr:uid="{35475A10-580A-489B-9E08-4CF913E22016}"/>
    <hyperlink ref="J86" r:id="rId211" xr:uid="{E420ECB8-3067-4B97-BECE-9E222F0E17E1}"/>
    <hyperlink ref="J87" r:id="rId212" xr:uid="{C673C3DF-6860-4786-8E8A-7CDA6C204723}"/>
    <hyperlink ref="J88" r:id="rId213" xr:uid="{54BB4292-5A23-4762-916C-4B7B85F08C34}"/>
    <hyperlink ref="J89" r:id="rId214" xr:uid="{5094ED5C-B616-458A-BF59-937EAD74BE87}"/>
    <hyperlink ref="J90" r:id="rId215" xr:uid="{BF563587-FC8B-4C2E-B3AF-908CCB67B845}"/>
    <hyperlink ref="J91" r:id="rId216" xr:uid="{EF80CECE-162D-4038-9322-C43A67BC8F32}"/>
    <hyperlink ref="J92" r:id="rId217" xr:uid="{7D2E7358-1367-444B-8E7C-256ED7E9FB7A}"/>
    <hyperlink ref="J93" r:id="rId218" xr:uid="{D99F21B8-48CE-425D-B83D-AC6E3A820193}"/>
    <hyperlink ref="J95" r:id="rId219" xr:uid="{0D5EFF09-605A-4922-921A-4B327D7C14B6}"/>
    <hyperlink ref="J96" r:id="rId220" xr:uid="{BD9EFBA0-DDAA-4F2E-AE2B-AD4A26577406}"/>
    <hyperlink ref="J97" r:id="rId221" xr:uid="{62144E04-A9C6-48C4-A30D-EBA284B52C17}"/>
    <hyperlink ref="J98" r:id="rId222" xr:uid="{BC04794B-C7C1-4B10-802E-ACA3B30FF69B}"/>
    <hyperlink ref="J99" r:id="rId223" xr:uid="{DAE1F75A-9FF7-4D62-95D9-21CB3E498164}"/>
    <hyperlink ref="J100" r:id="rId224" xr:uid="{535C6C2E-61DC-4721-B09E-5DB9991C2880}"/>
    <hyperlink ref="J101" r:id="rId225" xr:uid="{0800604F-79C7-4F20-A34C-1FF8D7CAECFD}"/>
    <hyperlink ref="J102" r:id="rId226" xr:uid="{55C2B1F4-D36F-4C0F-910E-FFC3AAFB7BCE}"/>
    <hyperlink ref="J103" r:id="rId227" xr:uid="{F3D55820-B8E9-4080-9360-4E7DF460F40A}"/>
    <hyperlink ref="J104" r:id="rId228" xr:uid="{5E8F42ED-A9D9-45C9-9149-C346386711EF}"/>
    <hyperlink ref="J105" r:id="rId229" xr:uid="{3F536457-1D9E-45E0-B4B6-0850CC3F4C1D}"/>
    <hyperlink ref="J106" r:id="rId230" xr:uid="{C4D08A0F-8CA9-41E6-BD1B-6B6D5FBF6B3C}"/>
    <hyperlink ref="J107" r:id="rId231" xr:uid="{3CE8A724-367D-4120-BE1E-B470DDEA79AA}"/>
    <hyperlink ref="J108" r:id="rId232" xr:uid="{51DE53A5-1760-4203-9CED-FF7380C36280}"/>
    <hyperlink ref="J109" r:id="rId233" xr:uid="{D228B52F-0630-47FB-9496-1B46B3CC3450}"/>
    <hyperlink ref="J110" r:id="rId234" xr:uid="{B94EDA99-F913-4E77-AAB8-C666E9B51C8E}"/>
    <hyperlink ref="J111" r:id="rId235" xr:uid="{FC6BE7B7-0D18-4EC1-8ABD-6FEC30DACB4A}"/>
    <hyperlink ref="J112" r:id="rId236" xr:uid="{F295D41E-2F98-4E4C-B2AB-9F8C2B7EF5D9}"/>
    <hyperlink ref="J113" r:id="rId237" xr:uid="{DF3992CE-5005-469B-91FF-E61E84696276}"/>
    <hyperlink ref="J114" r:id="rId238" xr:uid="{A1A34ACD-FA0C-4BFD-8D7C-E3BACF5510ED}"/>
    <hyperlink ref="J115" r:id="rId239" xr:uid="{92336958-CA15-41AC-B2D4-062391048C97}"/>
    <hyperlink ref="J116" r:id="rId240" xr:uid="{58EB57D3-0359-4787-8B12-92C4870E1A0E}"/>
    <hyperlink ref="J117" r:id="rId241" xr:uid="{56F27239-AFEB-4F20-B74F-BD095AAF6643}"/>
    <hyperlink ref="J118" r:id="rId242" xr:uid="{9A9A4C18-0000-4710-82AC-C04EB469B258}"/>
    <hyperlink ref="J119" r:id="rId243" xr:uid="{CA962D59-A962-4120-95CF-4FC0362B7EDA}"/>
    <hyperlink ref="J210" r:id="rId244" xr:uid="{DF175C02-517B-4AB0-9C5C-5209832743BE}"/>
    <hyperlink ref="J211" r:id="rId245" xr:uid="{400A143D-E486-4EF6-B519-B8C326CBDD5E}"/>
    <hyperlink ref="J212" r:id="rId246" xr:uid="{B110436D-3660-4240-8AF5-6E377E6EA288}"/>
    <hyperlink ref="J213" r:id="rId247" xr:uid="{0936D3A5-3288-45C3-8A1F-0746FDA58E2E}"/>
    <hyperlink ref="J214" r:id="rId248" xr:uid="{9A3DBBB2-2A2B-4806-88BC-8D60C36F4318}"/>
    <hyperlink ref="J215" r:id="rId249" xr:uid="{698D99B8-755A-4336-A250-6BBC8D5310D7}"/>
    <hyperlink ref="J216" r:id="rId250" xr:uid="{F26A2B80-8F81-40F4-A6AE-BC29B968D799}"/>
    <hyperlink ref="J217" r:id="rId251" xr:uid="{A934730C-9DEA-4435-B05A-83B5E8935A09}"/>
    <hyperlink ref="J218" r:id="rId252" xr:uid="{F49BB026-5729-47C0-A938-D3DA789B1BCF}"/>
    <hyperlink ref="J219" r:id="rId253" xr:uid="{1357DF69-E6DD-400B-A08E-7794CB2F21D0}"/>
    <hyperlink ref="J220" r:id="rId254" xr:uid="{46CF9CC5-6332-49AF-BF35-3AF6CE51E627}"/>
    <hyperlink ref="J221" r:id="rId255" xr:uid="{6DC88C2E-B1D3-45E3-AEC8-D0D66024F176}"/>
    <hyperlink ref="J222" r:id="rId256" xr:uid="{46E9A07A-1E9E-4212-BA83-62200A5B74D0}"/>
    <hyperlink ref="J223" r:id="rId257" xr:uid="{7149D9E9-AD77-4835-AA99-6287DF3F7118}"/>
    <hyperlink ref="J224" r:id="rId258" xr:uid="{E07D9C64-2292-4A6F-B249-9D15334BFDB5}"/>
    <hyperlink ref="J225" r:id="rId259" xr:uid="{F79A6C3D-5DDF-498D-9F69-6113245BC5ED}"/>
    <hyperlink ref="J226" r:id="rId260" xr:uid="{A43B9A3E-5D86-4C07-B0DB-C58DEF9D102E}"/>
    <hyperlink ref="J227" r:id="rId261" xr:uid="{1C31A5F9-5DDE-45C2-A5A8-B96B3671D773}"/>
    <hyperlink ref="J228" r:id="rId262" xr:uid="{1674DAE7-8B2F-48F7-8792-F8D46F884EDD}"/>
    <hyperlink ref="J229" r:id="rId263" xr:uid="{291C819E-910E-43A7-AEFE-CC2ABE726858}"/>
    <hyperlink ref="J230" r:id="rId264" xr:uid="{66C57FAC-F481-4E0F-ABA2-4ED9FC81C983}"/>
    <hyperlink ref="J231" r:id="rId265" xr:uid="{91B320D0-4DB7-4E4D-B347-5D48DCBDDC4F}"/>
    <hyperlink ref="J232" r:id="rId266" xr:uid="{0B0A3314-D927-458A-96A8-CB347F7B5D70}"/>
    <hyperlink ref="J233" r:id="rId267" xr:uid="{F769F58E-2206-45BA-ACD3-222029664F1C}"/>
    <hyperlink ref="J234" r:id="rId268" xr:uid="{6090F200-3E17-4A91-8B8C-C45C8BEA0333}"/>
    <hyperlink ref="J235" r:id="rId269" xr:uid="{5A20082E-AC78-46B4-8F65-23B2A9B88383}"/>
    <hyperlink ref="J236" r:id="rId270" xr:uid="{CB5D6DB2-1F90-44EA-9717-978715B41EAB}"/>
    <hyperlink ref="J237" r:id="rId271" xr:uid="{BCEF53C4-903B-4BDE-817D-A371356B07F7}"/>
    <hyperlink ref="J238" r:id="rId272" xr:uid="{C5CB09EB-36F6-45E8-9985-A116ED77A526}"/>
    <hyperlink ref="J239" r:id="rId273" xr:uid="{2A889142-4EBC-4EBD-94D1-1A1DB2EC7416}"/>
    <hyperlink ref="J240" r:id="rId274" xr:uid="{39D2C4AC-C4A5-452F-85B7-7058634A1976}"/>
    <hyperlink ref="J241" r:id="rId275" xr:uid="{77871B37-8D81-4AF3-A242-BE4F5965BE3A}"/>
    <hyperlink ref="J242" r:id="rId276" xr:uid="{E3ED818D-7C77-447B-BE87-F0B3011EA99F}"/>
    <hyperlink ref="J243" r:id="rId277" xr:uid="{131070E3-9144-464E-8A6A-B35DD589B273}"/>
    <hyperlink ref="J244" r:id="rId278" xr:uid="{C30CEF08-229C-49E4-A77C-01B905BA2F86}"/>
    <hyperlink ref="J245" r:id="rId279" xr:uid="{F65F6505-8064-4CA4-ADA6-36D10CF0297C}"/>
    <hyperlink ref="J246" r:id="rId280" xr:uid="{3A94F1E4-56AA-4573-91A4-3F42B7390F93}"/>
    <hyperlink ref="J247" r:id="rId281" xr:uid="{D243A970-E6DC-4EC4-ACC9-F37BC17B4CA6}"/>
    <hyperlink ref="J248" r:id="rId282" xr:uid="{ED5BB4D8-9182-4A24-9D5B-F8D59B26FE68}"/>
    <hyperlink ref="J249" r:id="rId283" xr:uid="{78C9097D-AF0B-47C1-84B4-2AE2C7E68F20}"/>
    <hyperlink ref="J250" r:id="rId284" xr:uid="{72022B88-1DF0-4CF8-BCE4-65AD2950E4D5}"/>
    <hyperlink ref="J251" r:id="rId285" xr:uid="{B6E46F67-835A-4CFD-9D81-742CC0593012}"/>
    <hyperlink ref="J252" r:id="rId286" xr:uid="{F4F5B3C9-0140-496C-9705-E2E50B17D2D1}"/>
    <hyperlink ref="J253" r:id="rId287" xr:uid="{4ABCAF03-2B36-462D-BCA0-D8523C7F01E3}"/>
    <hyperlink ref="J254" r:id="rId288" xr:uid="{2884AC9F-E302-44FA-873A-2331625B495E}"/>
    <hyperlink ref="J255" r:id="rId289" xr:uid="{04C23565-884E-4E14-A7F5-6B77B0C38875}"/>
    <hyperlink ref="J256" r:id="rId290" xr:uid="{72F5C067-1052-4827-9447-A29AFDC1DDE2}"/>
    <hyperlink ref="J257" r:id="rId291" xr:uid="{D1402F87-8500-4012-84B4-97DAC6060598}"/>
    <hyperlink ref="J258" r:id="rId292" xr:uid="{178DC15C-01B3-4B2E-AB66-06EB5888DA4B}"/>
    <hyperlink ref="J259" r:id="rId293" xr:uid="{6AF1A398-6320-413A-88AF-E931F2E7FB35}"/>
    <hyperlink ref="J260" r:id="rId294" xr:uid="{DB56D37C-0EEF-4DC1-951F-434E66FC4686}"/>
    <hyperlink ref="J261" r:id="rId295" xr:uid="{39911B4F-9719-40F9-AC68-4216E3C1CD86}"/>
    <hyperlink ref="J262" r:id="rId296" xr:uid="{32C7F8FD-39D6-44E6-BBFA-6428FAF4110E}"/>
    <hyperlink ref="J263" r:id="rId297" xr:uid="{0E401CCB-F1CC-408E-AE19-29BABE1A32C2}"/>
    <hyperlink ref="J264" r:id="rId298" xr:uid="{8167F9F2-BD00-44D2-B3CC-4E4D7055310E}"/>
    <hyperlink ref="J265" r:id="rId299" xr:uid="{403F6CDB-0ED4-4ED2-8969-0D0D44C8A87E}"/>
    <hyperlink ref="J266" r:id="rId300" xr:uid="{FDB7B676-2E06-4C2E-9062-5A16093D3549}"/>
    <hyperlink ref="J267" r:id="rId301" xr:uid="{B209DFCE-5A43-4CA8-832B-C452C126AAE8}"/>
    <hyperlink ref="J268" r:id="rId302" xr:uid="{FDC7AE29-5DFD-44F8-BAC6-58E465B6E2AF}"/>
    <hyperlink ref="J269" r:id="rId303" xr:uid="{2BED042D-81CB-4B92-BF36-E78C3A6B36CD}"/>
    <hyperlink ref="J270" r:id="rId304" xr:uid="{83779EA9-E85E-4905-B9B1-4468E128E94E}"/>
    <hyperlink ref="J271" r:id="rId305" xr:uid="{79DE04AB-A9E3-4CD9-9199-B58F646D7E7B}"/>
    <hyperlink ref="J272" r:id="rId306" xr:uid="{9AF8FD49-6E5F-4933-8189-04EC252E869F}"/>
    <hyperlink ref="J273" r:id="rId307" xr:uid="{70ABB69F-0B63-4F36-A4D5-A1FD67562068}"/>
    <hyperlink ref="J274" r:id="rId308" xr:uid="{CFF89074-A321-452E-9CE9-B151D1C90153}"/>
    <hyperlink ref="J275" r:id="rId309" xr:uid="{5764EB0F-0EE9-4D46-9C50-00123E0742E1}"/>
    <hyperlink ref="J276" r:id="rId310" xr:uid="{8A4F154D-13B5-4543-9391-0E93FD99CE1F}"/>
    <hyperlink ref="J277" r:id="rId311" xr:uid="{1DF0404F-9123-42DB-AA99-B17E89F73EEB}"/>
    <hyperlink ref="J278" r:id="rId312" xr:uid="{84275B0A-F0B8-4BA3-B72E-033CA4C889F5}"/>
    <hyperlink ref="J279" r:id="rId313" xr:uid="{71483298-2934-41B3-926E-9BFDE3576848}"/>
    <hyperlink ref="J280" r:id="rId314" xr:uid="{A1040254-11F7-4E58-83EE-9B03CA90496D}"/>
    <hyperlink ref="J281" r:id="rId315" xr:uid="{7BB65717-894F-4B61-A25D-B8939466D62B}"/>
    <hyperlink ref="J282" r:id="rId316" xr:uid="{1015560C-16DA-41BD-8615-4B2E365858C5}"/>
    <hyperlink ref="J283" r:id="rId317" xr:uid="{0E1A4C92-5E5B-414E-81EF-350C673F29E5}"/>
    <hyperlink ref="J284" r:id="rId318" xr:uid="{9EBEA0AA-7C39-4FAA-A5DE-6F4EEBC822DB}"/>
    <hyperlink ref="J285" r:id="rId319" xr:uid="{866B53DB-6407-4EF4-A2BB-3635BBAA390B}"/>
    <hyperlink ref="J286" r:id="rId320" xr:uid="{ED2C4C16-BAD6-4C02-82DC-5DD879F33B1B}"/>
    <hyperlink ref="J287" r:id="rId321" xr:uid="{BA6BA252-29C7-403E-ACCF-09AB9DFDAE0E}"/>
    <hyperlink ref="J288" r:id="rId322" xr:uid="{8A0ED10D-5153-422E-B0BD-5FCD6F91FE0B}"/>
    <hyperlink ref="J289" r:id="rId323" xr:uid="{9DE2430E-6C6A-493A-A82B-828D891C22A6}"/>
    <hyperlink ref="J290" r:id="rId324" xr:uid="{9F4139B1-8750-48AD-8BC6-2043031ABEF3}"/>
    <hyperlink ref="J291" r:id="rId325" xr:uid="{D33AD79C-B34C-4C8F-9B5D-DD1709BDB8A3}"/>
    <hyperlink ref="J292" r:id="rId326" xr:uid="{CE70135B-2183-4A87-A67D-3547F1E96997}"/>
    <hyperlink ref="J293" r:id="rId327" xr:uid="{101BE174-49AB-4206-8F53-B60654DF37C7}"/>
    <hyperlink ref="J294" r:id="rId328" xr:uid="{2FB3007E-20C7-4CE1-9DFB-BDCE448FF77F}"/>
    <hyperlink ref="J295" r:id="rId329" xr:uid="{57FBF4EE-B39A-44CA-A340-6A5DEB74F18A}"/>
    <hyperlink ref="J296" r:id="rId330" xr:uid="{C838F7F4-CA2E-4545-BCF2-D2642B4E41DA}"/>
    <hyperlink ref="J297" r:id="rId331" xr:uid="{15606A1B-EC7E-45AB-B4C6-F4F5818DF4D6}"/>
    <hyperlink ref="J298" r:id="rId332" xr:uid="{40F6EDBD-9A6B-40B5-ABDD-4F57E15BE330}"/>
    <hyperlink ref="J299" r:id="rId333" xr:uid="{4A6BA3AA-06B7-4AA3-8D0E-0F95EFB6AF46}"/>
    <hyperlink ref="J300" r:id="rId334" xr:uid="{C146CD15-2F75-4AC3-ADE9-90BE0EE8BFA2}"/>
    <hyperlink ref="J301" r:id="rId335" xr:uid="{2F96607C-6E67-4363-97D3-ADAE12E4FF8C}"/>
    <hyperlink ref="J302" r:id="rId336" xr:uid="{2F4D3FE2-EDA6-4A3A-A210-D81C64A91897}"/>
    <hyperlink ref="J303" r:id="rId337" xr:uid="{DFE44E18-0F5E-4DF2-8C48-584F7B90008C}"/>
    <hyperlink ref="J304" r:id="rId338" xr:uid="{000D5772-542F-4454-99B3-24DD58E73081}"/>
    <hyperlink ref="J305" r:id="rId339" xr:uid="{075B9031-52D9-49AF-9291-CDAA6719136D}"/>
    <hyperlink ref="J306" r:id="rId340" xr:uid="{D7D1A26E-CAAD-4B76-BBF0-0657F04506AD}"/>
    <hyperlink ref="J307" r:id="rId341" xr:uid="{EA364B96-DF8A-421E-9141-8D7029609102}"/>
    <hyperlink ref="J308" r:id="rId342" xr:uid="{F6A32D48-F4A1-4427-9465-A8B9DBECDBA4}"/>
    <hyperlink ref="J309" r:id="rId343" xr:uid="{76E4B8E6-C7A1-4D8D-AC32-73D79F5DE73F}"/>
    <hyperlink ref="J310" r:id="rId344" xr:uid="{E6F1A0AC-6D71-42BC-A65B-9AA2A351737F}"/>
    <hyperlink ref="J311" r:id="rId345" xr:uid="{C3F6A462-6E6D-4F36-AEB8-368037AE14CB}"/>
    <hyperlink ref="J312" r:id="rId346" xr:uid="{A2CC3560-5AD8-4D61-B2C1-695697516341}"/>
    <hyperlink ref="J313" r:id="rId347" xr:uid="{6EC0E277-527B-4D8C-9635-56827EC57333}"/>
    <hyperlink ref="J314" r:id="rId348" xr:uid="{27093309-8655-4B64-8E72-ABC0C0575292}"/>
    <hyperlink ref="J315" r:id="rId349" xr:uid="{25C2BF60-9A06-4FC7-9E90-F721ADCEF24E}"/>
    <hyperlink ref="J316" r:id="rId350" xr:uid="{00B779C2-3037-44B3-9CD2-A0024F215853}"/>
    <hyperlink ref="J317" r:id="rId351" xr:uid="{78259DCE-CDF8-43AA-8498-5D9B212AF2A7}"/>
    <hyperlink ref="J318" r:id="rId352" xr:uid="{C52D29F6-B2B0-4A44-A9E7-CB31C0F5F866}"/>
    <hyperlink ref="J319" r:id="rId353" xr:uid="{E5987BDB-90C1-4EE0-9C89-42F774D41AA0}"/>
    <hyperlink ref="J320" r:id="rId354" xr:uid="{24CF5C0A-058E-4FE9-B31A-7EB3903F7F57}"/>
    <hyperlink ref="J321" r:id="rId355" xr:uid="{240729B3-1C8B-4925-A003-95EA8E356C50}"/>
    <hyperlink ref="J322" r:id="rId356" xr:uid="{FE7D2A50-4B9B-42EB-B014-0159F7A0322E}"/>
    <hyperlink ref="J323" r:id="rId357" xr:uid="{EDB14BB6-F11C-4F85-962D-AFEBAC525E01}"/>
    <hyperlink ref="J324" r:id="rId358" xr:uid="{3A009ECC-9457-42F8-AAF9-6E3ACF1BA712}"/>
    <hyperlink ref="J325" r:id="rId359" xr:uid="{3CE6F38E-A0D2-48BA-B52E-2AF9F352267B}"/>
    <hyperlink ref="J326" r:id="rId360" xr:uid="{58367026-F21F-4C02-A4D0-B6DA373E0A2C}"/>
    <hyperlink ref="J327" r:id="rId361" xr:uid="{7BFDC7C2-8B4A-4D3A-994E-03203B526691}"/>
    <hyperlink ref="J328" r:id="rId362" xr:uid="{A0AD5B40-CF42-4E6F-94CA-801DEF7269D2}"/>
    <hyperlink ref="J329" r:id="rId363" xr:uid="{95D379A6-3689-4B82-A3FA-3B1B216E21B4}"/>
    <hyperlink ref="J330" r:id="rId364" xr:uid="{6E3848E3-2E95-4043-9DE2-A6642E3ADDD4}"/>
    <hyperlink ref="J331" r:id="rId365" xr:uid="{A6EECA00-5039-4886-9079-403333AD9422}"/>
    <hyperlink ref="J332" r:id="rId366" xr:uid="{4509FADD-15BC-4BB4-9AAC-0D6C66878DD8}"/>
    <hyperlink ref="J333" r:id="rId367" xr:uid="{1F4F34B2-566E-4B10-8A0D-CF5BF47DD46E}"/>
    <hyperlink ref="J334" r:id="rId368" xr:uid="{46C54ED9-71F2-499F-8640-FC9B0C4102D9}"/>
    <hyperlink ref="J335" r:id="rId369" xr:uid="{FD634829-B6AC-4180-B739-AA6D2A3DD2AE}"/>
    <hyperlink ref="J336" r:id="rId370" xr:uid="{579FEE7A-5B2A-4760-A78C-B59FF77700A9}"/>
    <hyperlink ref="J337" r:id="rId371" xr:uid="{CAF11572-0B46-49A5-B554-218E4D12AC47}"/>
    <hyperlink ref="J338" r:id="rId372" xr:uid="{DE0B6167-6159-4FCE-9780-BC6D93AF10A8}"/>
    <hyperlink ref="J339" r:id="rId373" xr:uid="{582BCD42-7E55-454E-ABCA-F70994DB0578}"/>
    <hyperlink ref="J340" r:id="rId374" xr:uid="{FC614E2A-4BEF-4402-A581-DE3B071CC0EC}"/>
    <hyperlink ref="J341" r:id="rId375" xr:uid="{F2998471-9F74-4CB3-9084-3C27A96DA2CD}"/>
    <hyperlink ref="J342" r:id="rId376" xr:uid="{8AC5BD64-433A-4BB5-AE8A-0237EBB4A832}"/>
    <hyperlink ref="J343" r:id="rId377" xr:uid="{E427E0A1-45C0-41EB-B6EE-D369863F0A28}"/>
    <hyperlink ref="J344" r:id="rId378" xr:uid="{F20C567E-EE72-409B-92B0-C71868E6AC0D}"/>
    <hyperlink ref="J345" r:id="rId379" xr:uid="{2CE7C1A1-4C9D-46F6-9B29-F98529FBDEE7}"/>
    <hyperlink ref="J346" r:id="rId380" xr:uid="{1FD5B566-CCC7-4D9B-9803-5695ACB323EA}"/>
    <hyperlink ref="J347" r:id="rId381" xr:uid="{F89A1519-7BA8-4D56-870A-4713912DE06A}"/>
    <hyperlink ref="J348" r:id="rId382" xr:uid="{1F5E43F4-E28E-4DC5-846F-DC1CB083B37A}"/>
    <hyperlink ref="J349" r:id="rId383" xr:uid="{418C559F-CD8E-438D-AF8C-C96153D99DA3}"/>
    <hyperlink ref="J350" r:id="rId384" xr:uid="{CD0A2FD0-8034-411B-B106-2BB54CE3259E}"/>
    <hyperlink ref="J351" r:id="rId385" xr:uid="{F3F342A2-B2A9-43A4-B042-8BDA9D7EF78A}"/>
    <hyperlink ref="J352" r:id="rId386" xr:uid="{BCC757C6-A4FF-46E9-B700-54196E85CFC3}"/>
    <hyperlink ref="J353" r:id="rId387" xr:uid="{69D381D9-39F9-469D-8061-FE3850D4958C}"/>
    <hyperlink ref="J354" r:id="rId388" xr:uid="{D01398FB-BCDD-4C30-9E24-DF2FE6FC2C0C}"/>
    <hyperlink ref="J355" r:id="rId389" xr:uid="{B97101D3-9016-46A7-B485-9BE041FEDFA8}"/>
    <hyperlink ref="J356" r:id="rId390" xr:uid="{14DC2809-B84F-4DF2-81BC-7075A21BA571}"/>
    <hyperlink ref="J357" r:id="rId391" xr:uid="{AFE31D55-62D6-4866-837C-60E045CE3444}"/>
    <hyperlink ref="J358" r:id="rId392" xr:uid="{206F6AA7-2913-42D3-AC08-A3D162093C9C}"/>
    <hyperlink ref="J359" r:id="rId393" xr:uid="{9B8F0E13-DF32-4E52-9272-8E64C53423F3}"/>
    <hyperlink ref="J360" r:id="rId394" xr:uid="{51B5DC60-A2A0-4110-9538-E8CD9434DFF3}"/>
    <hyperlink ref="J361" r:id="rId395" xr:uid="{ADA07796-B5BA-4A57-81F1-BEF80947C9C8}"/>
    <hyperlink ref="J362" r:id="rId396" xr:uid="{08EC952C-F43F-4D0F-AEF6-79BA90C7585F}"/>
    <hyperlink ref="J363" r:id="rId397" xr:uid="{222C47EB-C60B-4A4D-AE30-075715CB4D81}"/>
    <hyperlink ref="J364" r:id="rId398" xr:uid="{5F30CF47-6154-4572-B28F-91A5032FABA5}"/>
    <hyperlink ref="J365" r:id="rId399" xr:uid="{948EFE7F-FD62-4AFA-B3C6-7F268627000A}"/>
    <hyperlink ref="J366" r:id="rId400" xr:uid="{D8354FBF-3F1D-48D4-BB8F-0933BF54DB87}"/>
    <hyperlink ref="J367" r:id="rId401" xr:uid="{BB535775-61A6-4451-BD8F-01915531315C}"/>
    <hyperlink ref="J368" r:id="rId402" xr:uid="{833330EF-6BFF-4AC9-BE44-A3D3651F2867}"/>
    <hyperlink ref="J369" r:id="rId403" xr:uid="{D9FF0DFD-713F-4C74-B1E2-65966811AF30}"/>
    <hyperlink ref="J370" r:id="rId404" xr:uid="{35D5D4F8-3612-435B-850D-9652AD2909AD}"/>
    <hyperlink ref="J371" r:id="rId405" xr:uid="{0CEF1FCC-F8FC-4C0E-ADE7-63CCDED6AC91}"/>
    <hyperlink ref="J372" r:id="rId406" xr:uid="{DAC1B7FF-469E-45C3-B380-A40E16D96452}"/>
    <hyperlink ref="J373" r:id="rId407" xr:uid="{BAEE88F5-4FA8-48A3-A8AA-18B283413303}"/>
    <hyperlink ref="J374" r:id="rId408" xr:uid="{870D5673-2A91-4639-97B8-3E2975845E05}"/>
    <hyperlink ref="J375" r:id="rId409" xr:uid="{9642196C-B566-4DDA-9FC4-9C0469153C79}"/>
    <hyperlink ref="J376" r:id="rId410" xr:uid="{7FA8FCAE-7E93-46E3-AFC4-6E30766E9C30}"/>
    <hyperlink ref="J377" r:id="rId411" xr:uid="{3698916D-09DB-4926-B6DA-65B7A94A1BE0}"/>
    <hyperlink ref="J378" r:id="rId412" xr:uid="{738D1AFC-5FF9-4881-BCEA-16E2E84934DF}"/>
    <hyperlink ref="J379" r:id="rId413" xr:uid="{04BFD0D1-B0E5-4976-AE65-D7ACCB648F2D}"/>
    <hyperlink ref="J380" r:id="rId414" xr:uid="{7229259F-805B-4879-8AEC-01CE993D0FC9}"/>
    <hyperlink ref="J381" r:id="rId415" xr:uid="{E427C0D9-F618-44BE-B0C4-AD3D40113B64}"/>
    <hyperlink ref="J382" r:id="rId416" xr:uid="{7F376A02-C15E-4920-BAB4-CC0C4C47C3C2}"/>
    <hyperlink ref="J383" r:id="rId417" xr:uid="{F62F99F4-BA88-4B92-A45C-E25A98B9EAFF}"/>
    <hyperlink ref="J384" r:id="rId418" xr:uid="{D6DC2540-0014-4382-ACEA-68C55D34AA9B}"/>
    <hyperlink ref="J385" r:id="rId419" xr:uid="{537B6B2F-2F3E-4EAE-AF6C-50E9548F4BFE}"/>
    <hyperlink ref="J386" r:id="rId420" xr:uid="{505F32FA-4B6B-4471-9151-72AB64E6EA4E}"/>
    <hyperlink ref="J387" r:id="rId421" xr:uid="{309156A0-59E5-41F3-B821-A2F69F3F5B23}"/>
    <hyperlink ref="J388" r:id="rId422" xr:uid="{64B16B0F-7862-40E9-BDBE-DD0C7CD449C2}"/>
    <hyperlink ref="J389" r:id="rId423" xr:uid="{3F056ACE-BF24-42CA-BA85-D0F95781C8EA}"/>
    <hyperlink ref="J390" r:id="rId424" xr:uid="{B6331471-CDFD-41EF-86C0-A646B129CA99}"/>
    <hyperlink ref="J391" r:id="rId425" xr:uid="{3FD3C7D0-F196-4D0C-BC7A-EDA5C0768B54}"/>
    <hyperlink ref="J392" r:id="rId426" xr:uid="{AB4D9199-F7FE-48F6-B8F1-E1F70739BD2D}"/>
    <hyperlink ref="J393" r:id="rId427" xr:uid="{C6DF26F3-EBA9-4C95-A510-BD5AB8931653}"/>
    <hyperlink ref="J394" r:id="rId428" xr:uid="{276F2FEE-B602-4B0B-B556-521EC1B111AA}"/>
    <hyperlink ref="J395" r:id="rId429" xr:uid="{B7480E59-8105-431A-8962-B7DA45FACCB9}"/>
    <hyperlink ref="J396" r:id="rId430" xr:uid="{95E7C60F-3E67-4499-A76F-45F33C6A1E43}"/>
    <hyperlink ref="J397" r:id="rId431" xr:uid="{85337072-C6CF-4357-9F55-5047CE8BB9FE}"/>
    <hyperlink ref="J398" r:id="rId432" xr:uid="{31FD0144-F364-4787-BFE2-C9733F9F9B17}"/>
    <hyperlink ref="J399" r:id="rId433" xr:uid="{6FA4A77B-2E3E-4CC1-99B7-7337B87835BC}"/>
    <hyperlink ref="J400" r:id="rId434" xr:uid="{2B299366-2F76-4243-8D43-67BA892E9817}"/>
    <hyperlink ref="J401" r:id="rId435" xr:uid="{3E6015D1-7252-40B4-8B95-13158A7D54FD}"/>
    <hyperlink ref="J402" r:id="rId436" xr:uid="{3B800A43-B7FE-47CE-B62E-F4B106CEE4D2}"/>
    <hyperlink ref="J403" r:id="rId437" xr:uid="{3A345A1F-FF7C-4A70-89BA-BE5D06CC1D9B}"/>
    <hyperlink ref="J404" r:id="rId438" xr:uid="{05EA87A4-61B2-4D47-8B48-C0E9EFE66DA1}"/>
    <hyperlink ref="J405" r:id="rId439" xr:uid="{7C6E3F95-A3B0-4FB8-9D3C-FE3C5614AF8B}"/>
    <hyperlink ref="J406" r:id="rId440" xr:uid="{82CF65B6-E424-4375-B3F9-BD8739705454}"/>
    <hyperlink ref="J407" r:id="rId441" xr:uid="{9905DDB2-34B0-43AA-B1C7-C707A8E1AB4F}"/>
    <hyperlink ref="J408" r:id="rId442" xr:uid="{9D92F09C-06CB-40F8-B0C3-055CE4F6AD0A}"/>
    <hyperlink ref="J409" r:id="rId443" xr:uid="{737EC4E0-5D88-4ED4-AB0E-46F72C35B1AA}"/>
    <hyperlink ref="J410" r:id="rId444" xr:uid="{85589A0D-FEFE-4F20-87C2-7FA3426EE459}"/>
    <hyperlink ref="J411" r:id="rId445" xr:uid="{F831528B-215C-4885-8162-0271C0C741C7}"/>
    <hyperlink ref="J412" r:id="rId446" xr:uid="{C66685E1-C32D-40E5-BE11-3502F6EF2874}"/>
    <hyperlink ref="J413" r:id="rId447" xr:uid="{33A51DED-1E8B-435B-B577-5C7569D381EE}"/>
    <hyperlink ref="J414" r:id="rId448" xr:uid="{A114F1E0-5EA6-4DE3-9C7B-228BB69CD05F}"/>
    <hyperlink ref="J415" r:id="rId449" xr:uid="{99CDE6CD-AE01-4588-B318-1F43F2750570}"/>
    <hyperlink ref="J416" r:id="rId450" xr:uid="{CCCFB4F9-A517-408B-ABC2-CCBC37AFE280}"/>
    <hyperlink ref="J417" r:id="rId451" xr:uid="{41755E32-14BD-4D53-8ABB-9CB2A5A35ED7}"/>
    <hyperlink ref="J418" r:id="rId452" xr:uid="{499AB87C-4A4C-4A4F-B19C-CC19CDDD1F6C}"/>
    <hyperlink ref="J419" r:id="rId453" xr:uid="{668FF7E7-C790-4478-8D81-CA8011136834}"/>
    <hyperlink ref="J420" r:id="rId454" xr:uid="{FA53D860-A32C-4F16-9E6F-499513097349}"/>
    <hyperlink ref="J421" r:id="rId455" xr:uid="{379CC1B0-84CC-4E3C-9127-3332C9A10DE7}"/>
    <hyperlink ref="J422" r:id="rId456" xr:uid="{34AD9C19-7BAF-4BD0-8ECF-C97B4A96983E}"/>
    <hyperlink ref="J423" r:id="rId457" xr:uid="{3C901B52-B166-442B-A008-4BAB8A4CB7C6}"/>
    <hyperlink ref="J424" r:id="rId458" xr:uid="{CD624CF9-0C10-4690-B8BA-ECC36EB32887}"/>
    <hyperlink ref="J425" r:id="rId459" xr:uid="{3F6E877F-3F4C-40AA-8D0C-493218ACBA7A}"/>
    <hyperlink ref="J427" r:id="rId460" xr:uid="{8DF1AE10-9F5F-41E8-8757-A38E176D192A}"/>
    <hyperlink ref="J428" r:id="rId461" xr:uid="{AD0C984E-FEF2-4A46-B45C-FE50D9E09095}"/>
    <hyperlink ref="J431" r:id="rId462" xr:uid="{10BE9342-DA19-46C1-B3AC-86C4EA5AA1CE}"/>
    <hyperlink ref="J429" r:id="rId463" xr:uid="{8A28B77F-5610-401C-9F84-948D58DB38D0}"/>
    <hyperlink ref="J430" r:id="rId464" xr:uid="{B13873AB-F542-46AE-89FC-CACAD9C1D448}"/>
    <hyperlink ref="J432" r:id="rId465" xr:uid="{31D4226A-BABC-4527-84EC-27DB00B6B34E}"/>
    <hyperlink ref="J433" r:id="rId466" xr:uid="{9646C946-A5A5-45D7-8DB4-087618D48615}"/>
    <hyperlink ref="J492" r:id="rId467" xr:uid="{7E5D9886-E693-41A6-8E02-73AC730BBF15}"/>
    <hyperlink ref="J493" r:id="rId468" xr:uid="{B31CA020-A475-4710-B200-E1CA11F05035}"/>
    <hyperlink ref="J494" r:id="rId469" xr:uid="{90E30D53-B152-4201-A51A-B1D9ECE3838D}"/>
    <hyperlink ref="J495" r:id="rId470" xr:uid="{4CBFA301-A42A-48D2-B27E-F1AB587D9FCF}"/>
    <hyperlink ref="J496" r:id="rId471" xr:uid="{99890F35-B294-45E2-83AD-C439D3DC44DC}"/>
    <hyperlink ref="J497" r:id="rId472" xr:uid="{1EAEEECC-D8DF-4B7A-A127-B496C66C98E0}"/>
    <hyperlink ref="J498" r:id="rId473" xr:uid="{8908DD3C-BDDE-4B82-A646-C5328494BEC7}"/>
    <hyperlink ref="J499" r:id="rId474" xr:uid="{8CA9A05A-E034-4860-910D-5836B1CBD438}"/>
    <hyperlink ref="J500" r:id="rId475" xr:uid="{A2FFBCCB-AA66-41DE-AF2C-50E8E1A29BCA}"/>
    <hyperlink ref="J501" r:id="rId476" xr:uid="{9F3ADC10-C32F-4EF1-896C-2C806EBCFFC2}"/>
    <hyperlink ref="J502" r:id="rId477" xr:uid="{2DAD720A-4E95-493F-A262-C0CDD78B5AE9}"/>
    <hyperlink ref="J503" r:id="rId478" xr:uid="{E8D117CF-A79C-4A1C-B309-153F458D2FF8}"/>
    <hyperlink ref="J504" r:id="rId479" xr:uid="{3CD4737B-654B-43FD-A7E8-BA63A85F56FE}"/>
    <hyperlink ref="J505" r:id="rId480" xr:uid="{55F01C82-EAB0-4B94-B3A5-4779570CB9B8}"/>
    <hyperlink ref="J506" r:id="rId481" xr:uid="{17856F16-A9B2-45AC-A289-1F0AEDD44CE9}"/>
    <hyperlink ref="J507" r:id="rId482" xr:uid="{B402FA45-7A88-496E-8D26-9D529BC3953B}"/>
    <hyperlink ref="J508" r:id="rId483" xr:uid="{ED688F77-AD98-493E-9566-A679F6C58CDA}"/>
    <hyperlink ref="J509" r:id="rId484" xr:uid="{D035EA91-EAB3-465D-8D21-1CC6CE68A432}"/>
    <hyperlink ref="J510" r:id="rId485" xr:uid="{6568EC15-C2AE-4B55-9A76-F6922E22C475}"/>
    <hyperlink ref="J511" r:id="rId486" xr:uid="{4F9114EF-9F55-4B72-B849-89CFF62AE300}"/>
    <hyperlink ref="J512" r:id="rId487" xr:uid="{FAF43549-751F-4E39-A262-21BC30D24A78}"/>
    <hyperlink ref="J513" r:id="rId488" xr:uid="{870F3852-06D4-4E5E-9A3C-E72BDA738DA8}"/>
    <hyperlink ref="J514" r:id="rId489" xr:uid="{FFBE589A-790F-40C8-8623-81880B73CAF2}"/>
    <hyperlink ref="J515" r:id="rId490" xr:uid="{D27D7450-0C6C-4182-847B-F6B0956E2618}"/>
    <hyperlink ref="J516" r:id="rId491" xr:uid="{4D64E5CE-CDF4-4099-B0FF-BCFEA0C7B6F2}"/>
    <hyperlink ref="J517" r:id="rId492" xr:uid="{1D7B03E2-8653-44BD-B573-074365B87A5E}"/>
    <hyperlink ref="J518" r:id="rId493" xr:uid="{26B20871-062A-4379-9838-A06D550BCAA8}"/>
    <hyperlink ref="J519" r:id="rId494" xr:uid="{5672B008-3995-4445-9627-4A35A999D955}"/>
    <hyperlink ref="J520" r:id="rId495" xr:uid="{F1EE081C-DE0D-411B-9568-8054A23D1BB5}"/>
    <hyperlink ref="J521" r:id="rId496" xr:uid="{79693D5E-36BF-4452-9447-15B3AC56C7AD}"/>
    <hyperlink ref="J522" r:id="rId497" xr:uid="{1ACE6CD4-3836-4808-9E6E-A9144CD3542E}"/>
    <hyperlink ref="J523" r:id="rId498" xr:uid="{B092288B-2D15-4DDE-BD42-CF211FFADF9C}"/>
    <hyperlink ref="J524" r:id="rId499" xr:uid="{FD257866-92A5-4B89-98D3-58E0081076E9}"/>
    <hyperlink ref="J525" r:id="rId500" xr:uid="{AECA9E06-E9C3-49CF-B521-DBBF90988771}"/>
    <hyperlink ref="J526" r:id="rId501" xr:uid="{C2550AD5-3E1D-4D25-B4A8-8140F26DDD9A}"/>
    <hyperlink ref="J527" r:id="rId502" xr:uid="{77093107-A21A-4F08-A71B-C5C221D204AD}"/>
    <hyperlink ref="J528" r:id="rId503" xr:uid="{8ACB72A6-4E58-42EF-BA94-2D93F36D4703}"/>
    <hyperlink ref="J529" r:id="rId504" xr:uid="{033550E4-6CA1-42D1-B340-DE74DBF568BB}"/>
    <hyperlink ref="J530" r:id="rId505" xr:uid="{B35E0346-4EF5-4BC9-AB24-CB8B74361399}"/>
    <hyperlink ref="J531" r:id="rId506" xr:uid="{8A0CA736-C469-4710-8BA6-77564F7FF6E7}"/>
    <hyperlink ref="J532" r:id="rId507" xr:uid="{189A9FAA-297B-4A76-B7C6-B9FB445E001D}"/>
    <hyperlink ref="J533" r:id="rId508" xr:uid="{6B6308F2-FDB8-4C2C-85B2-38CB8908ECA1}"/>
    <hyperlink ref="J534" r:id="rId509" xr:uid="{C6F6F0FB-028A-4505-857D-DFA11A4D5CCB}"/>
    <hyperlink ref="J535" r:id="rId510" xr:uid="{FBA07C99-8FF2-4AAB-920A-7D5012A24880}"/>
    <hyperlink ref="J536" r:id="rId511" xr:uid="{7114CFC9-CA6D-4B66-9924-6C12D9CEAB9B}"/>
    <hyperlink ref="J537" r:id="rId512" xr:uid="{0C4CCF0C-C8D1-4D5C-AD5D-43B94B33BA32}"/>
    <hyperlink ref="J538" r:id="rId513" xr:uid="{CC904B10-6638-49E0-80D5-C9CC9120669B}"/>
    <hyperlink ref="J539" r:id="rId514" xr:uid="{9EDA4676-2FD4-45A9-A87A-E582BB75E3D1}"/>
    <hyperlink ref="J540" r:id="rId515" xr:uid="{2C67B135-035D-4ECD-8AA0-40B0EE4DB763}"/>
    <hyperlink ref="J541" r:id="rId516" xr:uid="{E8866C31-9EA5-46D7-9737-CDEE8BD2C21A}"/>
    <hyperlink ref="J542" r:id="rId517" xr:uid="{FD03C12C-8EF0-4C68-9C96-E1A72C8EF8C9}"/>
    <hyperlink ref="J543" r:id="rId518" xr:uid="{9A0EA150-CDCA-4747-9B02-A7DE6962B680}"/>
    <hyperlink ref="J544" r:id="rId519" xr:uid="{A6B5520E-60A8-458A-83C9-9D1261917864}"/>
    <hyperlink ref="J545" r:id="rId520" xr:uid="{F7C29D40-C159-4729-8964-69F9EDD495B1}"/>
    <hyperlink ref="J546" r:id="rId521" xr:uid="{394DF494-4EED-4437-A2A2-843DC1013CA7}"/>
    <hyperlink ref="J547" r:id="rId522" xr:uid="{D85E938F-831E-4D28-AE54-38468D64B96A}"/>
    <hyperlink ref="J548" r:id="rId523" xr:uid="{31FF6C86-55DE-470C-85F8-635DADF7C5B3}"/>
    <hyperlink ref="J549" r:id="rId524" xr:uid="{9AEC733F-68B2-4CB7-86EE-733FEC79B294}"/>
    <hyperlink ref="J550" r:id="rId525" xr:uid="{ABD3FCCF-A335-45BF-BE6B-4249DC4FC2F2}"/>
    <hyperlink ref="J551" r:id="rId526" xr:uid="{2B1D7828-1665-4086-815B-FA29D8EFE7BB}"/>
    <hyperlink ref="J552" r:id="rId527" xr:uid="{0D5777C2-9A4D-40C3-B928-8A286114418E}"/>
    <hyperlink ref="J553" r:id="rId528" xr:uid="{8695A574-6B8C-477A-AEAA-2D5B7CC3B5C0}"/>
    <hyperlink ref="J554" r:id="rId529" xr:uid="{10F6B422-939A-4A7E-ADDB-4910E7DFFC00}"/>
    <hyperlink ref="J555" r:id="rId530" xr:uid="{86CD639C-ACEA-4DAE-8599-15C393433311}"/>
    <hyperlink ref="J556" r:id="rId531" xr:uid="{8E995496-D371-4EDD-A792-D70B3F48EA48}"/>
    <hyperlink ref="J557" r:id="rId532" xr:uid="{5D2C8F49-2179-4530-A1E9-FC24820CECAF}"/>
    <hyperlink ref="J558" r:id="rId533" xr:uid="{F5ADC129-9192-438B-9098-141DA2DC87B0}"/>
    <hyperlink ref="J559" r:id="rId534" xr:uid="{231201C0-C94E-4357-88AA-87CEFDCD2F6A}"/>
    <hyperlink ref="J560" r:id="rId535" xr:uid="{089D508B-1EA1-4E2B-A06F-D673A12C3C54}"/>
    <hyperlink ref="J561" r:id="rId536" xr:uid="{D39DA705-E93A-45F2-826E-DE35E69733EB}"/>
    <hyperlink ref="J562" r:id="rId537" xr:uid="{C2CAF067-9D78-49CE-B6A0-5D1305C8E8F1}"/>
    <hyperlink ref="J563" r:id="rId538" xr:uid="{B83F3449-E798-4087-9DDF-3A973E8D72D3}"/>
    <hyperlink ref="J564" r:id="rId539" xr:uid="{81E89BC1-F963-4DF1-9B6F-7AC29BBB209B}"/>
    <hyperlink ref="J565" r:id="rId540" xr:uid="{3F495B52-7793-4092-8B1F-31F42A499A5C}"/>
    <hyperlink ref="J566" r:id="rId541" xr:uid="{BF8887AF-9392-4F91-96FA-E89C4A383730}"/>
    <hyperlink ref="J567" r:id="rId542" xr:uid="{14186FB8-220E-44F9-AB49-23D604B1628D}"/>
    <hyperlink ref="J568" r:id="rId543" xr:uid="{77F34A7F-2114-4F20-8AC3-2C7CB913E846}"/>
    <hyperlink ref="J569" r:id="rId544" xr:uid="{67DA3959-F179-4465-8622-1D4EB49D78FE}"/>
    <hyperlink ref="J570" r:id="rId545" xr:uid="{24C0F9CD-169C-4764-B9C2-B648A3B25C75}"/>
    <hyperlink ref="J571" r:id="rId546" xr:uid="{DF5894C4-3833-4AC9-98D7-9745A156CC23}"/>
    <hyperlink ref="J572" r:id="rId547" xr:uid="{D9E972A4-E0C9-48F1-B57A-F10C8CF2FB19}"/>
    <hyperlink ref="J573" r:id="rId548" xr:uid="{CFDAF832-9CBE-46B1-A1B1-03C3946ECC83}"/>
    <hyperlink ref="J574" r:id="rId549" xr:uid="{E829F67C-269F-4BF7-9D65-880859AEE8DD}"/>
    <hyperlink ref="J575" r:id="rId550" xr:uid="{5BC0E601-39C0-4914-A923-8E66333DD4BA}"/>
    <hyperlink ref="J576" r:id="rId551" xr:uid="{3635650A-5042-44E8-8709-ABCC5E8E7DBD}"/>
    <hyperlink ref="J577" r:id="rId552" xr:uid="{00A3F9A1-CB48-42E1-AFAA-62B00E6B1E8C}"/>
    <hyperlink ref="J578" r:id="rId553" xr:uid="{B7188169-1723-490E-9D3B-5A5F69985319}"/>
    <hyperlink ref="J579" r:id="rId554" xr:uid="{0187F34F-0F81-4F1D-BAC3-7D88575E75FD}"/>
    <hyperlink ref="J580" r:id="rId555" xr:uid="{1AF1E53C-998C-4045-81B8-B014FB7EB4D6}"/>
    <hyperlink ref="J581" r:id="rId556" xr:uid="{CCF5CC02-44D5-4090-9702-AFC60A0CE964}"/>
    <hyperlink ref="J582" r:id="rId557" xr:uid="{6E9067F5-6D13-448B-BC43-5226F242FD6E}"/>
    <hyperlink ref="J583" r:id="rId558" xr:uid="{1091EDC4-8E0D-4889-91AC-FE0E9A7B24E9}"/>
    <hyperlink ref="J584" r:id="rId559" xr:uid="{C4DDE763-70B9-45F3-8979-C8C59D751E0D}"/>
    <hyperlink ref="J585" r:id="rId560" xr:uid="{E3243FD7-DC35-45A4-88F0-B0905304ED68}"/>
    <hyperlink ref="J586" r:id="rId561" xr:uid="{C1E03087-1880-4EEB-B7D2-C818627CEE6A}"/>
    <hyperlink ref="J587" r:id="rId562" xr:uid="{31C61DA2-FC15-4245-8691-ABA40A7239D5}"/>
    <hyperlink ref="J588" r:id="rId563" xr:uid="{D6753643-98E5-44C7-A9DD-58A25FBAFB05}"/>
    <hyperlink ref="J589" r:id="rId564" xr:uid="{0F38A743-F4E4-4B6E-91EE-051CD5240646}"/>
    <hyperlink ref="J590" r:id="rId565" xr:uid="{E3AFC275-F935-4B74-B2BA-FD403351D438}"/>
    <hyperlink ref="J591" r:id="rId566" xr:uid="{E4208B52-7BDE-4BDE-8B84-73523E6E2F0E}"/>
    <hyperlink ref="J592" r:id="rId567" xr:uid="{3A000046-0075-422F-89C3-21D1D4D9A46C}"/>
    <hyperlink ref="J593" r:id="rId568" xr:uid="{595676CC-E1DD-4B79-9900-33CE80F27839}"/>
    <hyperlink ref="J594" r:id="rId569" xr:uid="{8BCE25EB-3820-466C-A265-09D076B53753}"/>
    <hyperlink ref="J595" r:id="rId570" xr:uid="{619E9D7D-9CE1-4F12-8DAC-FC220A780277}"/>
    <hyperlink ref="J596" r:id="rId571" xr:uid="{64AF6E51-1F51-460D-BEC7-BA7519522F00}"/>
    <hyperlink ref="J597" r:id="rId572" xr:uid="{BCD97DE8-0245-4BED-8ECE-DB147C3E2E41}"/>
    <hyperlink ref="J598" r:id="rId573" xr:uid="{4A33864F-6709-4577-A34B-B437FD0684C9}"/>
    <hyperlink ref="J599" r:id="rId574" xr:uid="{5C02F7C2-B56E-4BE5-B8A6-E15E1BA9E320}"/>
    <hyperlink ref="J600" r:id="rId575" xr:uid="{CD3A8501-D5F3-473F-972F-CACC5EC642AC}"/>
    <hyperlink ref="J601" r:id="rId576" xr:uid="{FEE76764-0079-4930-9A49-3A8F2FA7B40A}"/>
    <hyperlink ref="J602" r:id="rId577" xr:uid="{8C4B66EA-07F5-405F-8381-12ED00A79D6F}"/>
    <hyperlink ref="J603" r:id="rId578" xr:uid="{6A7ED590-93C3-4EAB-9F25-95041ECFD168}"/>
    <hyperlink ref="J604" r:id="rId579" xr:uid="{B1F72BB6-8F65-4D91-92A0-F0FB1C293733}"/>
    <hyperlink ref="J606" r:id="rId580" xr:uid="{EEEBF60D-9D20-4550-9115-B381C98725C1}"/>
    <hyperlink ref="J605" r:id="rId581" xr:uid="{E9A884B6-DA21-4A83-8CB4-485D5249BA8B}"/>
    <hyperlink ref="J607" r:id="rId582" xr:uid="{A2E72D7E-9B99-4F97-B6CD-DB0ADDF919B9}"/>
    <hyperlink ref="J608" r:id="rId583" xr:uid="{0325A327-E324-46C2-88E5-9202F98D39BF}"/>
    <hyperlink ref="J609" r:id="rId584" xr:uid="{E4ABF350-9ECB-4ED5-B250-62DA85B19BB6}"/>
    <hyperlink ref="J610" r:id="rId585" xr:uid="{DE9A1E8C-AEF5-4078-BE0F-C0A8F1A24285}"/>
    <hyperlink ref="J611" r:id="rId586" xr:uid="{16C39AAE-6A91-4177-A0E6-4006C763E483}"/>
    <hyperlink ref="J612" r:id="rId587" xr:uid="{BAD2E157-C351-4A67-A160-59B7791EE885}"/>
    <hyperlink ref="J613" r:id="rId588" xr:uid="{3E33AB06-F36D-4BBC-A648-4B60FE21EC89}"/>
    <hyperlink ref="J614" r:id="rId589" xr:uid="{2FAF4C35-6A34-4969-A015-20508FBE9178}"/>
    <hyperlink ref="J616" r:id="rId590" xr:uid="{4E28CA91-14FC-4277-A4F5-37F916AD8DE6}"/>
    <hyperlink ref="J617" r:id="rId591" xr:uid="{F8989A6E-A197-4C42-B1A9-1F864F79AC46}"/>
    <hyperlink ref="J618" r:id="rId592" xr:uid="{FB7A37B5-5A8A-456E-A30D-1F6B5EC73601}"/>
    <hyperlink ref="J619" r:id="rId593" xr:uid="{06B02A92-5AB5-41D4-AF18-D8FCF9DFD929}"/>
    <hyperlink ref="J620" r:id="rId594" xr:uid="{BAF971C7-C8D4-47F5-8CC8-D5A1657A51F3}"/>
    <hyperlink ref="J621" r:id="rId595" xr:uid="{B712233E-556F-4D3B-BBD5-DA29203E4841}"/>
    <hyperlink ref="J622" r:id="rId596" xr:uid="{803CB645-CF6D-40F6-BAD2-50115A0552BE}"/>
    <hyperlink ref="J623" r:id="rId597" xr:uid="{4ADD9C47-B0F3-44AF-9FC4-255C77E510B7}"/>
    <hyperlink ref="J624" r:id="rId598" xr:uid="{9EF74C9E-7EE2-4182-B3F5-DB3636014B5B}"/>
    <hyperlink ref="J625" r:id="rId599" xr:uid="{7E28BF2A-523C-49F6-9EF5-42365155A131}"/>
    <hyperlink ref="J626" r:id="rId600" xr:uid="{13B46AED-7072-4E53-B883-75066CEA0C62}"/>
    <hyperlink ref="J627" r:id="rId601" xr:uid="{ABA77E1A-9495-433B-9884-CDD421574199}"/>
    <hyperlink ref="J628" r:id="rId602" xr:uid="{4593C0B4-1CA4-4D92-9973-2808C3430C0C}"/>
    <hyperlink ref="J629" r:id="rId603" xr:uid="{4782B4B5-84F0-4AA6-B97B-FDD57CDD5040}"/>
    <hyperlink ref="J630" r:id="rId604" xr:uid="{F3CBA116-86F1-40F1-828E-F75C31403119}"/>
    <hyperlink ref="J631" r:id="rId605" xr:uid="{DB934CCA-6F21-4D28-9B71-5F98BBC6EC1B}"/>
    <hyperlink ref="J632" r:id="rId606" xr:uid="{39C05265-3FD4-47E8-9AD7-2642DC3F8D74}"/>
    <hyperlink ref="J633" r:id="rId607" xr:uid="{FBDAD2B0-66CD-49E8-97CB-9AFB7F306AFD}"/>
    <hyperlink ref="J634" r:id="rId608" xr:uid="{6C59D050-5FB8-407C-B30D-9C3E46427AD8}"/>
    <hyperlink ref="J635" r:id="rId609" xr:uid="{CF15D729-4A01-41EE-9CC6-5CB27D4F59A6}"/>
    <hyperlink ref="J636" r:id="rId610" xr:uid="{63FC37C0-F997-4163-A58C-3DBAC15C6ACD}"/>
    <hyperlink ref="J637" r:id="rId611" xr:uid="{4797D9A5-4ACE-434A-B99E-A975D02EB665}"/>
    <hyperlink ref="J638" r:id="rId612" xr:uid="{0F214538-E7D3-40F1-BC69-5089186DB598}"/>
    <hyperlink ref="J639" r:id="rId613" xr:uid="{625851CE-CB9E-437A-A313-51D65430E5BB}"/>
    <hyperlink ref="J640" r:id="rId614" xr:uid="{B36B3961-DD87-43A5-84EF-F17AADA5B2C4}"/>
    <hyperlink ref="J641" r:id="rId615" xr:uid="{F8DCE8A4-AF7D-476D-83D6-98C8725B4654}"/>
    <hyperlink ref="J642" r:id="rId616" xr:uid="{0468370B-4C57-49B4-805F-FE9BDA819048}"/>
    <hyperlink ref="J643" r:id="rId617" xr:uid="{26DDFFA1-7FF9-44B0-833F-A0A0455107EE}"/>
    <hyperlink ref="J644" r:id="rId618" xr:uid="{918779D5-47CC-4143-A709-310882E120F1}"/>
    <hyperlink ref="J645" r:id="rId619" xr:uid="{EEEBE170-03DF-48B1-BD26-ADCE3F32FC0F}"/>
    <hyperlink ref="J646" r:id="rId620" xr:uid="{8AE18E0E-6201-4D92-AD6F-30ECAAB70127}"/>
    <hyperlink ref="J647" r:id="rId621" xr:uid="{1701640A-D366-4335-810C-0B6E4446708E}"/>
    <hyperlink ref="J648" r:id="rId622" xr:uid="{D782D7AA-08B2-49D6-ADD2-4C88BAE0BDA7}"/>
    <hyperlink ref="J649" r:id="rId623" xr:uid="{F098A54A-9CF5-499D-B6E8-11C2F73C0778}"/>
    <hyperlink ref="J650" r:id="rId624" xr:uid="{E85728B0-9A15-4147-AADB-4E676BF77F2C}"/>
    <hyperlink ref="J651" r:id="rId625" xr:uid="{352CCF04-6D30-49C3-A53E-98539CEC532B}"/>
    <hyperlink ref="J652" r:id="rId626" xr:uid="{8005CE02-6E32-4742-985D-06B68AED5A37}"/>
    <hyperlink ref="J653" r:id="rId627" xr:uid="{AE70478A-6457-4F1D-A359-A7A3FE2839A6}"/>
    <hyperlink ref="J654" r:id="rId628" xr:uid="{E62779EE-0179-42C4-8539-7390CC31D554}"/>
    <hyperlink ref="J655" r:id="rId629" xr:uid="{6367B7A9-630D-4470-95B1-2CF533EF683D}"/>
    <hyperlink ref="J656" r:id="rId630" xr:uid="{D1D6138C-2C80-47BC-8C81-E30FF7168DA1}"/>
    <hyperlink ref="J657" r:id="rId631" xr:uid="{22EE9FA9-7E23-4095-B1D2-6C2CBE76C97E}"/>
    <hyperlink ref="J658" r:id="rId632" xr:uid="{9C4911F6-BB90-453E-8749-CD0165D5F420}"/>
    <hyperlink ref="J659" r:id="rId633" xr:uid="{ADEE9CDD-9E66-44CE-A44B-20FB8F8216B3}"/>
    <hyperlink ref="J660" r:id="rId634" xr:uid="{C6F47B17-3B88-46C4-890F-9867378CF261}"/>
    <hyperlink ref="J661" r:id="rId635" xr:uid="{10F0D5DC-DEC6-48E8-8804-13F73E458ABA}"/>
    <hyperlink ref="J662" r:id="rId636" xr:uid="{47DC1718-AEEF-4C57-A56B-EEDB2C83292F}"/>
    <hyperlink ref="J663" r:id="rId637" xr:uid="{9B44E313-C387-406A-86EB-66D45501B78D}"/>
    <hyperlink ref="J664" r:id="rId638" xr:uid="{737CA801-B5E9-44A8-A151-C87156851B55}"/>
    <hyperlink ref="J666" r:id="rId639" xr:uid="{AE86402F-5032-4772-8DFD-98A7807FBF8D}"/>
    <hyperlink ref="J667" r:id="rId640" xr:uid="{2BEBC987-A7A9-4F4E-BA2E-B90B740DDF72}"/>
    <hyperlink ref="J669" r:id="rId641" xr:uid="{0D822C4D-D4D3-4E2D-AE73-441C8D8BC4AE}"/>
    <hyperlink ref="J665" r:id="rId642" xr:uid="{FA5D6110-2CBE-4E43-86D2-AF2482D3181E}"/>
    <hyperlink ref="J668" r:id="rId643" xr:uid="{5603584E-AB6D-4F40-8333-A61256B09C87}"/>
    <hyperlink ref="J670" r:id="rId644" xr:uid="{CAAABD21-3AEA-40B7-A944-58DFA90742BE}"/>
    <hyperlink ref="J671" r:id="rId645" xr:uid="{77533998-008D-4BF6-90C9-E03DEA4210A0}"/>
    <hyperlink ref="J672" r:id="rId646" xr:uid="{7700C1CF-07FE-4FB6-9E7F-85C87B743E2B}"/>
    <hyperlink ref="J674" r:id="rId647" xr:uid="{2392F043-978C-418E-B668-174B24A1310A}"/>
    <hyperlink ref="J675" r:id="rId648" xr:uid="{DF09672A-C461-4C76-A8AE-005CF2F28567}"/>
    <hyperlink ref="J676" r:id="rId649" xr:uid="{6B23978D-9246-4DB4-80C7-15993DC1B187}"/>
    <hyperlink ref="J677" r:id="rId650" xr:uid="{7F048F66-D92F-40B7-9E9F-6C3B4488698B}"/>
    <hyperlink ref="J678" r:id="rId651" xr:uid="{975648E4-02BB-4F9A-B365-FB8A39AF1475}"/>
    <hyperlink ref="J679" r:id="rId652" xr:uid="{84F229FC-EABC-4066-83B6-81965B4FDE56}"/>
    <hyperlink ref="J680" r:id="rId653" xr:uid="{FE88E7D1-4B5B-4AAE-AF73-DF535FAA6F5C}"/>
    <hyperlink ref="J681" r:id="rId654" xr:uid="{E3E78CC7-E8ED-4AEC-AB3A-4D8B2E44450C}"/>
    <hyperlink ref="J682" r:id="rId655" xr:uid="{B3DF36A1-4BF2-4896-A5CF-50084D8E0B01}"/>
    <hyperlink ref="J683" r:id="rId656" xr:uid="{83E9BAE5-C4C9-4A5A-92F4-3FE20FA3FD23}"/>
    <hyperlink ref="J684" r:id="rId657" xr:uid="{C54BFC09-3555-4A50-B804-BDF957534C8B}"/>
    <hyperlink ref="J685" r:id="rId658" xr:uid="{E2AD8DA6-827E-47F0-8696-6B3D871B9F51}"/>
    <hyperlink ref="J686" r:id="rId659" xr:uid="{D51ED766-D508-41D0-A41D-A9E4FE5ECB21}"/>
    <hyperlink ref="J687" r:id="rId660" xr:uid="{FAF601F4-79E3-46F4-B9F3-1ECD1BE437D2}"/>
    <hyperlink ref="J688" r:id="rId661" xr:uid="{FFAFFFE3-BE42-4B93-BD31-729C444DCAA4}"/>
    <hyperlink ref="J689" r:id="rId662" xr:uid="{4496A52F-3EA1-4ACC-A5A2-468EAC50F143}"/>
    <hyperlink ref="J690" r:id="rId663" xr:uid="{A7547541-554F-42AC-AA9C-3F9FE63B0E0B}"/>
    <hyperlink ref="J691" r:id="rId664" xr:uid="{364147AB-4145-4659-B74A-6904733ED038}"/>
    <hyperlink ref="J692" r:id="rId665" xr:uid="{16C20D91-3641-4758-B6A9-6207BD98B3A7}"/>
    <hyperlink ref="J693" r:id="rId666" xr:uid="{26C49556-075B-475F-BB20-436D651CBD44}"/>
    <hyperlink ref="J694" r:id="rId667" xr:uid="{88D2DE3D-BF5D-4AAC-B616-A0B38A8750AD}"/>
    <hyperlink ref="J695" r:id="rId668" xr:uid="{CEA1FE00-54A5-4361-B4B7-A06883CFE56E}"/>
    <hyperlink ref="J696" r:id="rId669" xr:uid="{BCD34928-EEE2-4E06-84D2-6C9D0E1F333A}"/>
    <hyperlink ref="J697" r:id="rId670" xr:uid="{8C24B2FB-C7D7-49EF-8F5F-BDBD7E4B0A9C}"/>
    <hyperlink ref="J698" r:id="rId671" xr:uid="{71A0426F-D135-419F-BDDA-3DB55760C3C1}"/>
    <hyperlink ref="J699" r:id="rId672" xr:uid="{2749E9D7-19D4-4CC6-9E70-C28876EA4733}"/>
    <hyperlink ref="J700" r:id="rId673" xr:uid="{C28F23BB-35CF-473B-BE94-9650AED29390}"/>
    <hyperlink ref="J701" r:id="rId674" xr:uid="{661D4E56-ACD5-484A-A1FA-54F7B69EB22E}"/>
    <hyperlink ref="J702" r:id="rId675" xr:uid="{C59209A5-B39D-4236-A83F-2A2CA1272F17}"/>
    <hyperlink ref="J703" r:id="rId676" xr:uid="{3FBD988D-D702-431A-90C2-C4E3631CB103}"/>
    <hyperlink ref="J704" r:id="rId677" xr:uid="{46834E88-4F27-4549-A455-ACE65D102C97}"/>
    <hyperlink ref="J705" r:id="rId678" xr:uid="{A46ED510-8BA9-4893-A338-707C13B7C782}"/>
    <hyperlink ref="J706" r:id="rId679" xr:uid="{0634C8FC-D76B-4E92-A7FF-A3C0D782BF12}"/>
    <hyperlink ref="J707" r:id="rId680" xr:uid="{66152CD9-8F91-4D9F-AC11-4CFBFEDEBCFE}"/>
    <hyperlink ref="J708" r:id="rId681" xr:uid="{1B4E6412-38E1-4AB4-9761-833966E483FD}"/>
    <hyperlink ref="J709" r:id="rId682" xr:uid="{E7C97EE9-0B03-4FF7-8E9F-35D8DEE6560C}"/>
    <hyperlink ref="J710" r:id="rId683" xr:uid="{4A4EFD02-3A73-475F-82DE-F1000CC06E53}"/>
    <hyperlink ref="J711" r:id="rId684" xr:uid="{FD7148D7-D37A-4896-B59B-789B830AE950}"/>
    <hyperlink ref="J712" r:id="rId685" xr:uid="{FB0C0428-FE33-433B-8A42-34A38E4478B7}"/>
    <hyperlink ref="J713" r:id="rId686" xr:uid="{8B5CBFC5-1EED-45E1-ADF9-FE554AE1FEAA}"/>
    <hyperlink ref="J714" r:id="rId687" xr:uid="{326FB68E-4BE6-421D-987B-58C960227C02}"/>
    <hyperlink ref="J715" r:id="rId688" xr:uid="{CB92837C-0FAD-4550-A7B1-51733F3F2B7C}"/>
    <hyperlink ref="J716" r:id="rId689" xr:uid="{6C1AB9F7-8329-4684-A2F8-39617FC4897D}"/>
    <hyperlink ref="J717" r:id="rId690" xr:uid="{844F7877-93FB-4575-9657-07F120964377}"/>
    <hyperlink ref="J718" r:id="rId691" xr:uid="{55BC0041-B939-4236-866E-6561C4A70518}"/>
    <hyperlink ref="J719" r:id="rId692" xr:uid="{533B97D9-CE27-4E07-BB69-55EF1B53B895}"/>
    <hyperlink ref="J720" r:id="rId693" xr:uid="{3235EB94-03AB-4B01-BA29-065CB7E52CAE}"/>
    <hyperlink ref="J721" r:id="rId694" xr:uid="{C5D9B3E2-1A9F-4E00-9F2C-4A8D0C29B506}"/>
    <hyperlink ref="J722" r:id="rId695" xr:uid="{9D32F526-5252-463F-A1F0-B9339D48C1E6}"/>
    <hyperlink ref="J723" r:id="rId696" xr:uid="{6836272B-AEB9-495F-A3A2-BDB8283AC94F}"/>
    <hyperlink ref="J724" r:id="rId697" xr:uid="{188F73BF-E9C8-41B4-8DE9-83DEA2A569F5}"/>
    <hyperlink ref="J725" r:id="rId698" xr:uid="{87713F6F-F4F2-48B6-B6D8-DCF59F9DDE44}"/>
    <hyperlink ref="J726" r:id="rId699" xr:uid="{3AEB980C-11F2-4AE0-B6C1-E7F7148DD13D}"/>
    <hyperlink ref="J727" r:id="rId700" xr:uid="{ADE14B25-B967-4E44-848D-9B0A37A7CE79}"/>
    <hyperlink ref="J728" r:id="rId701" xr:uid="{9F589686-ED49-4153-8EEA-89AAC81B1E0D}"/>
    <hyperlink ref="J729" r:id="rId702" xr:uid="{D65ED7AD-5DE8-4E9A-9F3E-26D56F2403D5}"/>
    <hyperlink ref="J730" r:id="rId703" xr:uid="{BE135608-39D8-4754-B1AB-E57B5E321CFA}"/>
    <hyperlink ref="J731" r:id="rId704" xr:uid="{1A62BE48-937F-459D-8E07-B90222BF0762}"/>
    <hyperlink ref="J732" r:id="rId705" xr:uid="{6B3986D9-A4F0-4388-B701-CED4BBDB2551}"/>
    <hyperlink ref="J733" r:id="rId706" xr:uid="{BD2BE47C-1868-43E9-B149-F783605FFE3D}"/>
    <hyperlink ref="J734" r:id="rId707" xr:uid="{AE364E20-3400-4659-B448-6D4F9C06D46A}"/>
    <hyperlink ref="J735" r:id="rId708" xr:uid="{5E59B073-5D02-4E5A-8B22-B4DB4DFB6DAA}"/>
    <hyperlink ref="J736" r:id="rId709" xr:uid="{6D7B6670-CA70-4719-A67B-C1727B5CEEBF}"/>
    <hyperlink ref="J737" r:id="rId710" xr:uid="{E4D39064-DE0C-481B-A7A5-C9F3A052FB28}"/>
    <hyperlink ref="J738" r:id="rId711" xr:uid="{8D91FA78-94BF-45E9-8607-F8D00D8FF876}"/>
    <hyperlink ref="J739" r:id="rId712" xr:uid="{9C062CC5-45F1-4A7D-8166-DD40F7311D06}"/>
    <hyperlink ref="J740" r:id="rId713" xr:uid="{275DF654-AD5D-4293-9DF4-0CA0B87755CB}"/>
    <hyperlink ref="J741" r:id="rId714" xr:uid="{77A08E8A-62AE-474B-8633-9598094DC489}"/>
    <hyperlink ref="J742" r:id="rId715" xr:uid="{3F466B12-FD31-478B-A201-BB21CD1257ED}"/>
    <hyperlink ref="J743" r:id="rId716" xr:uid="{AA49F1BA-82AF-4310-AC0A-B84D489DCBEA}"/>
    <hyperlink ref="J744" r:id="rId717" xr:uid="{E0F1E296-A110-4320-9D7E-C1AD84B4F24A}"/>
    <hyperlink ref="J745" r:id="rId718" xr:uid="{EEC61DAF-1FAB-4ADE-8879-DCD1133A1F33}"/>
    <hyperlink ref="J746" r:id="rId719" xr:uid="{F5D1532D-0BDF-4B75-B14A-7BA67ADFF6D2}"/>
    <hyperlink ref="J747" r:id="rId720" xr:uid="{B0B47588-7D5A-4E5E-85C4-CB402A10E996}"/>
    <hyperlink ref="J748" r:id="rId721" xr:uid="{73913DA5-130A-41AF-B51D-24512D7C7FED}"/>
    <hyperlink ref="J749" r:id="rId722" xr:uid="{915B3E48-F1BC-4B52-B4A6-6E802A555BEB}"/>
    <hyperlink ref="J750" r:id="rId723" xr:uid="{34D07F75-1E06-4F01-A364-3E9ADE0C5D6B}"/>
    <hyperlink ref="J751" r:id="rId724" xr:uid="{5FC8400E-8FE0-4A7D-BD61-58142D5703F4}"/>
    <hyperlink ref="J752" r:id="rId725" xr:uid="{D4936F6D-CC9E-4EB6-B7C8-1066E8E8D514}"/>
    <hyperlink ref="J753" r:id="rId726" xr:uid="{D2AA0D07-5B55-45DD-A1C2-AEA75279D348}"/>
    <hyperlink ref="J754" r:id="rId727" xr:uid="{2908FE09-A7F2-40C9-A8B3-1A68C3363C9B}"/>
    <hyperlink ref="J755" r:id="rId728" xr:uid="{134C44EF-393E-40B6-BFCD-7091B764E78B}"/>
    <hyperlink ref="J756" r:id="rId729" xr:uid="{32893816-EE6C-44B7-B23D-D134D924BF21}"/>
    <hyperlink ref="J757" r:id="rId730" xr:uid="{CDE605A7-E177-4055-8C5B-E7804368BE63}"/>
    <hyperlink ref="J758" r:id="rId731" xr:uid="{19D8633F-CFB8-444B-8619-005C937125AC}"/>
    <hyperlink ref="J759" r:id="rId732" xr:uid="{6F2DD843-A5EA-4BA5-9B06-F8BAEC4AA7AF}"/>
    <hyperlink ref="J760" r:id="rId733" xr:uid="{2762AD14-F8ED-410B-A2BF-61101CFF9329}"/>
    <hyperlink ref="J761" r:id="rId734" xr:uid="{B547D12D-F993-4D65-8749-5BAEEDB9DF64}"/>
    <hyperlink ref="J762" r:id="rId735" xr:uid="{80FE0AD9-9927-4516-94DA-4EC31FB0DE18}"/>
    <hyperlink ref="J763" r:id="rId736" xr:uid="{C14415FE-C7C7-4247-BBD7-F53F9C531EAE}"/>
    <hyperlink ref="J764" r:id="rId737" xr:uid="{62B54C32-D6A8-40E9-A3DB-4650960DA331}"/>
    <hyperlink ref="J765" r:id="rId738" xr:uid="{B1D48271-A965-48B9-BEFC-AFD27CAA1F22}"/>
    <hyperlink ref="J766" r:id="rId739" xr:uid="{C933E62A-E33E-46CC-B0E3-18133CE022BC}"/>
    <hyperlink ref="J767" r:id="rId740" xr:uid="{9EB78E7C-2667-49B0-BE4B-7927BA72A797}"/>
    <hyperlink ref="J768" r:id="rId741" xr:uid="{32D4FD9B-7253-401D-ABCF-621476CB4DDA}"/>
    <hyperlink ref="J769" r:id="rId742" xr:uid="{D7E24637-D11F-4987-B531-1FAA36830435}"/>
    <hyperlink ref="J770" r:id="rId743" xr:uid="{3AB7198D-743F-4E33-B8E5-C8D125693DBA}"/>
    <hyperlink ref="J771" r:id="rId744" xr:uid="{3346FC3E-5291-453A-B01A-C03281786D43}"/>
    <hyperlink ref="J772" r:id="rId745" xr:uid="{A99499A2-6868-43BB-AF14-63C12E465501}"/>
    <hyperlink ref="J773" r:id="rId746" xr:uid="{6C9D6CF7-8402-420F-AC9B-C8411A750AE4}"/>
    <hyperlink ref="J774" r:id="rId747" xr:uid="{8C52525E-C5C0-4C04-98E2-97B5831A00AD}"/>
    <hyperlink ref="J775" r:id="rId748" xr:uid="{82DCAD6B-1181-461B-859E-FDBCD041DC58}"/>
    <hyperlink ref="J776" r:id="rId749" xr:uid="{DB43AD91-42AC-4E69-A433-E6E2F12A6E1F}"/>
    <hyperlink ref="J777" r:id="rId750" xr:uid="{08870931-99EA-4651-BD3E-0656EB4A184F}"/>
    <hyperlink ref="J778" r:id="rId751" xr:uid="{DE402032-9182-438B-A2D9-0C1079DD84AB}"/>
    <hyperlink ref="J779" r:id="rId752" xr:uid="{32D19248-0E59-4CDE-831B-F69A1DCB861A}"/>
    <hyperlink ref="J780" r:id="rId753" xr:uid="{3105547A-6EE8-4D1B-AF6A-41F45F548651}"/>
    <hyperlink ref="J781" r:id="rId754" xr:uid="{53AC8D5E-AF0D-4DC3-8915-DC73D19908DE}"/>
    <hyperlink ref="J782" r:id="rId755" xr:uid="{287240BF-1EDC-4E92-83FD-4C7E5482654D}"/>
    <hyperlink ref="J783" r:id="rId756" xr:uid="{CBDEAE13-75D4-46AD-8AFA-8EB31D452981}"/>
    <hyperlink ref="J784" r:id="rId757" xr:uid="{1FC11158-8CF2-4455-9A3E-6778D0EE5BA3}"/>
    <hyperlink ref="J785" r:id="rId758" xr:uid="{334A2940-6D1C-4696-89CE-7EB02997D0D3}"/>
    <hyperlink ref="J786" r:id="rId759" xr:uid="{14D72EA3-6A89-4CED-B2BD-67B4A496A9AE}"/>
    <hyperlink ref="J787" r:id="rId760" xr:uid="{0DC0DEA1-73AC-4E81-857A-B0AE898FC7AE}"/>
    <hyperlink ref="J788" r:id="rId761" xr:uid="{53651680-7A50-4B57-8666-D63D79BFBCD9}"/>
    <hyperlink ref="J789" r:id="rId762" xr:uid="{DFEDE7D8-6BDA-4D01-86C9-8A24B7F43C1A}"/>
    <hyperlink ref="J790" r:id="rId763" xr:uid="{F02E5C61-FF8E-44B6-8EFF-8161343AC5E0}"/>
    <hyperlink ref="J791" r:id="rId764" xr:uid="{7C8CACF3-C428-45F9-9271-60BD7F3768E4}"/>
    <hyperlink ref="J792" r:id="rId765" xr:uid="{265AFAC5-6E80-40BD-A8F8-F5253344F870}"/>
    <hyperlink ref="J793" r:id="rId766" xr:uid="{CA7ECB70-309B-4D72-8B20-D59725564CF5}"/>
    <hyperlink ref="J794" r:id="rId767" xr:uid="{412994C6-3EC5-44BC-B296-74D099C0F502}"/>
    <hyperlink ref="J795" r:id="rId768" xr:uid="{B5E26BAE-A218-487D-A6EB-EDDB6FE33664}"/>
    <hyperlink ref="J796" r:id="rId769" xr:uid="{59541B45-6780-41FD-9DB0-340CF8EAE7F3}"/>
    <hyperlink ref="J797" r:id="rId770" xr:uid="{907AA478-E6AE-4E9A-8B9E-3FAD878DAA46}"/>
    <hyperlink ref="J798" r:id="rId771" xr:uid="{7776AAD9-20E0-4924-9E02-6D73B5F5FC9C}"/>
    <hyperlink ref="J799" r:id="rId772" xr:uid="{D9680FAE-1548-4AFA-ABB9-3EFB21E37328}"/>
    <hyperlink ref="J800" r:id="rId773" xr:uid="{F2F4ED0C-8E6E-4084-A2DC-F84FBC934DD8}"/>
    <hyperlink ref="J801" r:id="rId774" xr:uid="{A5BAD224-5948-493C-8C99-8399CE8DC271}"/>
    <hyperlink ref="J802" r:id="rId775" xr:uid="{4C831767-CBFD-4D3C-B419-178CF3F8857E}"/>
    <hyperlink ref="J803" r:id="rId776" xr:uid="{233879BA-74FD-442E-BDDC-B24FAA16F159}"/>
    <hyperlink ref="J804" r:id="rId777" xr:uid="{72991EC6-9A45-4F2B-A687-2E085C5BAE18}"/>
    <hyperlink ref="J805" r:id="rId778" xr:uid="{BF7EEA32-8C53-40FF-BDAF-9B51B863605C}"/>
    <hyperlink ref="J806" r:id="rId779" xr:uid="{3FB784C3-4886-4C64-A732-A6A6708D6FA2}"/>
    <hyperlink ref="J807" r:id="rId780" xr:uid="{5EC78E4B-1119-4B3F-BD3D-07CD076814BC}"/>
    <hyperlink ref="J808" r:id="rId781" xr:uid="{E16B452E-AB66-4C59-888F-C663C012A72A}"/>
    <hyperlink ref="J809" r:id="rId782" xr:uid="{FD7DAD1E-7EDC-42DF-85F3-8FD7281DE89F}"/>
    <hyperlink ref="J810" r:id="rId783" xr:uid="{F921D7AE-365C-49BB-A05C-7355549FC797}"/>
    <hyperlink ref="J811" r:id="rId784" xr:uid="{9FA29B03-7CD9-4696-BE40-FC8BF84D13D3}"/>
    <hyperlink ref="J812" r:id="rId785" xr:uid="{2A2C601A-51A2-463E-84F2-E510BD94BA5A}"/>
    <hyperlink ref="J813" r:id="rId786" xr:uid="{79459476-C894-4AAA-8A9A-B7BFECB6308F}"/>
    <hyperlink ref="J814" r:id="rId787" xr:uid="{469EE07E-FD07-4233-8F78-720FADE50110}"/>
    <hyperlink ref="J815" r:id="rId788" xr:uid="{51EA639C-A414-4855-8CB5-ABA65889C324}"/>
    <hyperlink ref="J816" r:id="rId789" xr:uid="{A8F714E3-7475-4CBB-934B-116ADC4AE2FC}"/>
    <hyperlink ref="J817" r:id="rId790" xr:uid="{6B451901-4BE9-44EC-B880-A827D3DB57F2}"/>
    <hyperlink ref="J818" r:id="rId791" xr:uid="{7A461B22-B741-443B-9AC4-39E43F7E1A57}"/>
    <hyperlink ref="J819" r:id="rId792" xr:uid="{01552A34-1FB2-4705-B1C3-EA20C2C68241}"/>
    <hyperlink ref="J820" r:id="rId793" xr:uid="{6189F06B-83F3-4365-8D94-9CD5681CB2BF}"/>
    <hyperlink ref="J821" r:id="rId794" xr:uid="{6421BEDC-D63A-491E-BD03-57F4DBDFAFCC}"/>
    <hyperlink ref="J822" r:id="rId795" xr:uid="{CF05CB82-E00F-4C8D-BD2C-680D314D79A7}"/>
    <hyperlink ref="J823" r:id="rId796" xr:uid="{4C6D4AB0-49CC-48FF-9E49-CE1D3E5DFDD5}"/>
    <hyperlink ref="J824" r:id="rId797" xr:uid="{22910BE4-9E1B-4AC7-B71D-4B264A952459}"/>
    <hyperlink ref="J825" r:id="rId798" xr:uid="{16373EC0-2571-43FF-AFB8-365BF3FB5408}"/>
    <hyperlink ref="J826" r:id="rId799" xr:uid="{6FAE4904-F29F-4143-8ED2-CC9F6A307B2C}"/>
    <hyperlink ref="J827" r:id="rId800" xr:uid="{D43AC2D3-5F29-4627-BF04-27755F939B54}"/>
    <hyperlink ref="J828" r:id="rId801" xr:uid="{68BD8C1E-C552-4FD6-B915-95A95A3EFFF8}"/>
    <hyperlink ref="J829" r:id="rId802" xr:uid="{BE49A50F-195B-4F50-A54F-11A77729FBA3}"/>
    <hyperlink ref="J830" r:id="rId803" xr:uid="{19C3B6BF-295C-4D6B-9E4D-309040F13BFA}"/>
    <hyperlink ref="J831" r:id="rId804" xr:uid="{09BA36FD-001F-4915-ABDE-3A6B8CC0E57B}"/>
    <hyperlink ref="J832" r:id="rId805" xr:uid="{65135CED-06FD-4344-9D59-8F83A7FE8D74}"/>
    <hyperlink ref="J833" r:id="rId806" xr:uid="{7B250829-CA70-4DAC-916A-FF25EB640B0A}"/>
    <hyperlink ref="J834" r:id="rId807" xr:uid="{5F9FDB92-DB94-455B-B50F-DE58276F8A3B}"/>
    <hyperlink ref="J835" r:id="rId808" xr:uid="{C21203A2-2B8E-4D4D-BCF2-B9E4696FFDB5}"/>
    <hyperlink ref="J836" r:id="rId809" xr:uid="{1BAA07D5-959E-44D3-9898-FD7C616219EA}"/>
    <hyperlink ref="J837" r:id="rId810" xr:uid="{02918949-5078-406F-B8BC-AD99C8E13DD0}"/>
    <hyperlink ref="J838" r:id="rId811" xr:uid="{7C125954-6C51-4C82-8D22-C1388C2DA4B7}"/>
    <hyperlink ref="J839" r:id="rId812" xr:uid="{BE70CA4D-B476-47DF-9B99-C8A8F710AA1E}"/>
    <hyperlink ref="J840" r:id="rId813" xr:uid="{FB05BC87-D9D6-4AE6-A591-9C839EC1FBA1}"/>
    <hyperlink ref="J841" r:id="rId814" xr:uid="{D1C86587-8EEF-48F5-B051-F9C0DB661D26}"/>
    <hyperlink ref="J842" r:id="rId815" xr:uid="{E6EC6376-6A75-4683-AA4E-795D9C93FD6A}"/>
    <hyperlink ref="J843" r:id="rId816" xr:uid="{4CA144F0-DC0A-484A-8E73-C3B4826FBCB0}"/>
    <hyperlink ref="J844" r:id="rId817" xr:uid="{ADA694E8-A98A-41E3-A68E-015429CCCF64}"/>
    <hyperlink ref="J845" r:id="rId818" xr:uid="{0BA238A2-BC1B-4D91-B3CE-9FF4B375CF20}"/>
    <hyperlink ref="J846" r:id="rId819" xr:uid="{1F28E4D1-6C18-4CEE-BD41-B7B78E1D9CEE}"/>
    <hyperlink ref="J847" r:id="rId820" xr:uid="{A2033C72-9DAC-4116-9188-B0453DC40E02}"/>
    <hyperlink ref="J848" r:id="rId821" xr:uid="{D2D4A88F-AEE9-4B7A-BEF6-90A53BC1FCA9}"/>
    <hyperlink ref="J849" r:id="rId822" xr:uid="{3E6BAAB8-5136-4F67-99A9-2B4A3998C3AA}"/>
    <hyperlink ref="J850" r:id="rId823" xr:uid="{5E5F6CF2-C2BF-4977-94D3-BABA6226EC94}"/>
    <hyperlink ref="J851" r:id="rId824" xr:uid="{99D5D7E6-633C-4F11-A71A-F8C0FEC8067E}"/>
    <hyperlink ref="J852" r:id="rId825" xr:uid="{5900A7AA-4D55-4171-9362-763D78EE46FA}"/>
    <hyperlink ref="J853" r:id="rId826" xr:uid="{A52F9094-30AD-492B-AD02-812519D51276}"/>
    <hyperlink ref="J854" r:id="rId827" xr:uid="{ECDA8739-82FD-40BE-82F6-D28E91A5AA0B}"/>
    <hyperlink ref="J855" r:id="rId828" xr:uid="{1BDEDB8D-DC8A-45CE-9270-7373E3F3FBCC}"/>
    <hyperlink ref="J856" r:id="rId829" xr:uid="{E2158E57-6594-4A60-8B07-094B2FBCB58F}"/>
    <hyperlink ref="J857" r:id="rId830" xr:uid="{956DE51F-9D35-45D0-A0F1-CF9A21A8BEEE}"/>
    <hyperlink ref="J858" r:id="rId831" xr:uid="{318DE1B6-3278-42AB-A884-76D81BE1FBE1}"/>
    <hyperlink ref="J859" r:id="rId832" xr:uid="{B60D1F18-1A09-426F-A7D1-5B7629006E26}"/>
    <hyperlink ref="J860" r:id="rId833" xr:uid="{C452244B-5547-4749-8840-5E0ECE2C821A}"/>
    <hyperlink ref="J861" r:id="rId834" xr:uid="{8B1BDB0F-C2D9-4224-8003-AF52B7052D78}"/>
    <hyperlink ref="J862" r:id="rId835" xr:uid="{62D27C88-DEAE-4FB0-B717-5EB19931DF3E}"/>
    <hyperlink ref="J863" r:id="rId836" xr:uid="{029045CC-BB82-4A6F-9EBE-81A8BCDEBE29}"/>
    <hyperlink ref="J864" r:id="rId837" xr:uid="{EC38D38B-FE02-47F4-9A90-2A67052E85B7}"/>
    <hyperlink ref="J865" r:id="rId838" xr:uid="{826E6122-7800-444D-9552-C30E9A9347E6}"/>
    <hyperlink ref="J866" r:id="rId839" xr:uid="{3BEC0C94-E281-4D97-866E-815C114C49F0}"/>
    <hyperlink ref="J867" r:id="rId840" xr:uid="{E1F764A5-D0EF-4E01-BDC7-BF2ED27064A5}"/>
    <hyperlink ref="J868" r:id="rId841" xr:uid="{BB0BDB33-EFB2-4CFD-9643-BD580E482CF6}"/>
    <hyperlink ref="J869" r:id="rId842" xr:uid="{1E11DAFF-3E82-4FC9-B41F-DFF1A293C907}"/>
    <hyperlink ref="J870" r:id="rId843" xr:uid="{8C1DC37A-4364-4EAF-B9C2-E574D9457E79}"/>
    <hyperlink ref="J871" r:id="rId844" xr:uid="{3D6D45F9-3751-4039-944A-CE5E2D938FE2}"/>
    <hyperlink ref="J872" r:id="rId845" xr:uid="{B83AC405-CD7A-4A16-B069-29988705A5C6}"/>
    <hyperlink ref="J873" r:id="rId846" xr:uid="{36D2BDD0-F7C1-46C0-A842-ED8D8EF4425F}"/>
    <hyperlink ref="J874" r:id="rId847" xr:uid="{80BCDF25-67E3-4273-BF8A-E3DB3A083642}"/>
    <hyperlink ref="J875" r:id="rId848" xr:uid="{7D5AB37E-51E4-4697-B5BF-1896D89303A7}"/>
    <hyperlink ref="J876" r:id="rId849" xr:uid="{505F448B-2452-469A-900F-9D44615CA1BD}"/>
    <hyperlink ref="J877" r:id="rId850" xr:uid="{C3F08CA5-1B51-4091-A65F-1257E627166E}"/>
    <hyperlink ref="J878" r:id="rId851" xr:uid="{683ACF0B-61A6-47AA-AB32-66A8D0AF6328}"/>
    <hyperlink ref="J879" r:id="rId852" xr:uid="{B3DF270A-3AFA-43F3-A472-AFA99FCA3906}"/>
    <hyperlink ref="J880" r:id="rId853" xr:uid="{D7A49C44-DD18-4CB2-B359-7439B9B4DF31}"/>
    <hyperlink ref="J881" r:id="rId854" xr:uid="{FD804B2E-95CC-425D-8388-9F6EF81031BD}"/>
    <hyperlink ref="J882" r:id="rId855" xr:uid="{2D04B2E5-3FCA-449B-977F-205461D849B2}"/>
    <hyperlink ref="J883" r:id="rId856" xr:uid="{0D2B0EFA-8EEA-4965-B6C8-19AD6655BBBB}"/>
    <hyperlink ref="J884" r:id="rId857" xr:uid="{FD204950-D8EE-45D9-A885-0E6FF221A255}"/>
    <hyperlink ref="J885" r:id="rId858" xr:uid="{FC8CA6DF-96F8-4845-B3FF-66C94A3C9D31}"/>
    <hyperlink ref="J886" r:id="rId859" xr:uid="{1FC05AB4-C312-4F51-AD98-916AD31C9BEC}"/>
    <hyperlink ref="J887" r:id="rId860" xr:uid="{59EEAE24-7E17-4875-BC43-DE77B1FD56AE}"/>
    <hyperlink ref="J888" r:id="rId861" xr:uid="{FBA7C36E-4ABF-48D7-8379-33B863193D77}"/>
    <hyperlink ref="J889" r:id="rId862" xr:uid="{DAD2F6AF-49A2-4661-AD9B-F789E54937FE}"/>
    <hyperlink ref="J890" r:id="rId863" xr:uid="{BA915A4E-ED47-4D5F-9E8C-00EF48203CE4}"/>
    <hyperlink ref="J891" r:id="rId864" xr:uid="{BD14324F-D539-4A65-A347-8573009601AB}"/>
    <hyperlink ref="J892" r:id="rId865" xr:uid="{240EE388-BE43-41DB-8035-BF15DA0E28A6}"/>
    <hyperlink ref="J893" r:id="rId866" xr:uid="{5296EA4D-B041-4981-AC2F-8BAB8777C7E1}"/>
    <hyperlink ref="J894" r:id="rId867" xr:uid="{987B47A8-E45D-4DB9-ACE0-A97EA66ED918}"/>
    <hyperlink ref="J895" r:id="rId868" xr:uid="{2BD82447-C472-4704-886B-C4FDA640EBA5}"/>
    <hyperlink ref="J896" r:id="rId869" xr:uid="{83234919-7856-43C2-A2BE-422E270A5193}"/>
    <hyperlink ref="J897" r:id="rId870" xr:uid="{9E33D239-3071-423A-B8F7-7CE2AA9E6340}"/>
    <hyperlink ref="J898" r:id="rId871" xr:uid="{2989A04B-D832-414A-AB90-9387DDDBE597}"/>
    <hyperlink ref="J899" r:id="rId872" xr:uid="{7C8DB6DA-AF07-493F-96EA-C02163875948}"/>
    <hyperlink ref="J900" r:id="rId873" xr:uid="{F801D332-13B2-405B-BE29-97F5BAC62D9E}"/>
    <hyperlink ref="J901" r:id="rId874" xr:uid="{07FD0780-E5DB-4720-9A8E-CD00DE999E73}"/>
    <hyperlink ref="J902" r:id="rId875" xr:uid="{0763A258-B6BD-4C0C-AD02-374D02EE7333}"/>
    <hyperlink ref="J903" r:id="rId876" xr:uid="{F56BD83E-C94A-403E-9537-6F4A0FE11FB6}"/>
    <hyperlink ref="J904" r:id="rId877" xr:uid="{A10CD776-5297-468D-8478-5D2426098B7F}"/>
    <hyperlink ref="J905" r:id="rId878" xr:uid="{903AABBB-7241-46A2-8A02-AC3DEF2E0E6F}"/>
    <hyperlink ref="J906" r:id="rId879" xr:uid="{60C8DA33-E744-4D08-AE8B-A2776A34964C}"/>
    <hyperlink ref="J907" r:id="rId880" xr:uid="{C6B645E9-606B-4584-BFA8-1FD7E722B291}"/>
    <hyperlink ref="J908" r:id="rId881" xr:uid="{2F85EB9C-6866-43E8-81BD-ACF1F9DF5DC2}"/>
    <hyperlink ref="J909" r:id="rId882" xr:uid="{4C79D0F7-FF21-47C3-AAE1-7E55D98E722E}"/>
    <hyperlink ref="J910" r:id="rId883" xr:uid="{6B9E52D5-AB19-480E-8AEC-7753C5435A9D}"/>
    <hyperlink ref="J911" r:id="rId884" xr:uid="{D7B59FD1-C927-4D4C-BE5B-DA67009C6E3F}"/>
    <hyperlink ref="J912" r:id="rId885" xr:uid="{FA240CBA-1669-4742-92F4-B85DDBCB931C}"/>
    <hyperlink ref="J913" r:id="rId886" xr:uid="{BE09889D-8E04-440B-8188-40795EE59D68}"/>
    <hyperlink ref="J914" r:id="rId887" xr:uid="{24EAB866-4D1D-40C8-864E-5531FBD4FA97}"/>
    <hyperlink ref="J915" r:id="rId888" xr:uid="{1BB56E5A-262A-443B-8301-0889071AE117}"/>
    <hyperlink ref="J916" r:id="rId889" xr:uid="{6DFB9598-6689-4D15-B7BD-1E67E825AFDF}"/>
    <hyperlink ref="J917" r:id="rId890" xr:uid="{BBFF823C-EDB4-4063-8FD6-227D0BA260F8}"/>
    <hyperlink ref="J918" r:id="rId891" xr:uid="{67AD446A-579D-44E3-A9F4-E6B6DD0BC6CF}"/>
    <hyperlink ref="J919" r:id="rId892" xr:uid="{42551ECB-FE99-4860-B25C-AE24DF52B84A}"/>
    <hyperlink ref="J920" r:id="rId893" xr:uid="{1528E673-7300-4A46-ABD5-1B7726F158E7}"/>
    <hyperlink ref="J921" r:id="rId894" xr:uid="{FFCB03F2-51CC-4ABB-9924-5C0D4862DC44}"/>
    <hyperlink ref="J922" r:id="rId895" xr:uid="{7892A38E-0DBE-4E21-AEE9-5262A210047D}"/>
    <hyperlink ref="J923" r:id="rId896" xr:uid="{7ED2F328-FA6C-4AD3-824F-4613BAA98C58}"/>
    <hyperlink ref="J924" r:id="rId897" xr:uid="{7E4DA4D8-7BF7-41BB-903C-3D1DA70F8AD5}"/>
    <hyperlink ref="J925" r:id="rId898" xr:uid="{1E46DA9E-AE9D-40DB-99E1-1EE013F446D4}"/>
    <hyperlink ref="J926" r:id="rId899" xr:uid="{B07DF38F-F1B7-410E-B095-9D20AADB09CA}"/>
    <hyperlink ref="J927" r:id="rId900" xr:uid="{2062BFCE-349E-497D-AE41-121032F2F615}"/>
    <hyperlink ref="J928" r:id="rId901" xr:uid="{36AEB360-EFBD-4C97-8686-E806F75F7330}"/>
    <hyperlink ref="J929" r:id="rId902" xr:uid="{0916F09C-C09A-4319-808B-E78F878A2785}"/>
    <hyperlink ref="J930" r:id="rId903" xr:uid="{82F54949-B451-44CD-9815-2665A25352CC}"/>
    <hyperlink ref="J931" r:id="rId904" xr:uid="{A500EBB6-06F9-4E78-B1EF-F52A29594537}"/>
    <hyperlink ref="J932" r:id="rId905" xr:uid="{DBEBC749-2E86-4283-9A49-074B24B4C0A2}"/>
    <hyperlink ref="J933" r:id="rId906" xr:uid="{6DB557F1-C7B6-4E48-A4E9-C4B7C65FEFD4}"/>
    <hyperlink ref="J934" r:id="rId907" xr:uid="{012E8380-1F88-42F1-883B-D09AAC57AB04}"/>
    <hyperlink ref="J935" r:id="rId908" xr:uid="{973AAA0D-D2C0-46C2-9556-35926F11C65D}"/>
    <hyperlink ref="J936" r:id="rId909" xr:uid="{135E8E80-908B-4CC7-804A-E4BF2756C35C}"/>
    <hyperlink ref="J937" r:id="rId910" xr:uid="{FE5F62C0-7DEC-4FA7-9584-C79065091A6A}"/>
    <hyperlink ref="J938" r:id="rId911" xr:uid="{65912F4A-25C2-4556-9586-203097815E38}"/>
    <hyperlink ref="J939" r:id="rId912" xr:uid="{ABFEA04B-4E0D-47EE-B98C-5BC04A1C225C}"/>
    <hyperlink ref="J940" r:id="rId913" xr:uid="{955B9134-97E8-4151-B2DD-DB2306DB960A}"/>
    <hyperlink ref="J941" r:id="rId914" xr:uid="{72F90C7C-DEF1-4D34-B6F7-9C1D73830003}"/>
    <hyperlink ref="J942" r:id="rId915" xr:uid="{C7E322BE-A97C-4BCC-BA7B-63C0BC5F898D}"/>
    <hyperlink ref="J943" r:id="rId916" xr:uid="{089F5BBC-F7BD-48B8-986E-E3686DA7F4E8}"/>
    <hyperlink ref="J944" r:id="rId917" xr:uid="{FB5C1475-BBDD-488B-9FD5-85E544977BDA}"/>
    <hyperlink ref="J945" r:id="rId918" xr:uid="{9A5DC7AF-D770-46C7-9CB5-EF2DB167175F}"/>
    <hyperlink ref="J946" r:id="rId919" xr:uid="{931B9AF7-D56E-4C46-98B4-C7F25C2FB0D0}"/>
    <hyperlink ref="J947" r:id="rId920" xr:uid="{9D6EA61F-38DC-4A71-98AC-D1670C4B3066}"/>
    <hyperlink ref="J948" r:id="rId921" xr:uid="{73EE146F-0FFA-4FD0-8189-4571A2E57533}"/>
    <hyperlink ref="J949" r:id="rId922" xr:uid="{19FB392D-4031-4039-82BC-C5324E6D6BF5}"/>
    <hyperlink ref="J950" r:id="rId923" xr:uid="{F81612E7-6973-4363-A655-37CFD6A0B6E5}"/>
    <hyperlink ref="J951" r:id="rId924" xr:uid="{294198E6-AE0D-4D1D-A21F-530D8AEDE156}"/>
    <hyperlink ref="J952" r:id="rId925" xr:uid="{BBD2D607-D037-41DB-B3EA-B1B6A467ADB4}"/>
    <hyperlink ref="J953" r:id="rId926" xr:uid="{1756430B-FB7A-496B-B0C0-FDB3250A65CF}"/>
    <hyperlink ref="J954" r:id="rId927" xr:uid="{4570D35F-FA1D-4276-BD1F-569F3F96B321}"/>
    <hyperlink ref="J955" r:id="rId928" xr:uid="{3DF441A8-45B1-4314-9993-4F6F4196B442}"/>
    <hyperlink ref="J956" r:id="rId929" xr:uid="{947CEA8A-0B62-43A1-8A94-ACC9F7C60CCC}"/>
    <hyperlink ref="J957" r:id="rId930" xr:uid="{D9A2472F-690A-4463-A6F1-655D7B1FDE9C}"/>
    <hyperlink ref="J958" r:id="rId931" xr:uid="{A3FFB469-0945-49B7-8028-6AFBA975EC20}"/>
    <hyperlink ref="J959" r:id="rId932" xr:uid="{FF395152-5171-44D2-ACF9-5877791D1C1B}"/>
    <hyperlink ref="J960" r:id="rId933" xr:uid="{B26D2607-6A7C-4E7D-936B-4E0C49247E46}"/>
    <hyperlink ref="J961" r:id="rId934" xr:uid="{DF2517E5-4353-4255-B8AD-DEE700A66F23}"/>
    <hyperlink ref="J962" r:id="rId935" xr:uid="{3228169F-9D69-4A74-B2C6-04FD4FD65ED0}"/>
    <hyperlink ref="J963" r:id="rId936" xr:uid="{EB697341-D5A0-4B99-860E-BC5C0DA8B0AD}"/>
    <hyperlink ref="J964" r:id="rId937" xr:uid="{1CEA95C9-9F32-4A0E-9D3C-9AF6A7D22619}"/>
    <hyperlink ref="J965" r:id="rId938" xr:uid="{0B5A724D-39DB-4930-874B-829F8D21F100}"/>
    <hyperlink ref="J967" r:id="rId939" xr:uid="{4AC28251-EF12-4FCC-98B7-E0953E95D556}"/>
    <hyperlink ref="J969" r:id="rId940" xr:uid="{34D2600C-55D6-4B1D-B80B-FF4FE8C04D31}"/>
    <hyperlink ref="J970" r:id="rId941" xr:uid="{BD78615D-C600-4524-9FA6-75DEB766E38F}"/>
    <hyperlink ref="J971" r:id="rId942" xr:uid="{2A5259A7-9D33-4CDC-8BED-4A1E73A9FDEE}"/>
    <hyperlink ref="J972" r:id="rId943" xr:uid="{CD480256-F095-4629-9681-D92B322C45B1}"/>
    <hyperlink ref="J968" r:id="rId944" xr:uid="{F5060170-DD32-4EFC-B04F-CFCB635E5E87}"/>
    <hyperlink ref="J966" r:id="rId945" xr:uid="{467DE307-1A3A-401B-B3C6-F44377235660}"/>
    <hyperlink ref="J973" r:id="rId946" xr:uid="{11AE2C25-8058-4876-9CD0-D58E59D31DB5}"/>
    <hyperlink ref="J974" r:id="rId947" xr:uid="{EAA1BEEF-E619-4F6C-A079-C05D62CD9C90}"/>
    <hyperlink ref="J975" r:id="rId948" xr:uid="{2A59EB2C-F0BF-4407-B5F2-45EBAAF26D62}"/>
    <hyperlink ref="J976" r:id="rId949" xr:uid="{372C986F-252D-4A1F-96DB-03B126A7890E}"/>
    <hyperlink ref="J978" r:id="rId950" xr:uid="{62D8E18B-99C6-4233-A03D-54A7E045A82F}"/>
    <hyperlink ref="J980" r:id="rId951" xr:uid="{C9C24832-F575-48B5-ABE6-445A7CE5CAC0}"/>
    <hyperlink ref="J979" r:id="rId952" xr:uid="{C9B3D5A5-DA7B-4B17-8362-0141BA12A1D2}"/>
    <hyperlink ref="J981" r:id="rId953" xr:uid="{9369A523-4378-420C-8724-FD1878436879}"/>
    <hyperlink ref="J982" r:id="rId954" xr:uid="{7283C7FA-7EF6-4C31-A0D0-958FE7E7F5CE}"/>
    <hyperlink ref="J984" r:id="rId955" xr:uid="{DAF6FCE9-44DB-48DB-9390-010A70464399}"/>
    <hyperlink ref="J986" r:id="rId956" xr:uid="{C90B3808-D2D8-4FE6-B07D-012899B01A85}"/>
    <hyperlink ref="J983" r:id="rId957" xr:uid="{50B7DE7D-7512-483F-81F8-20BB693B5BED}"/>
    <hyperlink ref="J985" r:id="rId958" xr:uid="{1F1E5FFC-8927-4E4A-BE0C-5E76B6A6A364}"/>
    <hyperlink ref="J987" r:id="rId959" xr:uid="{9834DDB6-0E7D-426B-8D7C-413AD97A9C2E}"/>
    <hyperlink ref="J988" r:id="rId960" xr:uid="{1D66FF3E-7064-4A6E-AEC7-B46D7830182C}"/>
    <hyperlink ref="J989" r:id="rId961" xr:uid="{DD53661D-568D-4B14-88F9-8CBAF45DDB15}"/>
    <hyperlink ref="J990" r:id="rId962" xr:uid="{E89F0E8A-FFE7-4A3B-A375-2EC53EA2652D}"/>
    <hyperlink ref="J991" r:id="rId963" xr:uid="{ACD3634A-10FD-4E13-985A-77F6364D3F08}"/>
    <hyperlink ref="J992" r:id="rId964" xr:uid="{445EA479-E013-4607-8346-AA4711FF49AE}"/>
    <hyperlink ref="J993" r:id="rId965" xr:uid="{DDFEAAAF-8A69-4507-9AF9-00C6DB392007}"/>
    <hyperlink ref="J994" r:id="rId966" xr:uid="{3D6C784A-504F-408E-8483-73C4621ACE78}"/>
    <hyperlink ref="J995" r:id="rId967" xr:uid="{B0ED309F-AE44-41F2-A558-200A0A8C52AE}"/>
    <hyperlink ref="J996" r:id="rId968" xr:uid="{D1392BBE-EE63-4554-9ADC-6C6DFC38ABE0}"/>
    <hyperlink ref="J997" r:id="rId969" xr:uid="{A6DB7DC5-DF0E-42BD-96BA-E78E1422585B}"/>
    <hyperlink ref="J998" r:id="rId970" xr:uid="{8E598C6C-AA57-480A-AD8F-9DD46C25BE61}"/>
    <hyperlink ref="J999" r:id="rId971" xr:uid="{61F2DDD2-69BA-47C8-94FB-2AB2BC60397E}"/>
    <hyperlink ref="J1000" r:id="rId972" xr:uid="{D5C2567D-5B2B-4024-9D33-24E5E5CF99AE}"/>
    <hyperlink ref="J1001" r:id="rId973" xr:uid="{812C98CF-E62A-4D11-BD06-0F2E3BF50481}"/>
    <hyperlink ref="J1002" r:id="rId974" xr:uid="{C29CA052-28DB-4AF1-965C-DBFCEA7904C9}"/>
    <hyperlink ref="J1003" r:id="rId975" xr:uid="{03EC7311-6CB3-463D-AB5C-95F1649ABD89}"/>
    <hyperlink ref="J1004" r:id="rId976" xr:uid="{3EEE5E35-A06D-4230-BBE2-7A5F29ACFEE8}"/>
    <hyperlink ref="J1005" r:id="rId977" xr:uid="{B5F79FF8-4D45-4BF6-B587-675750C8162E}"/>
    <hyperlink ref="J1006" r:id="rId978" xr:uid="{3CE641A4-A5A1-484C-AC6D-EBF434172413}"/>
    <hyperlink ref="J1007" r:id="rId979" xr:uid="{51AE075F-1977-4676-9B43-8F0B26881A4B}"/>
    <hyperlink ref="J1008" r:id="rId980" xr:uid="{E2E11F39-F9C9-41B8-954D-BFE26DABE65C}"/>
    <hyperlink ref="J1009" r:id="rId981" xr:uid="{CEFF94B7-ACAD-4968-B136-C11BE17B4843}"/>
    <hyperlink ref="J1010" r:id="rId982" xr:uid="{A97A3DFD-3B75-4EA5-ACEC-ADB1A3048B2C}"/>
    <hyperlink ref="J1011" r:id="rId983" xr:uid="{0477CDCC-5A60-420D-BAFF-D0BED43BC985}"/>
    <hyperlink ref="J1012" r:id="rId984" xr:uid="{9F5A94FB-7833-43B2-8408-AE15E948788A}"/>
    <hyperlink ref="J1013" r:id="rId985" xr:uid="{A1824671-44BE-4B8F-B802-682F37A3836C}"/>
    <hyperlink ref="J1014" r:id="rId986" xr:uid="{E03E2159-FD38-4DFB-B356-A0EA1EE10075}"/>
    <hyperlink ref="J1015" r:id="rId987" xr:uid="{F2E7A318-1F91-4E32-8FDD-D2F040F0293D}"/>
    <hyperlink ref="J1016" r:id="rId988" xr:uid="{DDD1C69C-77CA-4044-A939-BA7C62966DD8}"/>
    <hyperlink ref="J1017" r:id="rId989" xr:uid="{0F16D9D1-09AE-4F7A-AB0F-276075782B19}"/>
    <hyperlink ref="J1018" r:id="rId990" xr:uid="{BE456428-EFAE-4EB0-9FFB-705FE6393C1D}"/>
    <hyperlink ref="J1019" r:id="rId991" xr:uid="{CA87DF96-3E87-43F3-A74E-D437D85F27BF}"/>
    <hyperlink ref="J1020" r:id="rId992" xr:uid="{2775F9A1-FC90-442C-A3D2-51F7B1376AD7}"/>
    <hyperlink ref="J1021" r:id="rId993" xr:uid="{A7D4A0EC-5211-4677-B97A-BB1EF373544E}"/>
    <hyperlink ref="J1022" r:id="rId994" xr:uid="{8FC31D06-CC44-4371-BAF0-DD5B88E719AD}"/>
    <hyperlink ref="J1023" r:id="rId995" xr:uid="{31CB19C1-2D84-422B-A5FF-74032D9CCB83}"/>
    <hyperlink ref="J1024" r:id="rId996" xr:uid="{D21BAB37-4EA5-4A39-9244-7E390FD40FF2}"/>
    <hyperlink ref="J1025" r:id="rId997" xr:uid="{F27CE966-05F3-4EF1-BE9A-1E8D9D4203FA}"/>
    <hyperlink ref="J1026" r:id="rId998" xr:uid="{FA6491EA-F843-4CCE-91FF-1BB3BADE0176}"/>
    <hyperlink ref="J1027" r:id="rId999" xr:uid="{03126CBC-98EB-40DD-A9DB-4D5697107B98}"/>
    <hyperlink ref="J1028" r:id="rId1000" xr:uid="{92662FE2-6F82-4A35-B653-B4989D47D838}"/>
    <hyperlink ref="J1029" r:id="rId1001" xr:uid="{3656112C-8941-42DC-BDE6-CE0E396FF75C}"/>
    <hyperlink ref="J1030" r:id="rId1002" xr:uid="{F998CDE0-1B7F-43B1-9A30-FBB86C82069C}"/>
    <hyperlink ref="J1031" r:id="rId1003" xr:uid="{3469CAF2-CA41-4CFB-9C74-2478913FCB9D}"/>
    <hyperlink ref="J1032" r:id="rId1004" xr:uid="{D47035FA-E9C9-4B09-AEC3-EE999CC780DD}"/>
    <hyperlink ref="J1033" r:id="rId1005" xr:uid="{B0C5A0E8-5FBD-4BCC-82B1-376826189C35}"/>
    <hyperlink ref="J1034" r:id="rId1006" xr:uid="{4EDA4C62-1DFE-43EF-BCB1-CBA117FF68A1}"/>
    <hyperlink ref="J1035" r:id="rId1007" xr:uid="{3BC75B1F-2D3D-46DA-8A06-9CF5D0602E47}"/>
    <hyperlink ref="J1036" r:id="rId1008" xr:uid="{31474906-B1B4-4BB0-93BE-F6DADD23BA35}"/>
    <hyperlink ref="J1037" r:id="rId1009" xr:uid="{8AE04FFF-237C-479D-A1CA-D545D06C5898}"/>
    <hyperlink ref="J1038" r:id="rId1010" xr:uid="{DE728F82-66B7-463F-BFB1-B139EB80FFC3}"/>
    <hyperlink ref="J1039" r:id="rId1011" xr:uid="{1F8151A0-4407-4FBD-B1D5-CA5E77FBD800}"/>
    <hyperlink ref="J1040" r:id="rId1012" xr:uid="{8C85DE80-E3AD-46AE-B2DE-1FD540DED674}"/>
    <hyperlink ref="J1041" r:id="rId1013" xr:uid="{7029BB2C-4CAA-4A9F-8732-FFA5A2ECCB59}"/>
    <hyperlink ref="J1042" r:id="rId1014" xr:uid="{F58FDF96-1897-4496-8B7C-6A348E6EDB09}"/>
    <hyperlink ref="J1043" r:id="rId1015" xr:uid="{B71E9611-9CC9-4A0A-9B4F-A2EFAED43CBB}"/>
    <hyperlink ref="J1044" r:id="rId1016" xr:uid="{6716A943-3EF6-437E-B79B-7B3F145D69FA}"/>
    <hyperlink ref="J1045" r:id="rId1017" xr:uid="{E2CCF027-1278-466A-8234-E95C5EC613F1}"/>
    <hyperlink ref="J1046" r:id="rId1018" xr:uid="{CC8E7EF2-C4C7-4229-86BF-C3C554840097}"/>
    <hyperlink ref="J1047" r:id="rId1019" xr:uid="{3FCB5550-D2E3-4F30-835A-8C7B18EA5EEB}"/>
    <hyperlink ref="J1048" r:id="rId1020" xr:uid="{770574EE-FEE9-4EDF-B3C6-5E0A06B22DAD}"/>
    <hyperlink ref="J1049" r:id="rId1021" xr:uid="{6634F573-8FCE-427A-8758-914C56361D8C}"/>
    <hyperlink ref="J1050" r:id="rId1022" xr:uid="{86AAD2ED-A500-40F2-B18F-EE0947A3DA16}"/>
    <hyperlink ref="J1051" r:id="rId1023" xr:uid="{837D8F7B-675B-4B25-9DDD-765CEE2E7A9C}"/>
    <hyperlink ref="J1052" r:id="rId1024" xr:uid="{FEE7EE67-ED16-4C75-851E-6AB4897FF14F}"/>
    <hyperlink ref="J1053" r:id="rId1025" xr:uid="{18ECD454-4137-4451-B18C-77460A7F124A}"/>
    <hyperlink ref="J1054" r:id="rId1026" xr:uid="{590960F8-71C6-4FF8-8FAD-BD5D5F7A99A5}"/>
    <hyperlink ref="J1055" r:id="rId1027" xr:uid="{0FEAE231-928D-495B-A701-A814796337A0}"/>
    <hyperlink ref="J1056" r:id="rId1028" xr:uid="{7E868EB9-7B13-4C6D-85C1-41E0809F57AE}"/>
    <hyperlink ref="J1057" r:id="rId1029" xr:uid="{283457EF-D195-4E9B-A46D-96DB4E9060E8}"/>
    <hyperlink ref="J1058" r:id="rId1030" xr:uid="{D59AF890-9AF7-40F7-B770-961B36B9E163}"/>
    <hyperlink ref="J1059" r:id="rId1031" xr:uid="{B7CE2C6D-6E33-45FF-919F-03334FC2404D}"/>
    <hyperlink ref="J1060" r:id="rId1032" xr:uid="{E8A15315-22B1-4185-85CB-B8281BC18573}"/>
    <hyperlink ref="J1061" r:id="rId1033" xr:uid="{3422B622-8CF5-4817-A651-36BC65E68921}"/>
    <hyperlink ref="J1062" r:id="rId1034" xr:uid="{ED8D2C88-34EE-42FE-B9E6-FD6435983123}"/>
    <hyperlink ref="J1063" r:id="rId1035" xr:uid="{4D3BAE1F-0270-48DB-9F1C-07269BC9E345}"/>
    <hyperlink ref="J1064" r:id="rId1036" xr:uid="{45C53838-0C92-4AB9-BBE5-C4FEFDE81C8F}"/>
    <hyperlink ref="J1065" r:id="rId1037" xr:uid="{E24F12DD-9F69-483C-9230-174FAB5DFB45}"/>
    <hyperlink ref="J1066" r:id="rId1038" xr:uid="{D5044A2B-746F-4034-8029-96B1FCAB519C}"/>
    <hyperlink ref="J1067" r:id="rId1039" xr:uid="{8F60C2EB-BD61-4BFD-A97E-2B88DB5B0922}"/>
    <hyperlink ref="J1068" r:id="rId1040" xr:uid="{65F6C4D7-B8FF-4747-AEE1-288C7E42EA8F}"/>
    <hyperlink ref="J1069" r:id="rId1041" xr:uid="{5C7C6534-2F92-4A06-A566-4EC82A53C8D4}"/>
    <hyperlink ref="J1070" r:id="rId1042" xr:uid="{6FD39709-DB87-4E6C-A75A-C1825EF88E36}"/>
    <hyperlink ref="J1071" r:id="rId1043" xr:uid="{8800A7B6-D4F2-496D-8F14-FE245800FED1}"/>
    <hyperlink ref="J1072" r:id="rId1044" xr:uid="{A4A487BF-C51E-4D47-BFE9-9BC961AD21FF}"/>
    <hyperlink ref="J1073" r:id="rId1045" xr:uid="{EB1EFC17-C7B7-4EEA-9CE8-975A4F1D415A}"/>
    <hyperlink ref="J1074" r:id="rId1046" xr:uid="{D1E4D1A2-D05B-4679-942E-68CB8035AA9F}"/>
    <hyperlink ref="J1075" r:id="rId1047" xr:uid="{FDFD88AB-24DD-4E4F-8936-7E117798CC7E}"/>
    <hyperlink ref="J1076" r:id="rId1048" xr:uid="{65D8F820-281E-4FE9-BF7B-92D7A45C43D1}"/>
    <hyperlink ref="J1077" r:id="rId1049" xr:uid="{6524B646-2CAD-4580-B6C4-8AFBCC7DA08B}"/>
    <hyperlink ref="J1078" r:id="rId1050" xr:uid="{224EA0DB-FA85-4DB6-8309-28F808C78C96}"/>
    <hyperlink ref="J1079" r:id="rId1051" xr:uid="{21903E6B-F3F3-4A06-A9BD-56268A2CF08E}"/>
    <hyperlink ref="J1080" r:id="rId1052" xr:uid="{0409407F-BC92-44FF-94A9-06695983FFB9}"/>
    <hyperlink ref="J1081" r:id="rId1053" xr:uid="{F2F0E8BA-2A23-42C6-96EC-1A73A97D64E4}"/>
    <hyperlink ref="J1082" r:id="rId1054" xr:uid="{51BF70EE-E66E-4188-B3D3-A602474B79AE}"/>
    <hyperlink ref="J1083" r:id="rId1055" xr:uid="{C96BCACC-74E2-4CCA-99A3-B967D6F01FAC}"/>
    <hyperlink ref="J1084" r:id="rId1056" xr:uid="{FDC25BC0-C2B4-4E70-A650-8FAA4224BD3E}"/>
    <hyperlink ref="J1085" r:id="rId1057" xr:uid="{999747E4-2E9A-492F-A27B-1577BCBE8F6B}"/>
    <hyperlink ref="J1086" r:id="rId1058" xr:uid="{DC0F4EC3-1FDF-45E4-9427-F545EADF8AE0}"/>
    <hyperlink ref="J1087" r:id="rId1059" xr:uid="{11E94631-9591-40C2-8364-33F9154CC3CC}"/>
    <hyperlink ref="J1088" r:id="rId1060" xr:uid="{311DCE04-895C-43D3-BB3D-BB48C8F2BE9E}"/>
    <hyperlink ref="J1089" r:id="rId1061" xr:uid="{CBC10519-511F-433B-B901-411AE49D5A09}"/>
    <hyperlink ref="J1090" r:id="rId1062" xr:uid="{7B78E7B4-A1B9-44FD-9A83-113F529610C0}"/>
    <hyperlink ref="J1091" r:id="rId1063" xr:uid="{09B3F2B2-23AE-4192-85DF-3DBAC714E36E}"/>
    <hyperlink ref="J1092" r:id="rId1064" xr:uid="{E8054560-9A95-4BB9-804B-95FD5B67FD9C}"/>
    <hyperlink ref="J1093" r:id="rId1065" xr:uid="{31F03356-DE31-4D02-AB97-3C449B4579CB}"/>
    <hyperlink ref="J1094" r:id="rId1066" xr:uid="{4FC85DAC-6770-4A19-9BED-C7E69A6B6887}"/>
    <hyperlink ref="J1095" r:id="rId1067" xr:uid="{AD45FD77-28C1-4DD7-B986-772A60CF2E8E}"/>
    <hyperlink ref="J1096" r:id="rId1068" xr:uid="{E61184A3-DE8E-4EF6-A0CC-655D909CC060}"/>
    <hyperlink ref="J1097" r:id="rId1069" xr:uid="{8BE56FF1-EAA5-45FA-A37A-B4DC4BBB4169}"/>
    <hyperlink ref="J1098" r:id="rId1070" xr:uid="{0EF88C23-6DD4-4801-BBE6-F1430766AA7F}"/>
    <hyperlink ref="J1099" r:id="rId1071" xr:uid="{CAA4476F-FF1B-438C-8948-D20FEB949201}"/>
    <hyperlink ref="J1100" r:id="rId1072" xr:uid="{72900078-7200-45DA-8D6C-2ABCB1CFFFD5}"/>
    <hyperlink ref="J1101" r:id="rId1073" xr:uid="{90DCB990-C053-4C9E-999B-476EBAA2488D}"/>
    <hyperlink ref="J1102" r:id="rId1074" xr:uid="{8FCDC1B7-0FD7-47E5-879B-3E1F0F8EFD7D}"/>
    <hyperlink ref="J1103" r:id="rId1075" xr:uid="{C1861094-BD43-4C7B-88B3-209A4C2E00A4}"/>
    <hyperlink ref="J1104" r:id="rId1076" xr:uid="{08DAC2BE-F074-439B-BDA3-1082BC3A7819}"/>
    <hyperlink ref="J1105" r:id="rId1077" xr:uid="{174C0BB9-2E4C-4CC1-BEB1-12E035248F05}"/>
    <hyperlink ref="J1106" r:id="rId1078" xr:uid="{EBDFFE04-8794-44A1-BBDE-20F75758B0CF}"/>
    <hyperlink ref="J1107" r:id="rId1079" xr:uid="{CC28AAAB-1D8D-4A10-A7A6-C8BAB2B456D2}"/>
    <hyperlink ref="J1108" r:id="rId1080" xr:uid="{FFF3538D-0258-4946-B8EA-2744A8BE8966}"/>
    <hyperlink ref="J1109" r:id="rId1081" xr:uid="{DFB140AA-66F8-4498-AE0B-6880A28EBE62}"/>
    <hyperlink ref="J1110" r:id="rId1082" xr:uid="{860CD913-DF5D-4FC4-B09E-1F5B912D7BDB}"/>
    <hyperlink ref="J1111" r:id="rId1083" xr:uid="{B5EE6DF0-CC3B-4AFB-AC1F-92F1E1F032FD}"/>
    <hyperlink ref="J1112" r:id="rId1084" xr:uid="{D3FA8372-5C22-4B08-9268-680026611295}"/>
    <hyperlink ref="J1113" r:id="rId1085" xr:uid="{B5F8CA8E-A72E-4F6A-BBCE-3A1D0DB4D139}"/>
    <hyperlink ref="J1114" r:id="rId1086" xr:uid="{61FA021A-4A51-4DA4-A8B9-28DF5B2D79EF}"/>
    <hyperlink ref="J1115" r:id="rId1087" xr:uid="{54A35F58-05EE-4625-9B9A-7C8467CE9267}"/>
    <hyperlink ref="J1116" r:id="rId1088" xr:uid="{E694DB7B-6497-4BB3-885B-B55B424DD0AF}"/>
    <hyperlink ref="J1117" r:id="rId1089" xr:uid="{7DD1A745-B15D-463A-A9E0-11C5F4CE9A47}"/>
    <hyperlink ref="J1118" r:id="rId1090" xr:uid="{3897BD79-FDB6-470F-801B-61D01A3B1635}"/>
    <hyperlink ref="J1119" r:id="rId1091" xr:uid="{176A195C-B434-4945-9999-83DB17613626}"/>
    <hyperlink ref="J1120" r:id="rId1092" xr:uid="{C36A8476-6366-4147-A374-ADC0C910463E}"/>
    <hyperlink ref="J1121" r:id="rId1093" xr:uid="{5B372791-DF73-47BF-BC50-B1282A3DD3CE}"/>
    <hyperlink ref="J1122" r:id="rId1094" xr:uid="{CFF5D58D-68DD-4D43-A9D6-ED5D95E75EE1}"/>
    <hyperlink ref="J1123" r:id="rId1095" xr:uid="{955B3B61-EA06-4809-934D-355D6C80C307}"/>
    <hyperlink ref="J1124" r:id="rId1096" xr:uid="{59696E8E-3390-4866-9204-41CFF7486DF6}"/>
    <hyperlink ref="J1125" r:id="rId1097" xr:uid="{EE3E944E-1D8E-4AF0-A17A-C24D73DFF849}"/>
    <hyperlink ref="J1126" r:id="rId1098" xr:uid="{CC06218D-4071-4098-B101-0F3B85027A33}"/>
    <hyperlink ref="J1127" r:id="rId1099" xr:uid="{6E2A878C-FD8F-4E24-AEF5-7FD12084DA5F}"/>
    <hyperlink ref="J1128" r:id="rId1100" xr:uid="{7DF2DE3B-4A06-4EF7-B539-CC9BBD8E8267}"/>
    <hyperlink ref="J1129" r:id="rId1101" xr:uid="{F7F3CEA9-7A06-4237-A7F1-7E2726CE0B98}"/>
    <hyperlink ref="J1130" r:id="rId1102" xr:uid="{CA1FD1E1-B0EA-43A5-A0EB-4BD2E573A2F2}"/>
    <hyperlink ref="J1131" r:id="rId1103" xr:uid="{B3600C5F-E03D-48F9-BF03-B56766800440}"/>
    <hyperlink ref="J1132" r:id="rId1104" xr:uid="{564E14B2-71BF-40B7-997B-79FD81A4A565}"/>
    <hyperlink ref="J1133" r:id="rId1105" xr:uid="{29845EEA-B727-4911-AC95-B1FE4235254D}"/>
    <hyperlink ref="J1134" r:id="rId1106" xr:uid="{231B670E-2BF4-4503-8880-12C41711E0D2}"/>
    <hyperlink ref="J1135" r:id="rId1107" xr:uid="{0F4E55D0-3EE3-45A9-86F3-B8C95E27B09D}"/>
    <hyperlink ref="J1136" r:id="rId1108" xr:uid="{7D4569A4-4373-42A9-9989-0C065F320000}"/>
    <hyperlink ref="J1137" r:id="rId1109" xr:uid="{50293CC2-466E-48F8-80D1-FFB5682AF2B6}"/>
    <hyperlink ref="J1138" r:id="rId1110" xr:uid="{076A49DB-AAD9-4D6B-868C-1D73B34F1DEC}"/>
    <hyperlink ref="J1139" r:id="rId1111" xr:uid="{CF3F7EDB-B9F2-44B2-8CDA-2087ED48D491}"/>
    <hyperlink ref="J1140" r:id="rId1112" xr:uid="{1DF52C00-FA51-4059-A727-4A28C216CCCE}"/>
    <hyperlink ref="J1141" r:id="rId1113" xr:uid="{F09979DC-4526-49FE-8F28-5E261833E3B3}"/>
    <hyperlink ref="J1142" r:id="rId1114" xr:uid="{B78F8400-5AB8-49C7-B009-627B568376FF}"/>
    <hyperlink ref="J1143" r:id="rId1115" xr:uid="{DB94F30D-6F65-4BFB-B526-6F0AA0608048}"/>
    <hyperlink ref="J1144" r:id="rId1116" xr:uid="{BF2D32AA-7BF8-4542-B417-14121019D767}"/>
    <hyperlink ref="J1145" r:id="rId1117" xr:uid="{4E72A352-FE85-45ED-9F8E-98FFE5C40EDB}"/>
    <hyperlink ref="J1146" r:id="rId1118" xr:uid="{C7FF4932-676D-4F58-8C44-CC3D31B59A4E}"/>
    <hyperlink ref="J1147" r:id="rId1119" xr:uid="{1A5B7C85-3DE8-4837-BF6D-18D17C368FE3}"/>
    <hyperlink ref="J1148" r:id="rId1120" xr:uid="{2E47853F-0884-46F3-92CC-1DF1AA126478}"/>
    <hyperlink ref="J1149" r:id="rId1121" xr:uid="{49C4B604-C84D-4E92-A095-51037CFE344C}"/>
    <hyperlink ref="J1150" r:id="rId1122" xr:uid="{D2EEA9EA-2727-40FA-9C5F-0615C8C8E763}"/>
    <hyperlink ref="J1151" r:id="rId1123" xr:uid="{6212132E-3FFC-4D7B-81AD-1F4D06FC8678}"/>
    <hyperlink ref="J1152" r:id="rId1124" xr:uid="{3322066C-D5CC-4CCA-84DD-FC180E990DB1}"/>
    <hyperlink ref="J1153" r:id="rId1125" xr:uid="{EE88A1C6-28FB-4FEE-A213-0462E73ED2D3}"/>
    <hyperlink ref="J1154" r:id="rId1126" xr:uid="{C0ECC9B6-6387-4BA5-9747-557371ABDF98}"/>
    <hyperlink ref="J1155" r:id="rId1127" xr:uid="{78C9859B-3D4C-4D91-ABE9-6337F12F1D8B}"/>
    <hyperlink ref="J1156" r:id="rId1128" xr:uid="{605BA11C-960A-4637-B498-8826BD12C8A3}"/>
    <hyperlink ref="J1157" r:id="rId1129" xr:uid="{2990B98F-D4B9-488A-9AAC-48D566A1816A}"/>
    <hyperlink ref="J1158" r:id="rId1130" xr:uid="{5E55DBAF-3C07-40A1-8621-69441316AF03}"/>
    <hyperlink ref="J1159" r:id="rId1131" xr:uid="{3BCB75FB-3803-4B62-90D8-60CE81C03B19}"/>
    <hyperlink ref="J1160" r:id="rId1132" xr:uid="{022CA2F6-DA5C-4CB4-B035-74952FC234DC}"/>
    <hyperlink ref="J1161" r:id="rId1133" xr:uid="{797DAFF4-EE1C-43A4-8B07-A182B35DDA22}"/>
    <hyperlink ref="J1162" r:id="rId1134" xr:uid="{85CD2A8E-9076-4272-B7C7-EED7561C48BE}"/>
    <hyperlink ref="J1163" r:id="rId1135" xr:uid="{1F5AE0E0-5F60-40B1-8CA2-B13D6A20ABA7}"/>
    <hyperlink ref="J1164" r:id="rId1136" xr:uid="{31F95E00-2B27-454D-95CF-60C2C3CA0940}"/>
    <hyperlink ref="J1165" r:id="rId1137" xr:uid="{EB5E35FD-B27F-4F9A-9E25-9BAD6578ED33}"/>
    <hyperlink ref="J1166" r:id="rId1138" xr:uid="{233F9FC0-19D0-4B81-9967-8E2568C5C6C5}"/>
    <hyperlink ref="J1167" r:id="rId1139" xr:uid="{4568ACF4-F4A4-4C87-8B45-28E42C0711AD}"/>
    <hyperlink ref="J1168" r:id="rId1140" xr:uid="{8CEF8C47-101E-43B0-9B6C-FAA060864326}"/>
    <hyperlink ref="J1169" r:id="rId1141" xr:uid="{B74EDFFF-AE3D-4552-90C2-9727D3C040B9}"/>
    <hyperlink ref="J1170" r:id="rId1142" xr:uid="{FFF315B8-8B40-48B0-8FA9-595D2C52933E}"/>
    <hyperlink ref="J1172" r:id="rId1143" xr:uid="{BB4707B8-ADBD-4B45-80F3-A1E4F59B48DF}"/>
    <hyperlink ref="J1173" r:id="rId1144" xr:uid="{8792A9F2-D147-4FC2-A3AD-80218B9BF729}"/>
    <hyperlink ref="J1174" r:id="rId1145" xr:uid="{14FB2982-D513-4CAC-8688-BF4F8DEEF4C1}"/>
    <hyperlink ref="J1175" r:id="rId1146" xr:uid="{15B8E2D6-763C-4ED8-8F78-94A28D50F1C5}"/>
    <hyperlink ref="J1176" r:id="rId1147" xr:uid="{4D1A5B20-44B7-44D6-8D5C-4F2DACB7281D}"/>
    <hyperlink ref="J1177" r:id="rId1148" xr:uid="{952AE1F3-DF6B-47A1-8AFA-7E84ADEDCA60}"/>
    <hyperlink ref="J1178" r:id="rId1149" xr:uid="{13752008-38AB-4E8B-955E-EBF158E42600}"/>
    <hyperlink ref="J1179" r:id="rId1150" xr:uid="{BD462738-074A-44F2-AA4C-EAA21A94C721}"/>
    <hyperlink ref="J1180" r:id="rId1151" xr:uid="{65DF416E-9C44-428A-BFAF-C8B8B0473E6E}"/>
    <hyperlink ref="J1181" r:id="rId1152" xr:uid="{2A9FD239-D8D7-4C07-9268-C7DDDE57A315}"/>
    <hyperlink ref="J1182" r:id="rId1153" xr:uid="{4B231BCF-756A-47E0-9DA7-2B2CF4C713FA}"/>
    <hyperlink ref="J1183" r:id="rId1154" xr:uid="{B7D346E7-1625-4EC8-B71E-7EEA786F0E9C}"/>
    <hyperlink ref="J1184" r:id="rId1155" xr:uid="{EB28FBB2-0983-41D0-BECC-384463CCF4AA}"/>
    <hyperlink ref="J1185" r:id="rId1156" xr:uid="{E36D8642-9D9C-49C9-8BB6-A0F8280FE1DE}"/>
    <hyperlink ref="J1186" r:id="rId1157" xr:uid="{C0C76110-7412-4462-A46D-84DB0E30DF8B}"/>
    <hyperlink ref="J1187" r:id="rId1158" xr:uid="{0F56A5A0-FF1D-4681-A267-EBC4EC510F25}"/>
    <hyperlink ref="J1188" r:id="rId1159" xr:uid="{9083E519-438C-478D-BD08-C9E152FD53AC}"/>
    <hyperlink ref="J1189" r:id="rId1160" xr:uid="{A17A0D89-1825-41D4-950F-01A86006C104}"/>
    <hyperlink ref="J1190" r:id="rId1161" xr:uid="{FDB629BF-E726-402A-A897-A1825CF3C2C1}"/>
    <hyperlink ref="J1191" r:id="rId1162" xr:uid="{97723524-5727-4C76-AB61-0F892A22D1E3}"/>
    <hyperlink ref="J1192" r:id="rId1163" xr:uid="{0B84CA63-4F4B-427E-BBFC-024D6F4D9341}"/>
    <hyperlink ref="J1193" r:id="rId1164" xr:uid="{5D5B1229-CFCD-4251-99E2-B06945AC7E7D}"/>
    <hyperlink ref="J1194" r:id="rId1165" xr:uid="{7F736BE0-EA08-491B-BFCB-159FAAE1C3E9}"/>
    <hyperlink ref="J1195" r:id="rId1166" xr:uid="{BC561C82-CA02-4576-A6B2-5FABB088D805}"/>
    <hyperlink ref="J1196" r:id="rId1167" xr:uid="{9B67C636-2CC1-4618-8BC3-50A326464641}"/>
    <hyperlink ref="J1197" r:id="rId1168" xr:uid="{B0F5BEE4-A573-4E7B-961E-E5FD9528619F}"/>
    <hyperlink ref="J1198" r:id="rId1169" xr:uid="{CC9DB997-69EA-48C1-A37A-DAD6AF3A4781}"/>
    <hyperlink ref="J1199" r:id="rId1170" xr:uid="{C11DC8B1-98E4-4C35-8164-41DC195BAD44}"/>
    <hyperlink ref="J1200" r:id="rId1171" xr:uid="{4931E2BB-F517-4A29-9034-431305AB2E5B}"/>
    <hyperlink ref="J1201" r:id="rId1172" xr:uid="{159AEEE6-6761-4B9B-A90D-E06E11D8BAA2}"/>
    <hyperlink ref="J94" r:id="rId1173" xr:uid="{17781591-CED6-4F83-B9BB-EE345C2BAED4}"/>
  </hyperlinks>
  <pageMargins left="0.7" right="0.7" top="0.75" bottom="0.75" header="0.3" footer="0.3"/>
  <pageSetup orientation="portrait" r:id="rId1174"/>
  <tableParts count="1">
    <tablePart r:id="rId1175"/>
  </tableParts>
  <extLst>
    <ext xmlns:x14="http://schemas.microsoft.com/office/spreadsheetml/2009/9/main" uri="{78C0D931-6437-407d-A8EE-F0AAD7539E65}">
      <x14:conditionalFormattings>
        <x14:conditionalFormatting xmlns:xm="http://schemas.microsoft.com/office/excel/2006/main">
          <x14:cfRule type="dataBar" id="{EDABAAA9-95B7-4D3A-88B9-0C9883760413}">
            <x14:dataBar minLength="0" maxLength="100" border="1" negativeBarBorderColorSameAsPositive="0">
              <x14:cfvo type="autoMin"/>
              <x14:cfvo type="autoMax"/>
              <x14:borderColor rgb="FF008AEF"/>
              <x14:negativeFillColor rgb="FFFF0000"/>
              <x14:negativeBorderColor rgb="FFFF0000"/>
              <x14:axisColor rgb="FF000000"/>
            </x14:dataBar>
          </x14:cfRule>
          <xm:sqref>H14:H119</xm:sqref>
        </x14:conditionalFormatting>
        <x14:conditionalFormatting xmlns:xm="http://schemas.microsoft.com/office/excel/2006/main">
          <x14:cfRule type="dataBar" id="{954D19F4-85DF-43B5-8066-27F3EFA83265}">
            <x14:dataBar minLength="0" maxLength="100" border="1" negativeBarBorderColorSameAsPositive="0">
              <x14:cfvo type="autoMin"/>
              <x14:cfvo type="autoMax"/>
              <x14:borderColor rgb="FF008AEF"/>
              <x14:negativeFillColor rgb="FFFF0000"/>
              <x14:negativeBorderColor rgb="FFFF0000"/>
              <x14:axisColor rgb="FF000000"/>
            </x14:dataBar>
          </x14:cfRule>
          <xm:sqref>H120:H208</xm:sqref>
        </x14:conditionalFormatting>
        <x14:conditionalFormatting xmlns:xm="http://schemas.microsoft.com/office/excel/2006/main">
          <x14:cfRule type="dataBar" id="{77E094DE-4AEB-44BD-92BA-317EC0F3BD46}">
            <x14:dataBar minLength="0" maxLength="100" border="1" negativeBarBorderColorSameAsPositive="0">
              <x14:cfvo type="autoMin"/>
              <x14:cfvo type="autoMax"/>
              <x14:borderColor rgb="FF008AEF"/>
              <x14:negativeFillColor rgb="FFFF0000"/>
              <x14:negativeBorderColor rgb="FFFF0000"/>
              <x14:axisColor rgb="FF000000"/>
            </x14:dataBar>
          </x14:cfRule>
          <xm:sqref>H120:H209</xm:sqref>
        </x14:conditionalFormatting>
        <x14:conditionalFormatting xmlns:xm="http://schemas.microsoft.com/office/excel/2006/main">
          <x14:cfRule type="dataBar" id="{CFFE6EC0-A7CF-448C-B0B5-BD86194E788A}">
            <x14:dataBar minLength="0" maxLength="100" border="1" negativeBarBorderColorSameAsPositive="0">
              <x14:cfvo type="autoMin"/>
              <x14:cfvo type="autoMax"/>
              <x14:borderColor rgb="FF008AEF"/>
              <x14:negativeFillColor rgb="FFFF0000"/>
              <x14:negativeBorderColor rgb="FFFF0000"/>
              <x14:axisColor rgb="FF000000"/>
            </x14:dataBar>
          </x14:cfRule>
          <xm:sqref>H209</xm:sqref>
        </x14:conditionalFormatting>
        <x14:conditionalFormatting xmlns:xm="http://schemas.microsoft.com/office/excel/2006/main">
          <x14:cfRule type="dataBar" id="{0E56D2D7-E365-4240-86AD-EB7B0E18E107}">
            <x14:dataBar minLength="0" maxLength="100" border="1" negativeBarBorderColorSameAsPositive="0">
              <x14:cfvo type="autoMin"/>
              <x14:cfvo type="autoMax"/>
              <x14:borderColor rgb="FF008AEF"/>
              <x14:negativeFillColor rgb="FFFF0000"/>
              <x14:negativeBorderColor rgb="FFFF0000"/>
              <x14:axisColor rgb="FF000000"/>
            </x14:dataBar>
          </x14:cfRule>
          <xm:sqref>H210:H433</xm:sqref>
        </x14:conditionalFormatting>
        <x14:conditionalFormatting xmlns:xm="http://schemas.microsoft.com/office/excel/2006/main">
          <x14:cfRule type="dataBar" id="{8058140A-EF7A-4EF0-B20C-A2559185B444}">
            <x14:dataBar minLength="0" maxLength="100" border="1" negativeBarBorderColorSameAsPositive="0">
              <x14:cfvo type="autoMin"/>
              <x14:cfvo type="autoMax"/>
              <x14:borderColor rgb="FF008AEF"/>
              <x14:negativeFillColor rgb="FFFF0000"/>
              <x14:negativeBorderColor rgb="FFFF0000"/>
              <x14:axisColor rgb="FF000000"/>
            </x14:dataBar>
          </x14:cfRule>
          <xm:sqref>H434:H491</xm:sqref>
        </x14:conditionalFormatting>
        <x14:conditionalFormatting xmlns:xm="http://schemas.microsoft.com/office/excel/2006/main">
          <x14:cfRule type="dataBar" id="{2A1C4FD3-C9A0-4B2B-9819-E87508EB8B91}">
            <x14:dataBar minLength="0" maxLength="100" border="1" negativeBarBorderColorSameAsPositive="0">
              <x14:cfvo type="autoMin"/>
              <x14:cfvo type="autoMax"/>
              <x14:borderColor rgb="FF008AEF"/>
              <x14:negativeFillColor rgb="FFFF0000"/>
              <x14:negativeBorderColor rgb="FFFF0000"/>
              <x14:axisColor rgb="FF000000"/>
            </x14:dataBar>
          </x14:cfRule>
          <xm:sqref>H492:H1201</xm:sqref>
        </x14:conditionalFormatting>
        <x14:conditionalFormatting xmlns:xm="http://schemas.microsoft.com/office/excel/2006/main">
          <x14:cfRule type="dataBar" id="{A8D7238A-E735-43BF-A56A-325FDF323110}">
            <x14:dataBar minLength="0" maxLength="100" gradient="0">
              <x14:cfvo type="autoMin"/>
              <x14:cfvo type="autoMax"/>
              <x14:negativeFillColor rgb="FFFF0000"/>
              <x14:axisColor rgb="FF000000"/>
            </x14:dataBar>
          </x14:cfRule>
          <xm:sqref>L14:L1201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Playlist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Inginer</dc:creator>
  <cp:lastModifiedBy>George Calin</cp:lastModifiedBy>
  <dcterms:created xsi:type="dcterms:W3CDTF">2024-11-22T10:12:58Z</dcterms:created>
  <dcterms:modified xsi:type="dcterms:W3CDTF">2024-12-17T15:16:02Z</dcterms:modified>
</cp:coreProperties>
</file>