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RICARDO\Desktop\Curso FICO Xpress Optimization\Material\Ejercicios\Sistema IEEE14Bus\"/>
    </mc:Choice>
  </mc:AlternateContent>
  <xr:revisionPtr revIDLastSave="0" documentId="13_ncr:1_{228D3493-8C28-4FAD-BDD1-0BAE94745C53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GenConv" sheetId="1" r:id="rId1"/>
    <sheet name="GenEol" sheetId="2" r:id="rId2"/>
    <sheet name="GenSol" sheetId="3" r:id="rId3"/>
    <sheet name="Lineas" sheetId="4" r:id="rId4"/>
    <sheet name="Demanda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5" l="1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3" i="5"/>
  <c r="Q27" i="5" s="1"/>
</calcChain>
</file>

<file path=xl/sharedStrings.xml><?xml version="1.0" encoding="utf-8"?>
<sst xmlns="http://schemas.openxmlformats.org/spreadsheetml/2006/main" count="31" uniqueCount="19">
  <si>
    <t>#</t>
  </si>
  <si>
    <t>Bus</t>
  </si>
  <si>
    <t>CV</t>
  </si>
  <si>
    <t>Pmax</t>
  </si>
  <si>
    <t>Pmin</t>
  </si>
  <si>
    <t>Tecnologia</t>
  </si>
  <si>
    <t>[USD/MWh]</t>
  </si>
  <si>
    <t>[MW]</t>
  </si>
  <si>
    <r>
      <rPr>
        <b/>
        <sz val="11"/>
        <color theme="1"/>
        <rFont val="Calibri"/>
        <family val="2"/>
        <scheme val="minor"/>
      </rPr>
      <t>Block</t>
    </r>
    <r>
      <rPr>
        <sz val="11"/>
        <color theme="1"/>
        <rFont val="Calibri"/>
        <family val="2"/>
        <scheme val="minor"/>
      </rPr>
      <t>/</t>
    </r>
    <r>
      <rPr>
        <b/>
        <sz val="11"/>
        <color rgb="FF0000FF"/>
        <rFont val="Calibri"/>
        <family val="2"/>
        <scheme val="minor"/>
      </rPr>
      <t>PrEol</t>
    </r>
  </si>
  <si>
    <r>
      <rPr>
        <b/>
        <sz val="11"/>
        <color theme="1"/>
        <rFont val="Calibri"/>
        <family val="2"/>
        <scheme val="minor"/>
      </rPr>
      <t>Block</t>
    </r>
    <r>
      <rPr>
        <sz val="11"/>
        <color theme="1"/>
        <rFont val="Calibri"/>
        <family val="2"/>
        <scheme val="minor"/>
      </rPr>
      <t>/</t>
    </r>
    <r>
      <rPr>
        <b/>
        <sz val="11"/>
        <color rgb="FF0000FF"/>
        <rFont val="Calibri"/>
        <family val="2"/>
        <scheme val="minor"/>
      </rPr>
      <t>PrSol</t>
    </r>
  </si>
  <si>
    <t xml:space="preserve">From </t>
  </si>
  <si>
    <t>To</t>
  </si>
  <si>
    <t>xl</t>
  </si>
  <si>
    <t>Fmax</t>
  </si>
  <si>
    <r>
      <rPr>
        <b/>
        <sz val="11"/>
        <color theme="1"/>
        <rFont val="Calibri"/>
        <family val="2"/>
        <scheme val="minor"/>
      </rPr>
      <t>Block</t>
    </r>
    <r>
      <rPr>
        <sz val="11"/>
        <color theme="1"/>
        <rFont val="Calibri"/>
        <family val="2"/>
        <scheme val="minor"/>
      </rPr>
      <t>/</t>
    </r>
    <r>
      <rPr>
        <b/>
        <sz val="11"/>
        <color rgb="FF0000FF"/>
        <rFont val="Calibri"/>
        <family val="2"/>
        <scheme val="minor"/>
      </rPr>
      <t>Buses</t>
    </r>
  </si>
  <si>
    <t>Total</t>
  </si>
  <si>
    <t>Carbon</t>
  </si>
  <si>
    <t>Gas</t>
  </si>
  <si>
    <t>Diesel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</si>
</sst>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9C65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4" borderId="4" applyNumberFormat="0" applyAlignment="0" applyProtection="0"/>
    <xf numFmtId="0" fontId="8" fillId="5" borderId="5" applyNumberFormat="0" applyAlignment="0" applyProtection="0"/>
    <xf numFmtId="0" fontId="9" fillId="5" borderId="4" applyNumberFormat="0" applyAlignment="0" applyProtection="0"/>
    <xf numFmtId="0" fontId="10" fillId="0" borderId="6" applyNumberFormat="0" applyFill="0" applyAlignment="0" applyProtection="0"/>
    <xf numFmtId="0" fontId="11" fillId="6" borderId="7" applyNumberFormat="0" applyAlignment="0" applyProtection="0"/>
    <xf numFmtId="0" fontId="12" fillId="0" borderId="0" applyNumberFormat="0" applyFill="0" applyBorder="0" applyAlignment="0" applyProtection="0"/>
    <xf numFmtId="0" fontId="1" fillId="7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5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5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5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5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5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5" fillId="11" borderId="0" applyNumberFormat="0" applyBorder="0" applyAlignment="0" applyProtection="0"/>
    <xf numFmtId="0" fontId="15" fillId="15" borderId="0" applyNumberFormat="0" applyBorder="0" applyAlignment="0" applyProtection="0"/>
    <xf numFmtId="0" fontId="15" fillId="19" borderId="0" applyNumberFormat="0" applyBorder="0" applyAlignment="0" applyProtection="0"/>
    <xf numFmtId="0" fontId="15" fillId="23" borderId="0" applyNumberFormat="0" applyBorder="0" applyAlignment="0" applyProtection="0"/>
    <xf numFmtId="0" fontId="15" fillId="27" borderId="0" applyNumberFormat="0" applyBorder="0" applyAlignment="0" applyProtection="0"/>
    <xf numFmtId="0" fontId="15" fillId="31" borderId="0" applyNumberFormat="0" applyBorder="0" applyAlignment="0" applyProtection="0"/>
    <xf numFmtId="0" fontId="19" fillId="3" borderId="0" applyNumberFormat="0" applyBorder="0" applyAlignment="0" applyProtection="0"/>
  </cellStyleXfs>
  <cellXfs count="22">
    <xf numFmtId="0" fontId="0" fillId="0" borderId="0" xfId="0"/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4" fillId="0" borderId="0" xfId="0" applyFont="1"/>
    <xf numFmtId="0" fontId="17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0" fontId="14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</cellXfs>
  <cellStyles count="41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Énfasis1 2" xfId="34" xr:uid="{C9CCE7F0-6A16-4D5C-BE64-9C946CB04658}"/>
    <cellStyle name="60% - Énfasis2 2" xfId="35" xr:uid="{928A3950-2F59-4298-87B8-93A5526BB267}"/>
    <cellStyle name="60% - Énfasis3 2" xfId="36" xr:uid="{A40211E1-49C2-41D0-B69E-59C9A3D37989}"/>
    <cellStyle name="60% - Énfasis4 2" xfId="37" xr:uid="{B72B1282-EFCD-444E-8C00-DA7EFB66A48B}"/>
    <cellStyle name="60% - Énfasis5 2" xfId="38" xr:uid="{6FDCC54E-BD49-480F-BCF0-801229BD6AFA}"/>
    <cellStyle name="60% - Énfasis6 2" xfId="39" xr:uid="{EADCD4D1-A5AD-4EE1-A812-5D5029169A24}"/>
    <cellStyle name="Cálculo" xfId="9" builtinId="22" customBuiltin="1"/>
    <cellStyle name="Celda de comprobación" xfId="11" builtinId="23" customBuiltin="1"/>
    <cellStyle name="Celda vinculada" xfId="10" builtinId="24" customBuiltin="1"/>
    <cellStyle name="Encabezado 1" xfId="2" builtinId="16" customBuiltin="1"/>
    <cellStyle name="Encabezado 4" xfId="5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Incorrecto" xfId="6" builtinId="27" customBuiltin="1"/>
    <cellStyle name="Neutral 2" xfId="40" xr:uid="{E5946592-CACB-4AD9-92CE-63BC1153D91D}"/>
    <cellStyle name="Normal" xfId="0" builtinId="0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5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7"/>
  <sheetViews>
    <sheetView workbookViewId="0">
      <selection activeCell="H18" sqref="H18"/>
    </sheetView>
  </sheetViews>
  <sheetFormatPr baseColWidth="10" defaultColWidth="8.88671875" defaultRowHeight="14.4" x14ac:dyDescent="0.3"/>
  <cols>
    <col min="1" max="2" width="2.77734375" customWidth="1"/>
    <col min="3" max="3" width="10.77734375" style="15" bestFit="1" customWidth="1"/>
    <col min="4" max="4" width="8.77734375" style="15" customWidth="1"/>
    <col min="5" max="5" width="10.44140625" style="15" bestFit="1" customWidth="1"/>
    <col min="6" max="7" width="8.77734375" style="15" customWidth="1"/>
  </cols>
  <sheetData>
    <row r="1" spans="2:8" x14ac:dyDescent="0.3">
      <c r="E1" s="19" t="s">
        <v>6</v>
      </c>
      <c r="F1" s="19" t="s">
        <v>7</v>
      </c>
      <c r="G1" s="19" t="s">
        <v>7</v>
      </c>
      <c r="H1" s="2"/>
    </row>
    <row r="2" spans="2:8" x14ac:dyDescent="0.3">
      <c r="B2" s="1"/>
      <c r="C2" s="13" t="s">
        <v>5</v>
      </c>
      <c r="D2" s="13" t="s">
        <v>1</v>
      </c>
      <c r="E2" s="13" t="s">
        <v>2</v>
      </c>
      <c r="F2" s="13" t="s">
        <v>3</v>
      </c>
      <c r="G2" s="13" t="s">
        <v>4</v>
      </c>
    </row>
    <row r="3" spans="2:8" x14ac:dyDescent="0.3">
      <c r="B3" s="3">
        <v>1</v>
      </c>
      <c r="C3" s="15" t="s">
        <v>16</v>
      </c>
      <c r="D3" s="15">
        <v>1</v>
      </c>
      <c r="E3" s="15">
        <v>35</v>
      </c>
      <c r="F3" s="15">
        <v>100</v>
      </c>
      <c r="G3" s="15">
        <v>0</v>
      </c>
    </row>
    <row r="4" spans="2:8" x14ac:dyDescent="0.3">
      <c r="B4" s="3">
        <v>2</v>
      </c>
      <c r="C4" s="15" t="s">
        <v>17</v>
      </c>
      <c r="D4" s="15">
        <v>2</v>
      </c>
      <c r="E4" s="15">
        <v>40</v>
      </c>
      <c r="F4" s="15">
        <v>55</v>
      </c>
      <c r="G4" s="15">
        <v>0</v>
      </c>
    </row>
    <row r="5" spans="2:8" x14ac:dyDescent="0.3">
      <c r="B5" s="3">
        <v>3</v>
      </c>
      <c r="C5" s="15" t="s">
        <v>17</v>
      </c>
      <c r="D5" s="15">
        <v>3</v>
      </c>
      <c r="E5" s="15">
        <v>45</v>
      </c>
      <c r="F5" s="15">
        <v>50</v>
      </c>
      <c r="G5" s="15">
        <v>0</v>
      </c>
    </row>
    <row r="6" spans="2:8" x14ac:dyDescent="0.3">
      <c r="B6" s="3">
        <v>4</v>
      </c>
      <c r="C6" s="15" t="s">
        <v>18</v>
      </c>
      <c r="D6" s="15">
        <v>6</v>
      </c>
      <c r="E6" s="15">
        <v>80</v>
      </c>
      <c r="F6" s="15">
        <v>45</v>
      </c>
      <c r="G6" s="15">
        <v>0</v>
      </c>
    </row>
    <row r="7" spans="2:8" x14ac:dyDescent="0.3">
      <c r="B7" s="3">
        <v>5</v>
      </c>
      <c r="C7" s="15" t="s">
        <v>18</v>
      </c>
      <c r="D7" s="15">
        <v>8</v>
      </c>
      <c r="E7" s="15">
        <v>85</v>
      </c>
      <c r="F7" s="15">
        <v>40</v>
      </c>
      <c r="G7" s="15">
        <v>0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8F178-74FC-463A-9DE5-346E3A4D2EB5}">
  <dimension ref="B1:I26"/>
  <sheetViews>
    <sheetView workbookViewId="0">
      <selection activeCell="P10" sqref="P10"/>
    </sheetView>
  </sheetViews>
  <sheetFormatPr baseColWidth="10" defaultRowHeight="14.4" x14ac:dyDescent="0.3"/>
  <cols>
    <col min="1" max="1" width="2.77734375" customWidth="1"/>
    <col min="2" max="2" width="2.77734375" style="3" customWidth="1"/>
    <col min="3" max="4" width="8.77734375" style="12" customWidth="1"/>
    <col min="5" max="5" width="2.77734375" customWidth="1"/>
    <col min="7" max="9" width="8.77734375" style="12" customWidth="1"/>
  </cols>
  <sheetData>
    <row r="1" spans="2:9" x14ac:dyDescent="0.3">
      <c r="D1" s="14" t="s">
        <v>7</v>
      </c>
    </row>
    <row r="2" spans="2:9" x14ac:dyDescent="0.3">
      <c r="B2" s="1"/>
      <c r="C2" s="13" t="s">
        <v>1</v>
      </c>
      <c r="D2" s="13" t="s">
        <v>3</v>
      </c>
      <c r="F2" t="s">
        <v>8</v>
      </c>
      <c r="G2" s="18">
        <v>1</v>
      </c>
      <c r="H2" s="18">
        <v>2</v>
      </c>
      <c r="I2" s="18">
        <v>3</v>
      </c>
    </row>
    <row r="3" spans="2:9" x14ac:dyDescent="0.3">
      <c r="B3" s="3">
        <v>1</v>
      </c>
      <c r="C3" s="12">
        <v>3</v>
      </c>
      <c r="D3" s="12">
        <v>100</v>
      </c>
      <c r="F3" s="3">
        <v>1</v>
      </c>
      <c r="G3" s="17">
        <v>0.35901119973320733</v>
      </c>
      <c r="H3" s="16">
        <v>0.41778559999999998</v>
      </c>
      <c r="I3" s="17">
        <v>0.3648478</v>
      </c>
    </row>
    <row r="4" spans="2:9" x14ac:dyDescent="0.3">
      <c r="B4" s="3">
        <v>2</v>
      </c>
      <c r="F4" s="3">
        <v>2</v>
      </c>
      <c r="G4" s="17">
        <v>0.4451574354556318</v>
      </c>
      <c r="H4" s="16">
        <v>0.4037366</v>
      </c>
      <c r="I4" s="17">
        <v>0.29500179999999998</v>
      </c>
    </row>
    <row r="5" spans="2:9" x14ac:dyDescent="0.3">
      <c r="B5" s="3">
        <v>3</v>
      </c>
      <c r="F5" s="3">
        <v>3</v>
      </c>
      <c r="G5" s="17">
        <v>0.52061251146374676</v>
      </c>
      <c r="H5" s="16">
        <v>0.37351380000000001</v>
      </c>
      <c r="I5" s="17">
        <v>0.2935064</v>
      </c>
    </row>
    <row r="6" spans="2:9" x14ac:dyDescent="0.3">
      <c r="F6" s="3">
        <v>4</v>
      </c>
      <c r="G6" s="17">
        <v>0.55079620932106832</v>
      </c>
      <c r="H6" s="16">
        <v>0.51477420000000007</v>
      </c>
      <c r="I6" s="17">
        <v>0.20917820000000001</v>
      </c>
    </row>
    <row r="7" spans="2:9" x14ac:dyDescent="0.3">
      <c r="F7" s="3">
        <v>5</v>
      </c>
      <c r="G7" s="17">
        <v>0.62553150098657695</v>
      </c>
      <c r="H7" s="16">
        <v>0.23676439999999999</v>
      </c>
      <c r="I7" s="17">
        <v>6.7773E-2</v>
      </c>
    </row>
    <row r="8" spans="2:9" x14ac:dyDescent="0.3">
      <c r="F8" s="3">
        <v>6</v>
      </c>
      <c r="G8" s="17">
        <v>0.87024428202206594</v>
      </c>
      <c r="H8" s="16">
        <v>6.452179999999999E-2</v>
      </c>
      <c r="I8" s="17">
        <v>3.1125599999999996E-2</v>
      </c>
    </row>
    <row r="9" spans="2:9" x14ac:dyDescent="0.3">
      <c r="F9" s="3">
        <v>7</v>
      </c>
      <c r="G9" s="17">
        <v>0.75742156018119655</v>
      </c>
      <c r="H9" s="16">
        <v>4.7829799999999999E-2</v>
      </c>
      <c r="I9" s="17">
        <v>0</v>
      </c>
    </row>
    <row r="10" spans="2:9" x14ac:dyDescent="0.3">
      <c r="F10" s="3">
        <v>8</v>
      </c>
      <c r="G10" s="17">
        <v>0.89467804240891535</v>
      </c>
      <c r="H10" s="16">
        <v>3.0461599999999998E-2</v>
      </c>
      <c r="I10" s="17">
        <v>0</v>
      </c>
    </row>
    <row r="11" spans="2:9" x14ac:dyDescent="0.3">
      <c r="F11" s="3">
        <v>9</v>
      </c>
      <c r="G11" s="17">
        <v>0.9</v>
      </c>
      <c r="H11" s="16">
        <v>0.12480860000000001</v>
      </c>
      <c r="I11" s="17">
        <v>0</v>
      </c>
    </row>
    <row r="12" spans="2:9" x14ac:dyDescent="0.3">
      <c r="F12" s="3">
        <v>10</v>
      </c>
      <c r="G12" s="17">
        <v>0.57848706333546396</v>
      </c>
      <c r="H12" s="16">
        <v>0.1982052</v>
      </c>
      <c r="I12" s="17">
        <v>0</v>
      </c>
    </row>
    <row r="13" spans="2:9" x14ac:dyDescent="0.3">
      <c r="F13" s="3">
        <v>11</v>
      </c>
      <c r="G13" s="17">
        <v>0.47356807381263372</v>
      </c>
      <c r="H13" s="16">
        <v>0.167604</v>
      </c>
      <c r="I13" s="17">
        <v>0</v>
      </c>
    </row>
    <row r="14" spans="2:9" x14ac:dyDescent="0.3">
      <c r="F14" s="3">
        <v>12</v>
      </c>
      <c r="G14" s="17">
        <v>0.429833532501459</v>
      </c>
      <c r="H14" s="16">
        <v>0.154534</v>
      </c>
      <c r="I14" s="17">
        <v>0</v>
      </c>
    </row>
    <row r="15" spans="2:9" x14ac:dyDescent="0.3">
      <c r="F15" s="3">
        <v>13</v>
      </c>
      <c r="G15" s="17">
        <v>0.40386293527499095</v>
      </c>
      <c r="H15" s="16">
        <v>0.20511460000000001</v>
      </c>
      <c r="I15" s="17">
        <v>0</v>
      </c>
    </row>
    <row r="16" spans="2:9" x14ac:dyDescent="0.3">
      <c r="F16" s="3">
        <v>14</v>
      </c>
      <c r="G16" s="17">
        <v>0.16754912041797515</v>
      </c>
      <c r="H16" s="16">
        <v>0.18481520000000001</v>
      </c>
      <c r="I16" s="17">
        <v>0</v>
      </c>
    </row>
    <row r="17" spans="6:9" x14ac:dyDescent="0.3">
      <c r="F17" s="3">
        <v>15</v>
      </c>
      <c r="G17" s="17">
        <v>5.2570380457438226E-2</v>
      </c>
      <c r="H17" s="16">
        <v>0.1035426</v>
      </c>
      <c r="I17" s="17">
        <v>0</v>
      </c>
    </row>
    <row r="18" spans="6:9" x14ac:dyDescent="0.3">
      <c r="F18" s="3">
        <v>16</v>
      </c>
      <c r="G18" s="17">
        <v>9.1375649612316936E-2</v>
      </c>
      <c r="H18" s="16">
        <v>9.3356599999999998E-2</v>
      </c>
      <c r="I18" s="17">
        <v>1.2003E-2</v>
      </c>
    </row>
    <row r="19" spans="6:9" x14ac:dyDescent="0.3">
      <c r="F19" s="3">
        <v>17</v>
      </c>
      <c r="G19" s="17">
        <v>0.14024178084095268</v>
      </c>
      <c r="H19" s="16">
        <v>6.5611599999999992E-2</v>
      </c>
      <c r="I19" s="17">
        <v>3.39466E-2</v>
      </c>
    </row>
    <row r="20" spans="6:9" x14ac:dyDescent="0.3">
      <c r="F20" s="3">
        <v>18</v>
      </c>
      <c r="G20" s="17">
        <v>0.21785231915071004</v>
      </c>
      <c r="H20" s="16">
        <v>7.69228E-2</v>
      </c>
      <c r="I20" s="17">
        <v>7.8963599999999995E-2</v>
      </c>
    </row>
    <row r="21" spans="6:9" x14ac:dyDescent="0.3">
      <c r="F21" s="3">
        <v>19</v>
      </c>
      <c r="G21" s="17">
        <v>0.28109107078342549</v>
      </c>
      <c r="H21" s="16">
        <v>3.9350200000000002E-2</v>
      </c>
      <c r="I21" s="17">
        <v>8.6647000000000002E-2</v>
      </c>
    </row>
    <row r="22" spans="6:9" x14ac:dyDescent="0.3">
      <c r="F22" s="3">
        <v>20</v>
      </c>
      <c r="G22" s="17">
        <v>0.11437150876802935</v>
      </c>
      <c r="H22" s="16">
        <v>3.1808800000000005E-2</v>
      </c>
      <c r="I22" s="17">
        <v>5.0721800000000004E-2</v>
      </c>
    </row>
    <row r="23" spans="6:9" x14ac:dyDescent="0.3">
      <c r="F23" s="3">
        <v>21</v>
      </c>
      <c r="G23" s="17">
        <v>0.11724592168524026</v>
      </c>
      <c r="H23" s="16">
        <v>3.14802E-2</v>
      </c>
      <c r="I23" s="17">
        <v>0</v>
      </c>
    </row>
    <row r="24" spans="6:9" x14ac:dyDescent="0.3">
      <c r="F24" s="3">
        <v>22</v>
      </c>
      <c r="G24" s="17">
        <v>0.19413806519745436</v>
      </c>
      <c r="H24" s="16">
        <v>6.15244E-2</v>
      </c>
      <c r="I24" s="17">
        <v>0.16054179999999998</v>
      </c>
    </row>
    <row r="25" spans="6:9" x14ac:dyDescent="0.3">
      <c r="F25" s="3">
        <v>23</v>
      </c>
      <c r="G25" s="17">
        <v>0.19413806519745436</v>
      </c>
      <c r="H25" s="16">
        <v>3.8510000000000003E-2</v>
      </c>
      <c r="I25" s="17">
        <v>0.22620799999999999</v>
      </c>
    </row>
    <row r="26" spans="6:9" x14ac:dyDescent="0.3">
      <c r="F26" s="3">
        <v>24</v>
      </c>
      <c r="G26" s="17">
        <v>0.21210349331628822</v>
      </c>
      <c r="H26" s="16">
        <v>0</v>
      </c>
      <c r="I26" s="17">
        <v>0.25746340000000001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8B940-4396-4AA6-BECE-33FE127525A0}">
  <dimension ref="B1:I26"/>
  <sheetViews>
    <sheetView workbookViewId="0">
      <selection activeCell="G30" sqref="G30"/>
    </sheetView>
  </sheetViews>
  <sheetFormatPr baseColWidth="10" defaultRowHeight="14.4" x14ac:dyDescent="0.3"/>
  <cols>
    <col min="1" max="1" width="2.77734375" customWidth="1"/>
    <col min="2" max="2" width="2.77734375" style="3" customWidth="1"/>
    <col min="3" max="4" width="8.77734375" customWidth="1"/>
    <col min="5" max="5" width="2.77734375" customWidth="1"/>
    <col min="7" max="9" width="8.77734375" style="12" customWidth="1"/>
  </cols>
  <sheetData>
    <row r="1" spans="2:9" x14ac:dyDescent="0.3">
      <c r="D1" s="2" t="s">
        <v>7</v>
      </c>
    </row>
    <row r="2" spans="2:9" x14ac:dyDescent="0.3">
      <c r="B2" s="1"/>
      <c r="C2" s="1" t="s">
        <v>1</v>
      </c>
      <c r="D2" s="1" t="s">
        <v>3</v>
      </c>
      <c r="F2" t="s">
        <v>9</v>
      </c>
      <c r="G2" s="18">
        <v>1</v>
      </c>
      <c r="H2" s="18">
        <v>2</v>
      </c>
      <c r="I2" s="18">
        <v>3</v>
      </c>
    </row>
    <row r="3" spans="2:9" x14ac:dyDescent="0.3">
      <c r="B3" s="3">
        <v>1</v>
      </c>
      <c r="C3" s="12">
        <v>1</v>
      </c>
      <c r="D3" s="12">
        <v>80</v>
      </c>
      <c r="F3" s="3">
        <v>1</v>
      </c>
      <c r="G3" s="17">
        <v>0</v>
      </c>
      <c r="H3" s="17">
        <v>0</v>
      </c>
      <c r="I3" s="17">
        <v>0</v>
      </c>
    </row>
    <row r="4" spans="2:9" x14ac:dyDescent="0.3">
      <c r="B4" s="3">
        <v>2</v>
      </c>
      <c r="F4" s="3">
        <v>2</v>
      </c>
      <c r="G4" s="17">
        <v>0</v>
      </c>
      <c r="H4" s="17">
        <v>0</v>
      </c>
      <c r="I4" s="17">
        <v>0</v>
      </c>
    </row>
    <row r="5" spans="2:9" x14ac:dyDescent="0.3">
      <c r="B5" s="3">
        <v>3</v>
      </c>
      <c r="F5" s="3">
        <v>3</v>
      </c>
      <c r="G5" s="17">
        <v>0</v>
      </c>
      <c r="H5" s="17">
        <v>0</v>
      </c>
      <c r="I5" s="17">
        <v>0</v>
      </c>
    </row>
    <row r="6" spans="2:9" x14ac:dyDescent="0.3">
      <c r="F6" s="3">
        <v>4</v>
      </c>
      <c r="G6" s="17">
        <v>0</v>
      </c>
      <c r="H6" s="17">
        <v>0</v>
      </c>
      <c r="I6" s="17">
        <v>0</v>
      </c>
    </row>
    <row r="7" spans="2:9" x14ac:dyDescent="0.3">
      <c r="F7" s="3">
        <v>5</v>
      </c>
      <c r="G7" s="17">
        <v>0</v>
      </c>
      <c r="H7" s="17">
        <v>0</v>
      </c>
      <c r="I7" s="17">
        <v>0</v>
      </c>
    </row>
    <row r="8" spans="2:9" x14ac:dyDescent="0.3">
      <c r="F8" s="3">
        <v>6</v>
      </c>
      <c r="G8" s="17">
        <v>0</v>
      </c>
      <c r="H8" s="17">
        <v>0</v>
      </c>
      <c r="I8" s="17">
        <v>0</v>
      </c>
    </row>
    <row r="9" spans="2:9" x14ac:dyDescent="0.3">
      <c r="F9" s="3">
        <v>7</v>
      </c>
      <c r="G9" s="17">
        <v>0</v>
      </c>
      <c r="H9" s="17">
        <v>5.229100493343246E-3</v>
      </c>
      <c r="I9" s="17">
        <v>3.9254557565883011E-3</v>
      </c>
    </row>
    <row r="10" spans="2:9" x14ac:dyDescent="0.3">
      <c r="F10" s="3">
        <v>8</v>
      </c>
      <c r="G10" s="17">
        <v>3.066490159271491E-2</v>
      </c>
      <c r="H10" s="17">
        <v>1.629553287828614E-2</v>
      </c>
      <c r="I10" s="17">
        <v>5.2152313516682043E-2</v>
      </c>
    </row>
    <row r="11" spans="2:9" x14ac:dyDescent="0.3">
      <c r="F11" s="3">
        <v>9</v>
      </c>
      <c r="G11" s="17">
        <v>0.16109188146613773</v>
      </c>
      <c r="H11" s="17">
        <v>0.31203960262215313</v>
      </c>
      <c r="I11" s="17">
        <v>0.15710754827043441</v>
      </c>
    </row>
    <row r="12" spans="2:9" x14ac:dyDescent="0.3">
      <c r="F12" s="3">
        <v>10</v>
      </c>
      <c r="G12" s="17">
        <v>0.40743145077481019</v>
      </c>
      <c r="H12" s="17">
        <v>0.53979691829424881</v>
      </c>
      <c r="I12" s="17">
        <v>0.28834627705399701</v>
      </c>
    </row>
    <row r="13" spans="2:9" x14ac:dyDescent="0.3">
      <c r="F13" s="3">
        <v>11</v>
      </c>
      <c r="G13" s="17">
        <v>0.65234911409783658</v>
      </c>
      <c r="H13" s="17">
        <v>0.73470129080218971</v>
      </c>
      <c r="I13" s="17">
        <v>0.54083178746494931</v>
      </c>
    </row>
    <row r="14" spans="2:9" x14ac:dyDescent="0.3">
      <c r="F14" s="3">
        <v>12</v>
      </c>
      <c r="G14" s="17">
        <v>0.82140724030517542</v>
      </c>
      <c r="H14" s="17">
        <v>0.87891126579712109</v>
      </c>
      <c r="I14" s="17">
        <v>0.66430559173221082</v>
      </c>
    </row>
    <row r="15" spans="2:9" x14ac:dyDescent="0.3">
      <c r="F15" s="3">
        <v>13</v>
      </c>
      <c r="G15" s="17">
        <v>0.93208093292541783</v>
      </c>
      <c r="H15" s="17">
        <v>0.96050719740487933</v>
      </c>
      <c r="I15" s="17">
        <v>0.82294711750638483</v>
      </c>
    </row>
    <row r="16" spans="2:9" x14ac:dyDescent="0.3">
      <c r="F16" s="3">
        <v>14</v>
      </c>
      <c r="G16" s="17">
        <v>0.97418842318942633</v>
      </c>
      <c r="H16" s="17">
        <v>0.97261269176184351</v>
      </c>
      <c r="I16" s="17">
        <v>0.85954408329020549</v>
      </c>
    </row>
    <row r="17" spans="6:9" x14ac:dyDescent="0.3">
      <c r="F17" s="3">
        <v>15</v>
      </c>
      <c r="G17" s="17">
        <v>0.87564489612523422</v>
      </c>
      <c r="H17" s="17">
        <v>0.91473778468608491</v>
      </c>
      <c r="I17" s="17">
        <v>0.82966479001690918</v>
      </c>
    </row>
    <row r="18" spans="6:9" x14ac:dyDescent="0.3">
      <c r="F18" s="3">
        <v>16</v>
      </c>
      <c r="G18" s="17">
        <v>0.76759930873315485</v>
      </c>
      <c r="H18" s="17">
        <v>0.79124146786510774</v>
      </c>
      <c r="I18" s="17">
        <v>0.7366010354599114</v>
      </c>
    </row>
    <row r="19" spans="6:9" x14ac:dyDescent="0.3">
      <c r="F19" s="3">
        <v>17</v>
      </c>
      <c r="G19" s="17">
        <v>0.59608785549955634</v>
      </c>
      <c r="H19" s="17">
        <v>0.61216800702845164</v>
      </c>
      <c r="I19" s="17">
        <v>0.58396398089365387</v>
      </c>
    </row>
    <row r="20" spans="6:9" x14ac:dyDescent="0.3">
      <c r="F20" s="3">
        <v>18</v>
      </c>
      <c r="G20" s="17">
        <v>0.42487569830704136</v>
      </c>
      <c r="H20" s="17">
        <v>0.39343279043049267</v>
      </c>
      <c r="I20" s="17">
        <v>0.39389587808908449</v>
      </c>
    </row>
    <row r="21" spans="6:9" x14ac:dyDescent="0.3">
      <c r="F21" s="3">
        <v>19</v>
      </c>
      <c r="G21" s="17">
        <v>0.2251183998466452</v>
      </c>
      <c r="H21" s="17">
        <v>0.15879908089477596</v>
      </c>
      <c r="I21" s="17">
        <v>0.19773168659820045</v>
      </c>
    </row>
    <row r="22" spans="6:9" x14ac:dyDescent="0.3">
      <c r="F22" s="3">
        <v>20</v>
      </c>
      <c r="G22" s="17">
        <v>4.7606479455601529E-2</v>
      </c>
      <c r="H22" s="17">
        <v>1.3321957153477056E-2</v>
      </c>
      <c r="I22" s="17">
        <v>3.6391896629154298E-2</v>
      </c>
    </row>
    <row r="23" spans="6:9" x14ac:dyDescent="0.3">
      <c r="F23" s="3">
        <v>21</v>
      </c>
      <c r="G23" s="17">
        <v>1.0524490824087992E-3</v>
      </c>
      <c r="H23" s="17">
        <v>0</v>
      </c>
      <c r="I23" s="17">
        <v>0</v>
      </c>
    </row>
    <row r="24" spans="6:9" x14ac:dyDescent="0.3">
      <c r="F24" s="3">
        <v>22</v>
      </c>
      <c r="G24" s="17">
        <v>0</v>
      </c>
      <c r="H24" s="17">
        <v>0</v>
      </c>
      <c r="I24" s="17">
        <v>0</v>
      </c>
    </row>
    <row r="25" spans="6:9" x14ac:dyDescent="0.3">
      <c r="F25" s="3">
        <v>23</v>
      </c>
      <c r="G25" s="17">
        <v>0</v>
      </c>
      <c r="H25" s="17">
        <v>0</v>
      </c>
      <c r="I25" s="17">
        <v>0</v>
      </c>
    </row>
    <row r="26" spans="6:9" x14ac:dyDescent="0.3">
      <c r="F26" s="3">
        <v>24</v>
      </c>
      <c r="G26" s="17">
        <v>0</v>
      </c>
      <c r="H26" s="17">
        <v>0</v>
      </c>
      <c r="I26" s="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F5685-7ACE-45AA-9378-245F682E6AA4}">
  <dimension ref="B1:I22"/>
  <sheetViews>
    <sheetView workbookViewId="0">
      <selection activeCell="J26" sqref="J26"/>
    </sheetView>
  </sheetViews>
  <sheetFormatPr baseColWidth="10" defaultRowHeight="14.4" x14ac:dyDescent="0.3"/>
  <cols>
    <col min="1" max="2" width="2.77734375" customWidth="1"/>
    <col min="3" max="6" width="8.77734375" customWidth="1"/>
  </cols>
  <sheetData>
    <row r="1" spans="2:9" x14ac:dyDescent="0.3">
      <c r="F1" s="4" t="s">
        <v>7</v>
      </c>
    </row>
    <row r="2" spans="2:9" x14ac:dyDescent="0.3">
      <c r="B2" s="5" t="s">
        <v>0</v>
      </c>
      <c r="C2" s="5" t="s">
        <v>10</v>
      </c>
      <c r="D2" s="5" t="s">
        <v>11</v>
      </c>
      <c r="E2" s="5" t="s">
        <v>12</v>
      </c>
      <c r="F2" s="5" t="s">
        <v>13</v>
      </c>
    </row>
    <row r="3" spans="2:9" x14ac:dyDescent="0.3">
      <c r="B3" s="3">
        <v>1</v>
      </c>
      <c r="C3" s="10">
        <v>1</v>
      </c>
      <c r="D3" s="10">
        <v>2</v>
      </c>
      <c r="E3" s="8">
        <v>5.917E-2</v>
      </c>
      <c r="F3" s="7">
        <v>142</v>
      </c>
      <c r="H3" s="7"/>
      <c r="I3" s="21"/>
    </row>
    <row r="4" spans="2:9" x14ac:dyDescent="0.3">
      <c r="B4" s="3">
        <v>2</v>
      </c>
      <c r="C4" s="10">
        <v>1</v>
      </c>
      <c r="D4" s="10">
        <v>5</v>
      </c>
      <c r="E4" s="8">
        <v>0.22303999999999999</v>
      </c>
      <c r="F4" s="7">
        <v>141</v>
      </c>
      <c r="H4" s="7"/>
      <c r="I4" s="21"/>
    </row>
    <row r="5" spans="2:9" x14ac:dyDescent="0.3">
      <c r="B5" s="3">
        <v>3</v>
      </c>
      <c r="C5" s="10">
        <v>2</v>
      </c>
      <c r="D5" s="10">
        <v>3</v>
      </c>
      <c r="E5" s="8">
        <v>0.19797000000000001</v>
      </c>
      <c r="F5" s="7">
        <v>141</v>
      </c>
      <c r="H5" s="7"/>
      <c r="I5" s="21"/>
    </row>
    <row r="6" spans="2:9" x14ac:dyDescent="0.3">
      <c r="B6" s="3">
        <v>4</v>
      </c>
      <c r="C6" s="10">
        <v>2</v>
      </c>
      <c r="D6" s="10">
        <v>4</v>
      </c>
      <c r="E6" s="8">
        <v>0.17632</v>
      </c>
      <c r="F6" s="7">
        <v>138</v>
      </c>
      <c r="H6" s="7"/>
      <c r="I6" s="21"/>
    </row>
    <row r="7" spans="2:9" x14ac:dyDescent="0.3">
      <c r="B7" s="3">
        <v>5</v>
      </c>
      <c r="C7" s="10">
        <v>2</v>
      </c>
      <c r="D7" s="10">
        <v>5</v>
      </c>
      <c r="E7" s="8">
        <v>0.17388000000000001</v>
      </c>
      <c r="F7" s="7">
        <v>133</v>
      </c>
      <c r="H7" s="7"/>
      <c r="I7" s="21"/>
    </row>
    <row r="8" spans="2:9" x14ac:dyDescent="0.3">
      <c r="B8" s="3">
        <v>6</v>
      </c>
      <c r="C8" s="10">
        <v>3</v>
      </c>
      <c r="D8" s="10">
        <v>4</v>
      </c>
      <c r="E8" s="8">
        <v>0.17102999999999999</v>
      </c>
      <c r="F8" s="7">
        <v>135</v>
      </c>
      <c r="H8" s="7"/>
      <c r="I8" s="21"/>
    </row>
    <row r="9" spans="2:9" x14ac:dyDescent="0.3">
      <c r="B9" s="3">
        <v>7</v>
      </c>
      <c r="C9" s="10">
        <v>4</v>
      </c>
      <c r="D9" s="10">
        <v>5</v>
      </c>
      <c r="E9" s="8">
        <v>4.2110000000000002E-2</v>
      </c>
      <c r="F9" s="7">
        <v>165</v>
      </c>
      <c r="H9" s="7"/>
      <c r="I9" s="21"/>
    </row>
    <row r="10" spans="2:9" x14ac:dyDescent="0.3">
      <c r="B10" s="3">
        <v>8</v>
      </c>
      <c r="C10" s="10">
        <v>4</v>
      </c>
      <c r="D10" s="10">
        <v>7</v>
      </c>
      <c r="E10" s="8">
        <v>0.20912</v>
      </c>
      <c r="F10" s="7">
        <v>90</v>
      </c>
      <c r="H10" s="7"/>
      <c r="I10" s="21"/>
    </row>
    <row r="11" spans="2:9" x14ac:dyDescent="0.3">
      <c r="B11" s="3">
        <v>9</v>
      </c>
      <c r="C11" s="10">
        <v>4</v>
      </c>
      <c r="D11" s="10">
        <v>9</v>
      </c>
      <c r="E11" s="8">
        <v>0.55618000000000001</v>
      </c>
      <c r="F11" s="7">
        <v>90</v>
      </c>
      <c r="H11" s="7"/>
      <c r="I11" s="21"/>
    </row>
    <row r="12" spans="2:9" x14ac:dyDescent="0.3">
      <c r="B12" s="3">
        <v>10</v>
      </c>
      <c r="C12" s="10">
        <v>5</v>
      </c>
      <c r="D12" s="10">
        <v>6</v>
      </c>
      <c r="E12" s="8">
        <v>0.25202000000000002</v>
      </c>
      <c r="F12" s="7">
        <v>90</v>
      </c>
      <c r="H12" s="7"/>
      <c r="I12" s="21"/>
    </row>
    <row r="13" spans="2:9" x14ac:dyDescent="0.3">
      <c r="B13" s="3">
        <v>11</v>
      </c>
      <c r="C13" s="10">
        <v>6</v>
      </c>
      <c r="D13" s="10">
        <v>11</v>
      </c>
      <c r="E13" s="8">
        <v>0.19889999999999999</v>
      </c>
      <c r="F13" s="7">
        <v>100</v>
      </c>
      <c r="H13" s="7"/>
      <c r="I13" s="21"/>
    </row>
    <row r="14" spans="2:9" x14ac:dyDescent="0.3">
      <c r="B14" s="3">
        <v>12</v>
      </c>
      <c r="C14" s="10">
        <v>6</v>
      </c>
      <c r="D14" s="10">
        <v>12</v>
      </c>
      <c r="E14" s="8">
        <v>0.25580999999999998</v>
      </c>
      <c r="F14" s="7">
        <v>100</v>
      </c>
      <c r="H14" s="7"/>
      <c r="I14" s="21"/>
    </row>
    <row r="15" spans="2:9" x14ac:dyDescent="0.3">
      <c r="B15" s="3">
        <v>13</v>
      </c>
      <c r="C15" s="10">
        <v>6</v>
      </c>
      <c r="D15" s="10">
        <v>13</v>
      </c>
      <c r="E15" s="8">
        <v>0.13027</v>
      </c>
      <c r="F15" s="7">
        <v>50</v>
      </c>
      <c r="H15" s="7"/>
      <c r="I15" s="21"/>
    </row>
    <row r="16" spans="2:9" x14ac:dyDescent="0.3">
      <c r="B16" s="3">
        <v>14</v>
      </c>
      <c r="C16" s="10">
        <v>7</v>
      </c>
      <c r="D16" s="10">
        <v>8</v>
      </c>
      <c r="E16" s="8">
        <v>0.17615</v>
      </c>
      <c r="F16" s="7">
        <v>90</v>
      </c>
      <c r="H16" s="7"/>
      <c r="I16" s="21"/>
    </row>
    <row r="17" spans="2:9" x14ac:dyDescent="0.3">
      <c r="B17" s="3">
        <v>15</v>
      </c>
      <c r="C17" s="10">
        <v>7</v>
      </c>
      <c r="D17" s="10">
        <v>9</v>
      </c>
      <c r="E17" s="8">
        <v>0.11001</v>
      </c>
      <c r="F17" s="7">
        <v>90</v>
      </c>
      <c r="H17" s="7"/>
      <c r="I17" s="21"/>
    </row>
    <row r="18" spans="2:9" x14ac:dyDescent="0.3">
      <c r="B18" s="3">
        <v>16</v>
      </c>
      <c r="C18" s="10">
        <v>9</v>
      </c>
      <c r="D18" s="10">
        <v>10</v>
      </c>
      <c r="E18" s="8">
        <v>8.4500000000000006E-2</v>
      </c>
      <c r="F18" s="7">
        <v>50</v>
      </c>
      <c r="H18" s="7"/>
      <c r="I18" s="21"/>
    </row>
    <row r="19" spans="2:9" x14ac:dyDescent="0.3">
      <c r="B19" s="3">
        <v>17</v>
      </c>
      <c r="C19" s="10">
        <v>9</v>
      </c>
      <c r="D19" s="10">
        <v>14</v>
      </c>
      <c r="E19" s="8">
        <v>0.27038000000000001</v>
      </c>
      <c r="F19" s="7">
        <v>50</v>
      </c>
      <c r="H19" s="7"/>
      <c r="I19" s="21"/>
    </row>
    <row r="20" spans="2:9" x14ac:dyDescent="0.3">
      <c r="B20" s="3">
        <v>18</v>
      </c>
      <c r="C20" s="10">
        <v>10</v>
      </c>
      <c r="D20" s="10">
        <v>11</v>
      </c>
      <c r="E20" s="8">
        <v>0.19206999999999999</v>
      </c>
      <c r="F20" s="7">
        <v>100</v>
      </c>
      <c r="H20" s="7"/>
      <c r="I20" s="21"/>
    </row>
    <row r="21" spans="2:9" x14ac:dyDescent="0.3">
      <c r="B21" s="3">
        <v>19</v>
      </c>
      <c r="C21" s="10">
        <v>12</v>
      </c>
      <c r="D21" s="10">
        <v>13</v>
      </c>
      <c r="E21" s="8">
        <v>0.19988</v>
      </c>
      <c r="F21" s="7">
        <v>100</v>
      </c>
      <c r="H21" s="7"/>
      <c r="I21" s="21"/>
    </row>
    <row r="22" spans="2:9" x14ac:dyDescent="0.3">
      <c r="B22" s="3">
        <v>20</v>
      </c>
      <c r="C22" s="10">
        <v>13</v>
      </c>
      <c r="D22" s="10">
        <v>14</v>
      </c>
      <c r="E22" s="8">
        <v>0.34802</v>
      </c>
      <c r="F22" s="7">
        <v>100</v>
      </c>
      <c r="H22" s="7"/>
      <c r="I22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5194B-5A7D-4B8B-BD25-7793B9BE8FE4}">
  <dimension ref="A1:T32"/>
  <sheetViews>
    <sheetView tabSelected="1" workbookViewId="0">
      <selection activeCell="T7" sqref="T7"/>
    </sheetView>
  </sheetViews>
  <sheetFormatPr baseColWidth="10" defaultRowHeight="14.4" x14ac:dyDescent="0.3"/>
  <cols>
    <col min="1" max="1" width="2.77734375" customWidth="1"/>
    <col min="3" max="16" width="8.77734375" customWidth="1"/>
  </cols>
  <sheetData>
    <row r="1" spans="1:20" x14ac:dyDescent="0.3">
      <c r="A1" s="9"/>
      <c r="B1" s="9"/>
      <c r="C1" s="4" t="s">
        <v>7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19" t="s">
        <v>7</v>
      </c>
    </row>
    <row r="2" spans="1:20" x14ac:dyDescent="0.3">
      <c r="A2" s="5"/>
      <c r="B2" s="9" t="s">
        <v>14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  <c r="O2" s="6">
        <v>13</v>
      </c>
      <c r="P2" s="6">
        <v>14</v>
      </c>
      <c r="Q2" s="20" t="s">
        <v>15</v>
      </c>
    </row>
    <row r="3" spans="1:20" x14ac:dyDescent="0.3">
      <c r="B3" s="3">
        <v>1</v>
      </c>
      <c r="C3" s="16">
        <v>0</v>
      </c>
      <c r="D3" s="16">
        <v>14.54123711340206</v>
      </c>
      <c r="E3" s="16">
        <v>62.8</v>
      </c>
      <c r="F3" s="16">
        <v>32.297297297297291</v>
      </c>
      <c r="G3" s="16">
        <v>5.1380281690140839</v>
      </c>
      <c r="H3" s="16">
        <v>7.4966423357664231</v>
      </c>
      <c r="I3" s="16">
        <v>0</v>
      </c>
      <c r="J3" s="16">
        <v>0</v>
      </c>
      <c r="K3" s="16">
        <v>19.666666666666664</v>
      </c>
      <c r="L3" s="16">
        <v>6.0309278350515463</v>
      </c>
      <c r="M3" s="16">
        <v>2.3509433962264148</v>
      </c>
      <c r="N3" s="16">
        <v>4.0924050632911388</v>
      </c>
      <c r="O3" s="16">
        <v>9.0569620253164551</v>
      </c>
      <c r="P3" s="16">
        <v>9.9731462925851702</v>
      </c>
      <c r="Q3" s="16">
        <f>SUM(C3:P3)</f>
        <v>173.44425619461725</v>
      </c>
      <c r="R3" s="9"/>
      <c r="S3" s="9"/>
      <c r="T3" s="9"/>
    </row>
    <row r="4" spans="1:20" x14ac:dyDescent="0.3">
      <c r="B4" s="3">
        <v>2</v>
      </c>
      <c r="C4" s="16">
        <v>0</v>
      </c>
      <c r="D4" s="16">
        <v>13.646391752577319</v>
      </c>
      <c r="E4" s="16">
        <v>59.13666666666667</v>
      </c>
      <c r="F4" s="16">
        <v>30.359459459459455</v>
      </c>
      <c r="G4" s="16">
        <v>4.816901408450704</v>
      </c>
      <c r="H4" s="16">
        <v>7.0470072992700734</v>
      </c>
      <c r="I4" s="16">
        <v>0</v>
      </c>
      <c r="J4" s="16">
        <v>0</v>
      </c>
      <c r="K4" s="16">
        <v>18.649425287356323</v>
      </c>
      <c r="L4" s="16">
        <v>5.6597938144329891</v>
      </c>
      <c r="M4" s="16">
        <v>2.2056603773584906</v>
      </c>
      <c r="N4" s="16">
        <v>3.8414556962025315</v>
      </c>
      <c r="O4" s="16">
        <v>8.5015822784810133</v>
      </c>
      <c r="P4" s="16">
        <v>58.482500000000002</v>
      </c>
      <c r="Q4" s="16">
        <f t="shared" ref="Q4:Q26" si="0">SUM(C4:P4)</f>
        <v>212.34684404025558</v>
      </c>
    </row>
    <row r="5" spans="1:20" x14ac:dyDescent="0.3">
      <c r="B5" s="3">
        <v>3</v>
      </c>
      <c r="C5" s="16">
        <v>0</v>
      </c>
      <c r="D5" s="16">
        <v>12.975257731958763</v>
      </c>
      <c r="E5" s="16">
        <v>56.52</v>
      </c>
      <c r="F5" s="16">
        <v>28.421621621621622</v>
      </c>
      <c r="G5" s="16">
        <v>4.6028169014084499</v>
      </c>
      <c r="H5" s="16">
        <v>6.7118248175182478</v>
      </c>
      <c r="I5" s="16">
        <v>0</v>
      </c>
      <c r="J5" s="16">
        <v>0</v>
      </c>
      <c r="K5" s="16">
        <v>17.632183908045977</v>
      </c>
      <c r="L5" s="16">
        <v>5.3814432989690717</v>
      </c>
      <c r="M5" s="16">
        <v>2.1</v>
      </c>
      <c r="N5" s="16">
        <v>3.6677215189873413</v>
      </c>
      <c r="O5" s="16">
        <v>8.1170886075949369</v>
      </c>
      <c r="P5" s="16">
        <v>13.360928143712576</v>
      </c>
      <c r="Q5" s="16">
        <f t="shared" si="0"/>
        <v>159.49088654981696</v>
      </c>
    </row>
    <row r="6" spans="1:20" x14ac:dyDescent="0.3">
      <c r="B6" s="3">
        <v>4</v>
      </c>
      <c r="C6" s="16">
        <v>0</v>
      </c>
      <c r="D6" s="16">
        <v>12.751546391752578</v>
      </c>
      <c r="E6" s="16">
        <v>55.473333333333336</v>
      </c>
      <c r="F6" s="16">
        <v>28.421621621621622</v>
      </c>
      <c r="G6" s="16">
        <v>4.4957746478873233</v>
      </c>
      <c r="H6" s="16">
        <v>6.5973722627737228</v>
      </c>
      <c r="I6" s="16">
        <v>0</v>
      </c>
      <c r="J6" s="16">
        <v>0</v>
      </c>
      <c r="K6" s="16">
        <v>17.462643678160919</v>
      </c>
      <c r="L6" s="16">
        <v>5.2886597938144329</v>
      </c>
      <c r="M6" s="16">
        <v>2.060377358490566</v>
      </c>
      <c r="N6" s="16">
        <v>3.6098101265822784</v>
      </c>
      <c r="O6" s="16">
        <v>7.988924050632912</v>
      </c>
      <c r="P6" s="16">
        <v>13.974681528662423</v>
      </c>
      <c r="Q6" s="16">
        <f t="shared" si="0"/>
        <v>158.1247447937121</v>
      </c>
    </row>
    <row r="7" spans="1:20" x14ac:dyDescent="0.3">
      <c r="B7" s="3">
        <v>5</v>
      </c>
      <c r="C7" s="16">
        <v>0</v>
      </c>
      <c r="D7" s="16">
        <v>12.751546391752578</v>
      </c>
      <c r="E7" s="16">
        <v>55.473333333333336</v>
      </c>
      <c r="F7" s="16">
        <v>28.421621621621622</v>
      </c>
      <c r="G7" s="16">
        <v>4.4957746478873233</v>
      </c>
      <c r="H7" s="16">
        <v>6.5973722627737228</v>
      </c>
      <c r="I7" s="16">
        <v>0</v>
      </c>
      <c r="J7" s="16">
        <v>0</v>
      </c>
      <c r="K7" s="16">
        <v>17.462643678160919</v>
      </c>
      <c r="L7" s="16">
        <v>5.2886597938144329</v>
      </c>
      <c r="M7" s="16">
        <v>2.060377358490566</v>
      </c>
      <c r="N7" s="16">
        <v>3.6098101265822784</v>
      </c>
      <c r="O7" s="16">
        <v>7.988924050632912</v>
      </c>
      <c r="P7" s="16">
        <v>14.651252086811352</v>
      </c>
      <c r="Q7" s="16">
        <f t="shared" si="0"/>
        <v>158.80131535186104</v>
      </c>
    </row>
    <row r="8" spans="1:20" x14ac:dyDescent="0.3">
      <c r="B8" s="3">
        <v>6</v>
      </c>
      <c r="C8" s="16">
        <v>0</v>
      </c>
      <c r="D8" s="16">
        <v>12.975257731958763</v>
      </c>
      <c r="E8" s="16">
        <v>56.52</v>
      </c>
      <c r="F8" s="16">
        <v>28.421621621621622</v>
      </c>
      <c r="G8" s="16">
        <v>4.6028169014084499</v>
      </c>
      <c r="H8" s="16">
        <v>6.7118248175182478</v>
      </c>
      <c r="I8" s="16">
        <v>0</v>
      </c>
      <c r="J8" s="16">
        <v>0</v>
      </c>
      <c r="K8" s="16">
        <v>17.632183908045977</v>
      </c>
      <c r="L8" s="16">
        <v>5.3814432989690717</v>
      </c>
      <c r="M8" s="16">
        <v>2.1</v>
      </c>
      <c r="N8" s="16">
        <v>3.6677215189873413</v>
      </c>
      <c r="O8" s="16">
        <v>8.1170886075949369</v>
      </c>
      <c r="P8" s="16">
        <v>15.152971137521222</v>
      </c>
      <c r="Q8" s="16">
        <f t="shared" si="0"/>
        <v>161.28292954362561</v>
      </c>
    </row>
    <row r="9" spans="1:20" x14ac:dyDescent="0.3">
      <c r="B9" s="3">
        <v>7</v>
      </c>
      <c r="C9" s="16">
        <v>0</v>
      </c>
      <c r="D9" s="16">
        <v>16.10721649484536</v>
      </c>
      <c r="E9" s="16">
        <v>69.603333333333339</v>
      </c>
      <c r="F9" s="16">
        <v>35.527027027027025</v>
      </c>
      <c r="G9" s="16">
        <v>5.6732394366197179</v>
      </c>
      <c r="H9" s="16">
        <v>8.2569343065693417</v>
      </c>
      <c r="I9" s="16">
        <v>0</v>
      </c>
      <c r="J9" s="16">
        <v>0</v>
      </c>
      <c r="K9" s="16">
        <v>21.870689655172416</v>
      </c>
      <c r="L9" s="16">
        <v>6.6340206185567014</v>
      </c>
      <c r="M9" s="16">
        <v>2.5886792452830187</v>
      </c>
      <c r="N9" s="16">
        <v>4.5170886075949364</v>
      </c>
      <c r="O9" s="16">
        <v>9.9968354430379733</v>
      </c>
      <c r="P9" s="16">
        <v>18.669269949066216</v>
      </c>
      <c r="Q9" s="16">
        <f t="shared" si="0"/>
        <v>199.44433411710605</v>
      </c>
    </row>
    <row r="10" spans="1:20" x14ac:dyDescent="0.3">
      <c r="B10" s="3">
        <v>8</v>
      </c>
      <c r="C10" s="16">
        <v>0</v>
      </c>
      <c r="D10" s="16">
        <v>18.568041237113402</v>
      </c>
      <c r="E10" s="16">
        <v>80.593333333333334</v>
      </c>
      <c r="F10" s="16">
        <v>41.340540540540538</v>
      </c>
      <c r="G10" s="16">
        <v>6.5295774647887317</v>
      </c>
      <c r="H10" s="16">
        <v>9.6467153284671525</v>
      </c>
      <c r="I10" s="16">
        <v>0</v>
      </c>
      <c r="J10" s="16">
        <v>0</v>
      </c>
      <c r="K10" s="16">
        <v>25.431034482758619</v>
      </c>
      <c r="L10" s="16">
        <v>7.747422680412372</v>
      </c>
      <c r="M10" s="16">
        <v>3.0113207547169814</v>
      </c>
      <c r="N10" s="16">
        <v>5.2506329113924046</v>
      </c>
      <c r="O10" s="16">
        <v>11.620253164556962</v>
      </c>
      <c r="P10" s="16">
        <v>21.342570951585977</v>
      </c>
      <c r="Q10" s="16">
        <f t="shared" si="0"/>
        <v>231.08144284966647</v>
      </c>
    </row>
    <row r="11" spans="1:20" x14ac:dyDescent="0.3">
      <c r="B11" s="3">
        <v>9</v>
      </c>
      <c r="C11" s="16">
        <v>0</v>
      </c>
      <c r="D11" s="16">
        <v>20.58144329896907</v>
      </c>
      <c r="E11" s="16">
        <v>89.49</v>
      </c>
      <c r="F11" s="16">
        <v>45.21621621621621</v>
      </c>
      <c r="G11" s="16">
        <v>7.2788732394366189</v>
      </c>
      <c r="H11" s="16">
        <v>10.627737226277372</v>
      </c>
      <c r="I11" s="16">
        <v>0</v>
      </c>
      <c r="J11" s="16">
        <v>0</v>
      </c>
      <c r="K11" s="16">
        <v>27.974137931034484</v>
      </c>
      <c r="L11" s="16">
        <v>8.536082474226804</v>
      </c>
      <c r="M11" s="16">
        <v>3.328301886792453</v>
      </c>
      <c r="N11" s="16">
        <v>5.8104430379746832</v>
      </c>
      <c r="O11" s="16">
        <v>12.859177215189874</v>
      </c>
      <c r="P11" s="16">
        <v>19.139837398373984</v>
      </c>
      <c r="Q11" s="16">
        <f t="shared" si="0"/>
        <v>250.84224992449157</v>
      </c>
    </row>
    <row r="12" spans="1:20" x14ac:dyDescent="0.3">
      <c r="B12" s="3">
        <v>10</v>
      </c>
      <c r="C12" s="16">
        <v>0</v>
      </c>
      <c r="D12" s="16">
        <v>20.805154639175257</v>
      </c>
      <c r="E12" s="16">
        <v>90.013333333333335</v>
      </c>
      <c r="F12" s="16">
        <v>45.862162162162157</v>
      </c>
      <c r="G12" s="16">
        <v>7.2788732394366189</v>
      </c>
      <c r="H12" s="16">
        <v>10.70948905109489</v>
      </c>
      <c r="I12" s="16">
        <v>0</v>
      </c>
      <c r="J12" s="16">
        <v>0</v>
      </c>
      <c r="K12" s="16">
        <v>28.313218390804597</v>
      </c>
      <c r="L12" s="16">
        <v>8.6288659793814428</v>
      </c>
      <c r="M12" s="16">
        <v>3.3547169811320754</v>
      </c>
      <c r="N12" s="16">
        <v>5.868354430379747</v>
      </c>
      <c r="O12" s="16">
        <v>12.987341772151899</v>
      </c>
      <c r="P12" s="16">
        <v>16.636596736596736</v>
      </c>
      <c r="Q12" s="16">
        <f t="shared" si="0"/>
        <v>250.45810671564874</v>
      </c>
    </row>
    <row r="13" spans="1:20" x14ac:dyDescent="0.3">
      <c r="B13" s="3">
        <v>11</v>
      </c>
      <c r="C13" s="16">
        <v>0</v>
      </c>
      <c r="D13" s="16">
        <v>20.805154639175257</v>
      </c>
      <c r="E13" s="16">
        <v>90.013333333333335</v>
      </c>
      <c r="F13" s="16">
        <v>45.862162162162157</v>
      </c>
      <c r="G13" s="16">
        <v>7.2788732394366189</v>
      </c>
      <c r="H13" s="16">
        <v>10.70948905109489</v>
      </c>
      <c r="I13" s="16">
        <v>0</v>
      </c>
      <c r="J13" s="16">
        <v>0</v>
      </c>
      <c r="K13" s="16">
        <v>28.313218390804597</v>
      </c>
      <c r="L13" s="16">
        <v>8.6288659793814428</v>
      </c>
      <c r="M13" s="16">
        <v>3.3547169811320754</v>
      </c>
      <c r="N13" s="16">
        <v>5.868354430379747</v>
      </c>
      <c r="O13" s="16">
        <v>12.987341772151899</v>
      </c>
      <c r="P13" s="16">
        <v>15.05717299578059</v>
      </c>
      <c r="Q13" s="16">
        <f t="shared" si="0"/>
        <v>248.8786829748326</v>
      </c>
    </row>
    <row r="14" spans="1:20" x14ac:dyDescent="0.3">
      <c r="B14" s="3">
        <v>12</v>
      </c>
      <c r="C14" s="16">
        <v>0</v>
      </c>
      <c r="D14" s="16">
        <v>20.58144329896907</v>
      </c>
      <c r="E14" s="16">
        <v>89.49</v>
      </c>
      <c r="F14" s="16">
        <v>45.21621621621621</v>
      </c>
      <c r="G14" s="16">
        <v>7.2788732394366189</v>
      </c>
      <c r="H14" s="16">
        <v>10.627737226277372</v>
      </c>
      <c r="I14" s="16">
        <v>0</v>
      </c>
      <c r="J14" s="16">
        <v>0</v>
      </c>
      <c r="K14" s="16">
        <v>27.974137931034484</v>
      </c>
      <c r="L14" s="16">
        <v>8.536082474226804</v>
      </c>
      <c r="M14" s="16">
        <v>3.328301886792453</v>
      </c>
      <c r="N14" s="16">
        <v>5.8104430379746832</v>
      </c>
      <c r="O14" s="16">
        <v>12.859177215189874</v>
      </c>
      <c r="P14" s="16">
        <v>14.744467640918581</v>
      </c>
      <c r="Q14" s="16">
        <f t="shared" si="0"/>
        <v>246.44688016703614</v>
      </c>
    </row>
    <row r="15" spans="1:20" x14ac:dyDescent="0.3">
      <c r="B15" s="3">
        <v>13</v>
      </c>
      <c r="C15" s="16">
        <v>0</v>
      </c>
      <c r="D15" s="16">
        <v>20.58144329896907</v>
      </c>
      <c r="E15" s="16">
        <v>89.49</v>
      </c>
      <c r="F15" s="16">
        <v>45.21621621621621</v>
      </c>
      <c r="G15" s="16">
        <v>7.2788732394366189</v>
      </c>
      <c r="H15" s="16">
        <v>10.627737226277372</v>
      </c>
      <c r="I15" s="16">
        <v>0</v>
      </c>
      <c r="J15" s="16">
        <v>0</v>
      </c>
      <c r="K15" s="16">
        <v>27.974137931034484</v>
      </c>
      <c r="L15" s="16">
        <v>8.536082474226804</v>
      </c>
      <c r="M15" s="16">
        <v>3.328301886792453</v>
      </c>
      <c r="N15" s="16">
        <v>5.8104430379746832</v>
      </c>
      <c r="O15" s="16">
        <v>12.859177215189874</v>
      </c>
      <c r="P15" s="16">
        <v>14.744467640918581</v>
      </c>
      <c r="Q15" s="16">
        <f t="shared" si="0"/>
        <v>246.44688016703614</v>
      </c>
    </row>
    <row r="16" spans="1:20" x14ac:dyDescent="0.3">
      <c r="B16" s="3">
        <v>14</v>
      </c>
      <c r="C16" s="16">
        <v>0</v>
      </c>
      <c r="D16" s="16">
        <v>20.58144329896907</v>
      </c>
      <c r="E16" s="16">
        <v>89.49</v>
      </c>
      <c r="F16" s="16">
        <v>45.21621621621621</v>
      </c>
      <c r="G16" s="16">
        <v>7.2788732394366189</v>
      </c>
      <c r="H16" s="16">
        <v>10.627737226277372</v>
      </c>
      <c r="I16" s="16">
        <v>0</v>
      </c>
      <c r="J16" s="16">
        <v>0</v>
      </c>
      <c r="K16" s="16">
        <v>27.974137931034484</v>
      </c>
      <c r="L16" s="16">
        <v>8.536082474226804</v>
      </c>
      <c r="M16" s="16">
        <v>3.328301886792453</v>
      </c>
      <c r="N16" s="16">
        <v>5.8104430379746832</v>
      </c>
      <c r="O16" s="16">
        <v>12.859177215189874</v>
      </c>
      <c r="P16" s="16">
        <v>14.9</v>
      </c>
      <c r="Q16" s="16">
        <f t="shared" si="0"/>
        <v>246.60241252611758</v>
      </c>
    </row>
    <row r="17" spans="2:17" x14ac:dyDescent="0.3">
      <c r="B17" s="3">
        <v>15</v>
      </c>
      <c r="C17" s="16">
        <v>0</v>
      </c>
      <c r="D17" s="16">
        <v>20.134020618556701</v>
      </c>
      <c r="E17" s="16">
        <v>87.396666666666675</v>
      </c>
      <c r="F17" s="16">
        <v>44.570270270270271</v>
      </c>
      <c r="G17" s="16">
        <v>7.0647887323943657</v>
      </c>
      <c r="H17" s="16">
        <v>10.382481751824816</v>
      </c>
      <c r="I17" s="16">
        <v>0</v>
      </c>
      <c r="J17" s="16">
        <v>0</v>
      </c>
      <c r="K17" s="16">
        <v>27.46551724137931</v>
      </c>
      <c r="L17" s="16">
        <v>8.3505154639175263</v>
      </c>
      <c r="M17" s="16">
        <v>3.2490566037735849</v>
      </c>
      <c r="N17" s="16">
        <v>5.6753164556962021</v>
      </c>
      <c r="O17" s="16">
        <v>12.56012658227848</v>
      </c>
      <c r="P17" s="16">
        <v>14.585654008438819</v>
      </c>
      <c r="Q17" s="16">
        <f t="shared" si="0"/>
        <v>241.43441439519677</v>
      </c>
    </row>
    <row r="18" spans="2:17" x14ac:dyDescent="0.3">
      <c r="B18" s="3">
        <v>16</v>
      </c>
      <c r="C18" s="16">
        <v>0</v>
      </c>
      <c r="D18" s="16">
        <v>20.357731958762887</v>
      </c>
      <c r="E18" s="16">
        <v>88.443333333333342</v>
      </c>
      <c r="F18" s="16">
        <v>45.21621621621621</v>
      </c>
      <c r="G18" s="16">
        <v>7.1718309859154923</v>
      </c>
      <c r="H18" s="16">
        <v>10.545985401459854</v>
      </c>
      <c r="I18" s="16">
        <v>0</v>
      </c>
      <c r="J18" s="16">
        <v>0</v>
      </c>
      <c r="K18" s="16">
        <v>27.635057471264368</v>
      </c>
      <c r="L18" s="16">
        <v>8.4432989690721651</v>
      </c>
      <c r="M18" s="16">
        <v>3.2886792452830189</v>
      </c>
      <c r="N18" s="16">
        <v>5.733227848101266</v>
      </c>
      <c r="O18" s="16">
        <v>12.688291139240507</v>
      </c>
      <c r="P18" s="16">
        <v>14.742827004219411</v>
      </c>
      <c r="Q18" s="16">
        <f t="shared" si="0"/>
        <v>244.26647957286855</v>
      </c>
    </row>
    <row r="19" spans="2:17" x14ac:dyDescent="0.3">
      <c r="B19" s="3">
        <v>17</v>
      </c>
      <c r="C19" s="16">
        <v>0</v>
      </c>
      <c r="D19" s="16">
        <v>21.476288659793816</v>
      </c>
      <c r="E19" s="16">
        <v>93.153333333333336</v>
      </c>
      <c r="F19" s="16">
        <v>47.15405405405405</v>
      </c>
      <c r="G19" s="16">
        <v>7.6</v>
      </c>
      <c r="H19" s="16">
        <v>11.036496350364963</v>
      </c>
      <c r="I19" s="16">
        <v>0</v>
      </c>
      <c r="J19" s="16">
        <v>0</v>
      </c>
      <c r="K19" s="16">
        <v>29.160919540229884</v>
      </c>
      <c r="L19" s="16">
        <v>8.9072164948453612</v>
      </c>
      <c r="M19" s="16">
        <v>3.4603773584905659</v>
      </c>
      <c r="N19" s="16">
        <v>6.0420886075949358</v>
      </c>
      <c r="O19" s="16">
        <v>13.371835443037973</v>
      </c>
      <c r="P19" s="16">
        <v>15.863362068965518</v>
      </c>
      <c r="Q19" s="16">
        <f t="shared" si="0"/>
        <v>257.22597191071043</v>
      </c>
    </row>
    <row r="20" spans="2:17" x14ac:dyDescent="0.3">
      <c r="B20" s="3">
        <v>18</v>
      </c>
      <c r="C20" s="16">
        <v>0</v>
      </c>
      <c r="D20" s="16">
        <v>21.7</v>
      </c>
      <c r="E20" s="16">
        <v>94.2</v>
      </c>
      <c r="F20" s="16">
        <v>47.8</v>
      </c>
      <c r="G20" s="16">
        <v>7.6</v>
      </c>
      <c r="H20" s="16">
        <v>11.2</v>
      </c>
      <c r="I20" s="16">
        <v>0</v>
      </c>
      <c r="J20" s="16">
        <v>0</v>
      </c>
      <c r="K20" s="16">
        <v>29.5</v>
      </c>
      <c r="L20" s="16">
        <v>9</v>
      </c>
      <c r="M20" s="16">
        <v>3.5</v>
      </c>
      <c r="N20" s="16">
        <v>6.1</v>
      </c>
      <c r="O20" s="16">
        <v>13.5</v>
      </c>
      <c r="P20" s="16">
        <v>15.85309168443497</v>
      </c>
      <c r="Q20" s="16">
        <f t="shared" si="0"/>
        <v>259.95309168443492</v>
      </c>
    </row>
    <row r="21" spans="2:17" x14ac:dyDescent="0.3">
      <c r="B21" s="3">
        <v>19</v>
      </c>
      <c r="C21" s="16">
        <v>0</v>
      </c>
      <c r="D21" s="16">
        <v>21.7</v>
      </c>
      <c r="E21" s="16">
        <v>94.2</v>
      </c>
      <c r="F21" s="16">
        <v>47.8</v>
      </c>
      <c r="G21" s="16">
        <v>7.6</v>
      </c>
      <c r="H21" s="16">
        <v>11.2</v>
      </c>
      <c r="I21" s="16">
        <v>0</v>
      </c>
      <c r="J21" s="16">
        <v>0</v>
      </c>
      <c r="K21" s="16">
        <v>29.5</v>
      </c>
      <c r="L21" s="16">
        <v>9</v>
      </c>
      <c r="M21" s="16">
        <v>3.5</v>
      </c>
      <c r="N21" s="16">
        <v>6.1</v>
      </c>
      <c r="O21" s="16">
        <v>13.5</v>
      </c>
      <c r="P21" s="16">
        <v>15.05080971659919</v>
      </c>
      <c r="Q21" s="16">
        <f t="shared" si="0"/>
        <v>259.15080971659916</v>
      </c>
    </row>
    <row r="22" spans="2:17" x14ac:dyDescent="0.3">
      <c r="B22" s="3">
        <v>20</v>
      </c>
      <c r="C22" s="16">
        <v>0</v>
      </c>
      <c r="D22" s="16">
        <v>20.805154639175257</v>
      </c>
      <c r="E22" s="16">
        <v>90.013333333333335</v>
      </c>
      <c r="F22" s="16">
        <v>45.862162162162157</v>
      </c>
      <c r="G22" s="16">
        <v>7.2788732394366189</v>
      </c>
      <c r="H22" s="16">
        <v>10.70948905109489</v>
      </c>
      <c r="I22" s="16">
        <v>0</v>
      </c>
      <c r="J22" s="16">
        <v>0</v>
      </c>
      <c r="K22" s="16">
        <v>28.313218390804597</v>
      </c>
      <c r="L22" s="16">
        <v>8.6288659793814428</v>
      </c>
      <c r="M22" s="16">
        <v>3.3547169811320754</v>
      </c>
      <c r="N22" s="16">
        <v>5.868354430379747</v>
      </c>
      <c r="O22" s="16">
        <v>12.987341772151899</v>
      </c>
      <c r="P22" s="16">
        <v>14.302805611222444</v>
      </c>
      <c r="Q22" s="16">
        <f t="shared" si="0"/>
        <v>248.12431559027445</v>
      </c>
    </row>
    <row r="23" spans="2:17" x14ac:dyDescent="0.3">
      <c r="B23" s="3">
        <v>21</v>
      </c>
      <c r="C23" s="16">
        <v>0</v>
      </c>
      <c r="D23" s="16">
        <v>19.686597938144327</v>
      </c>
      <c r="E23" s="16">
        <v>85.303333333333342</v>
      </c>
      <c r="F23" s="16">
        <v>43.278378378378378</v>
      </c>
      <c r="G23" s="16">
        <v>6.957746478873239</v>
      </c>
      <c r="H23" s="16">
        <v>10.137226277372262</v>
      </c>
      <c r="I23" s="16">
        <v>0</v>
      </c>
      <c r="J23" s="16">
        <v>0</v>
      </c>
      <c r="K23" s="16">
        <v>26.787356321839081</v>
      </c>
      <c r="L23" s="16">
        <v>8.1649484536082468</v>
      </c>
      <c r="M23" s="16">
        <v>3.1830188679245284</v>
      </c>
      <c r="N23" s="16">
        <v>5.5594936708860754</v>
      </c>
      <c r="O23" s="16">
        <v>12.30379746835443</v>
      </c>
      <c r="P23" s="16">
        <v>13.556312625250502</v>
      </c>
      <c r="Q23" s="16">
        <f t="shared" si="0"/>
        <v>234.91820981396441</v>
      </c>
    </row>
    <row r="24" spans="2:17" x14ac:dyDescent="0.3">
      <c r="B24" s="3">
        <v>22</v>
      </c>
      <c r="C24" s="16">
        <v>0</v>
      </c>
      <c r="D24" s="16">
        <v>17.896907216494842</v>
      </c>
      <c r="E24" s="16">
        <v>77.976666666666659</v>
      </c>
      <c r="F24" s="16">
        <v>40.048648648648644</v>
      </c>
      <c r="G24" s="16">
        <v>6.3154929577464785</v>
      </c>
      <c r="H24" s="16">
        <v>9.3197080291970789</v>
      </c>
      <c r="I24" s="16">
        <v>0</v>
      </c>
      <c r="J24" s="16">
        <v>0</v>
      </c>
      <c r="K24" s="16">
        <v>24.413793103448274</v>
      </c>
      <c r="L24" s="16">
        <v>7.4690721649484537</v>
      </c>
      <c r="M24" s="16">
        <v>2.9056603773584908</v>
      </c>
      <c r="N24" s="16">
        <v>5.0768987341772149</v>
      </c>
      <c r="O24" s="16">
        <v>11.235759493670885</v>
      </c>
      <c r="P24" s="16">
        <v>12.878079331941544</v>
      </c>
      <c r="Q24" s="16">
        <f t="shared" si="0"/>
        <v>215.53668672429853</v>
      </c>
    </row>
    <row r="25" spans="2:17" x14ac:dyDescent="0.3">
      <c r="B25" s="3">
        <v>23</v>
      </c>
      <c r="C25" s="16">
        <v>0</v>
      </c>
      <c r="D25" s="16">
        <v>15.883505154639174</v>
      </c>
      <c r="E25" s="16">
        <v>68.556666666666672</v>
      </c>
      <c r="F25" s="16">
        <v>34.881081081081078</v>
      </c>
      <c r="G25" s="16">
        <v>5.5661971830985912</v>
      </c>
      <c r="H25" s="16">
        <v>8.1670072992700735</v>
      </c>
      <c r="I25" s="16">
        <v>0</v>
      </c>
      <c r="J25" s="16">
        <v>0</v>
      </c>
      <c r="K25" s="16">
        <v>21.5316091954023</v>
      </c>
      <c r="L25" s="16">
        <v>6.5412371134020617</v>
      </c>
      <c r="M25" s="16">
        <v>2.5490566037735847</v>
      </c>
      <c r="N25" s="16">
        <v>4.4591772151898734</v>
      </c>
      <c r="O25" s="16">
        <v>9.8686708860759502</v>
      </c>
      <c r="P25" s="16">
        <v>11.94625550660793</v>
      </c>
      <c r="Q25" s="16">
        <f t="shared" si="0"/>
        <v>189.9504639052073</v>
      </c>
    </row>
    <row r="26" spans="2:17" x14ac:dyDescent="0.3">
      <c r="B26" s="3">
        <v>24</v>
      </c>
      <c r="C26" s="16">
        <v>0</v>
      </c>
      <c r="D26" s="16">
        <v>13.646391752577319</v>
      </c>
      <c r="E26" s="16">
        <v>59.13666666666667</v>
      </c>
      <c r="F26" s="16">
        <v>30.359459459459455</v>
      </c>
      <c r="G26" s="16">
        <v>4.816901408450704</v>
      </c>
      <c r="H26" s="16">
        <v>7.0470072992700734</v>
      </c>
      <c r="I26" s="16">
        <v>0</v>
      </c>
      <c r="J26" s="16">
        <v>0</v>
      </c>
      <c r="K26" s="16">
        <v>18.649425287356323</v>
      </c>
      <c r="L26" s="16">
        <v>5.6597938144329891</v>
      </c>
      <c r="M26" s="16">
        <v>2.2056603773584906</v>
      </c>
      <c r="N26" s="16">
        <v>3.8414556962025315</v>
      </c>
      <c r="O26" s="16">
        <v>8.5015822784810133</v>
      </c>
      <c r="P26" s="16">
        <v>11.30096618357488</v>
      </c>
      <c r="Q26" s="16">
        <f t="shared" si="0"/>
        <v>165.16531022383043</v>
      </c>
    </row>
    <row r="27" spans="2:17" x14ac:dyDescent="0.3">
      <c r="Q27" s="17">
        <f>MAX(Q3:Q26)</f>
        <v>259.95309168443492</v>
      </c>
    </row>
    <row r="28" spans="2:17" x14ac:dyDescent="0.3">
      <c r="Q28" s="11"/>
    </row>
    <row r="29" spans="2:17" x14ac:dyDescent="0.3">
      <c r="Q29" s="11"/>
    </row>
    <row r="30" spans="2:17" x14ac:dyDescent="0.3">
      <c r="Q30" s="11"/>
    </row>
    <row r="31" spans="2:17" x14ac:dyDescent="0.3">
      <c r="Q31" s="11"/>
    </row>
    <row r="32" spans="2:17" x14ac:dyDescent="0.3">
      <c r="Q32" s="11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GenConv</vt:lpstr>
      <vt:lpstr>GenEol</vt:lpstr>
      <vt:lpstr>GenSol</vt:lpstr>
      <vt:lpstr>Lineas</vt:lpstr>
      <vt:lpstr>Demanda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Haro</dc:creator>
  <cp:lastModifiedBy>Ricardo Haro</cp:lastModifiedBy>
  <dcterms:created xsi:type="dcterms:W3CDTF">2015-06-05T18:19:34Z</dcterms:created>
  <dcterms:modified xsi:type="dcterms:W3CDTF">2020-10-09T22:21:48Z</dcterms:modified>
</cp:coreProperties>
</file>