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ICARDO\Desktop\Curso FICO Xpress Optimization\Material\Ejercicios\Sistema IEEE14Bus\"/>
    </mc:Choice>
  </mc:AlternateContent>
  <xr:revisionPtr revIDLastSave="0" documentId="13_ncr:1_{2C088796-256C-41A0-B2E2-CDA6603AB7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Conv" sheetId="1" r:id="rId1"/>
    <sheet name="GenEol" sheetId="4" r:id="rId2"/>
    <sheet name="GenSol" sheetId="5" r:id="rId3"/>
    <sheet name="Flujo" sheetId="6" r:id="rId4"/>
    <sheet name="LMP" sheetId="7" r:id="rId5"/>
    <sheet name="Grafico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4" i="8"/>
  <c r="C4" i="8"/>
  <c r="C4" i="5" l="1"/>
  <c r="F5" i="8" s="1"/>
  <c r="C5" i="5"/>
  <c r="F6" i="8" s="1"/>
  <c r="C6" i="5"/>
  <c r="F7" i="8" s="1"/>
  <c r="C7" i="5"/>
  <c r="F8" i="8" s="1"/>
  <c r="C8" i="5"/>
  <c r="F9" i="8" s="1"/>
  <c r="C9" i="5"/>
  <c r="F10" i="8" s="1"/>
  <c r="C10" i="5"/>
  <c r="F11" i="8" s="1"/>
  <c r="C11" i="5"/>
  <c r="F12" i="8" s="1"/>
  <c r="C12" i="5"/>
  <c r="F13" i="8" s="1"/>
  <c r="C13" i="5"/>
  <c r="F14" i="8" s="1"/>
  <c r="C14" i="5"/>
  <c r="F15" i="8" s="1"/>
  <c r="C15" i="5"/>
  <c r="F16" i="8" s="1"/>
  <c r="C16" i="5"/>
  <c r="F17" i="8" s="1"/>
  <c r="C17" i="5"/>
  <c r="F18" i="8" s="1"/>
  <c r="C18" i="5"/>
  <c r="F19" i="8" s="1"/>
  <c r="C19" i="5"/>
  <c r="F20" i="8" s="1"/>
  <c r="C20" i="5"/>
  <c r="F21" i="8" s="1"/>
  <c r="C21" i="5"/>
  <c r="F22" i="8" s="1"/>
  <c r="C22" i="5"/>
  <c r="F23" i="8" s="1"/>
  <c r="C23" i="5"/>
  <c r="F24" i="8" s="1"/>
  <c r="C24" i="5"/>
  <c r="F25" i="8" s="1"/>
  <c r="C25" i="5"/>
  <c r="F26" i="8" s="1"/>
  <c r="C26" i="5"/>
  <c r="F27" i="8" s="1"/>
  <c r="C3" i="5"/>
  <c r="F4" i="8" s="1"/>
  <c r="C4" i="4"/>
  <c r="G5" i="8" s="1"/>
  <c r="C5" i="4"/>
  <c r="G6" i="8" s="1"/>
  <c r="C6" i="4"/>
  <c r="G7" i="8" s="1"/>
  <c r="C7" i="4"/>
  <c r="G8" i="8" s="1"/>
  <c r="C8" i="4"/>
  <c r="G9" i="8" s="1"/>
  <c r="C9" i="4"/>
  <c r="G10" i="8" s="1"/>
  <c r="C10" i="4"/>
  <c r="G11" i="8" s="1"/>
  <c r="C11" i="4"/>
  <c r="G12" i="8" s="1"/>
  <c r="C12" i="4"/>
  <c r="G13" i="8" s="1"/>
  <c r="C13" i="4"/>
  <c r="G14" i="8" s="1"/>
  <c r="C14" i="4"/>
  <c r="G15" i="8" s="1"/>
  <c r="C15" i="4"/>
  <c r="G16" i="8" s="1"/>
  <c r="C16" i="4"/>
  <c r="G17" i="8" s="1"/>
  <c r="C17" i="4"/>
  <c r="G18" i="8" s="1"/>
  <c r="C18" i="4"/>
  <c r="G19" i="8" s="1"/>
  <c r="C19" i="4"/>
  <c r="G20" i="8" s="1"/>
  <c r="C20" i="4"/>
  <c r="G21" i="8" s="1"/>
  <c r="C21" i="4"/>
  <c r="G22" i="8" s="1"/>
  <c r="C22" i="4"/>
  <c r="G23" i="8" s="1"/>
  <c r="C23" i="4"/>
  <c r="G24" i="8" s="1"/>
  <c r="C24" i="4"/>
  <c r="G25" i="8" s="1"/>
  <c r="C25" i="4"/>
  <c r="G26" i="8" s="1"/>
  <c r="C26" i="4"/>
  <c r="G27" i="8" s="1"/>
  <c r="C3" i="4"/>
  <c r="G4" i="8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</calcChain>
</file>

<file path=xl/sharedStrings.xml><?xml version="1.0" encoding="utf-8"?>
<sst xmlns="http://schemas.openxmlformats.org/spreadsheetml/2006/main" count="15" uniqueCount="13">
  <si>
    <r>
      <rPr>
        <b/>
        <sz val="11"/>
        <color rgb="FF000000"/>
        <rFont val="Calibri"/>
        <family val="2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</rPr>
      <t>G</t>
    </r>
  </si>
  <si>
    <r>
      <rPr>
        <b/>
        <sz val="11"/>
        <color rgb="FF000000"/>
        <rFont val="Calibri"/>
        <family val="2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</rPr>
      <t>El</t>
    </r>
  </si>
  <si>
    <r>
      <rPr>
        <b/>
        <sz val="11"/>
        <color rgb="FF000000"/>
        <rFont val="Calibri"/>
        <family val="2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</rPr>
      <t>Sl</t>
    </r>
  </si>
  <si>
    <r>
      <rPr>
        <b/>
        <sz val="11"/>
        <color rgb="FF000000"/>
        <rFont val="Calibri"/>
        <family val="2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</rPr>
      <t>F</t>
    </r>
  </si>
  <si>
    <t>Total</t>
  </si>
  <si>
    <r>
      <rPr>
        <b/>
        <sz val="11"/>
        <color rgb="FF000000"/>
        <rFont val="Calibri"/>
        <family val="2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</rPr>
      <t>Buses</t>
    </r>
  </si>
  <si>
    <t>POTENCIA INYECTADA</t>
  </si>
  <si>
    <r>
      <rPr>
        <b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0000FF"/>
        <rFont val="Calibri"/>
        <family val="2"/>
        <scheme val="minor"/>
      </rPr>
      <t>G</t>
    </r>
  </si>
  <si>
    <t>Pc</t>
  </si>
  <si>
    <t>Pg</t>
  </si>
  <si>
    <t>Po</t>
  </si>
  <si>
    <t>Ps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</si>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</sst>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86801995732117"/>
          <c:y val="5.1423239268829302E-2"/>
          <c:w val="0.7332253111218241"/>
          <c:h val="0.83672297709413013"/>
        </c:manualLayout>
      </c:layout>
      <c:areaChart>
        <c:grouping val="stacked"/>
        <c:varyColors val="0"/>
        <c:ser>
          <c:idx val="0"/>
          <c:order val="0"/>
          <c:tx>
            <c:strRef>
              <c:f>Graficos!$C$3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val>
            <c:numRef>
              <c:f>Graficos!$C$4:$C$27</c:f>
              <c:numCache>
                <c:formatCode>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96.248165253203339</c:v>
                </c:pt>
                <c:pt idx="5">
                  <c:v>74.25850134141902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6-4999-887D-CD0BA3CF1280}"/>
            </c:ext>
          </c:extLst>
        </c:ser>
        <c:ser>
          <c:idx val="1"/>
          <c:order val="1"/>
          <c:tx>
            <c:strRef>
              <c:f>Graficos!$D$3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val>
            <c:numRef>
              <c:f>Graficos!$D$4:$D$27</c:f>
              <c:numCache>
                <c:formatCode>0</c:formatCode>
                <c:ptCount val="24"/>
                <c:pt idx="0">
                  <c:v>37.54313622129655</c:v>
                </c:pt>
                <c:pt idx="1">
                  <c:v>67.831100494692379</c:v>
                </c:pt>
                <c:pt idx="2">
                  <c:v>7.4296354034423224</c:v>
                </c:pt>
                <c:pt idx="3">
                  <c:v>3.0451238616052816</c:v>
                </c:pt>
                <c:pt idx="4">
                  <c:v>0</c:v>
                </c:pt>
                <c:pt idx="5">
                  <c:v>0</c:v>
                </c:pt>
                <c:pt idx="6">
                  <c:v>23.702178098986376</c:v>
                </c:pt>
                <c:pt idx="7">
                  <c:v>39.160446481357752</c:v>
                </c:pt>
                <c:pt idx="8">
                  <c:v>47.954899407200514</c:v>
                </c:pt>
                <c:pt idx="9">
                  <c:v>60.014884320117517</c:v>
                </c:pt>
                <c:pt idx="10">
                  <c:v>49.333946465742336</c:v>
                </c:pt>
                <c:pt idx="11">
                  <c:v>37.750947692476252</c:v>
                </c:pt>
                <c:pt idx="12">
                  <c:v>31.494112005503609</c:v>
                </c:pt>
                <c:pt idx="13">
                  <c:v>51.912426629165978</c:v>
                </c:pt>
                <c:pt idx="14">
                  <c:v>66.125784659434274</c:v>
                </c:pt>
                <c:pt idx="15">
                  <c:v>73.720969912984515</c:v>
                </c:pt>
                <c:pt idx="16">
                  <c:v>95.514765386650623</c:v>
                </c:pt>
                <c:pt idx="17">
                  <c:v>104.1778039048007</c:v>
                </c:pt>
                <c:pt idx="18">
                  <c:v>105</c:v>
                </c:pt>
                <c:pt idx="19">
                  <c:v>105</c:v>
                </c:pt>
                <c:pt idx="20">
                  <c:v>105</c:v>
                </c:pt>
                <c:pt idx="21">
                  <c:v>96.122880204553155</c:v>
                </c:pt>
                <c:pt idx="22">
                  <c:v>70.536657385461893</c:v>
                </c:pt>
                <c:pt idx="23">
                  <c:v>43.954960892201605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6-4999-887D-CD0BA3CF1280}"/>
            </c:ext>
          </c:extLst>
        </c:ser>
        <c:ser>
          <c:idx val="2"/>
          <c:order val="2"/>
          <c:tx>
            <c:strRef>
              <c:f>Graficos!$E$3</c:f>
              <c:strCache>
                <c:ptCount val="1"/>
                <c:pt idx="0">
                  <c:v>Po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val>
            <c:numRef>
              <c:f>Graficos!$E$4:$E$27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8.0322306505250367</c:v>
                </c:pt>
                <c:pt idx="19">
                  <c:v>27.878646357023413</c:v>
                </c:pt>
                <c:pt idx="20">
                  <c:v>18.109421718847713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6-4999-887D-CD0BA3CF1280}"/>
            </c:ext>
          </c:extLst>
        </c:ser>
        <c:ser>
          <c:idx val="3"/>
          <c:order val="3"/>
          <c:tx>
            <c:strRef>
              <c:f>Graficos!$F$3</c:f>
              <c:strCache>
                <c:ptCount val="1"/>
                <c:pt idx="0">
                  <c:v>Ps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Graficos!$F$4:$F$27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2.4531921274171928</c:v>
                </c:pt>
                <c:pt idx="8">
                  <c:v>12.887350517291019</c:v>
                </c:pt>
                <c:pt idx="9">
                  <c:v>32.594516061984812</c:v>
                </c:pt>
                <c:pt idx="10">
                  <c:v>52.187929127826926</c:v>
                </c:pt>
                <c:pt idx="11">
                  <c:v>65.712579224414029</c:v>
                </c:pt>
                <c:pt idx="12">
                  <c:v>74.566474634033426</c:v>
                </c:pt>
                <c:pt idx="13">
                  <c:v>77.935073855154101</c:v>
                </c:pt>
                <c:pt idx="14">
                  <c:v>70.051591690018739</c:v>
                </c:pt>
                <c:pt idx="15">
                  <c:v>61.407944698652386</c:v>
                </c:pt>
                <c:pt idx="16">
                  <c:v>47.687028439964507</c:v>
                </c:pt>
                <c:pt idx="17">
                  <c:v>33.99005586456331</c:v>
                </c:pt>
                <c:pt idx="18">
                  <c:v>18.009471987731615</c:v>
                </c:pt>
                <c:pt idx="19">
                  <c:v>3.8085183564481224</c:v>
                </c:pt>
                <c:pt idx="20">
                  <c:v>8.4195926592703932E-2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6-4999-887D-CD0BA3CF1280}"/>
            </c:ext>
          </c:extLst>
        </c:ser>
        <c:ser>
          <c:idx val="4"/>
          <c:order val="4"/>
          <c:tx>
            <c:strRef>
              <c:f>Graficos!$G$3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val>
            <c:numRef>
              <c:f>Graficos!$G$4:$G$27</c:f>
              <c:numCache>
                <c:formatCode>0</c:formatCode>
                <c:ptCount val="24"/>
                <c:pt idx="0">
                  <c:v>35.901119973320732</c:v>
                </c:pt>
                <c:pt idx="1">
                  <c:v>44.515743545563183</c:v>
                </c:pt>
                <c:pt idx="2">
                  <c:v>52.061251146374673</c:v>
                </c:pt>
                <c:pt idx="3">
                  <c:v>55.079620932106835</c:v>
                </c:pt>
                <c:pt idx="4">
                  <c:v>62.553150098657696</c:v>
                </c:pt>
                <c:pt idx="5">
                  <c:v>87.024428202206593</c:v>
                </c:pt>
                <c:pt idx="6">
                  <c:v>75.742156018119658</c:v>
                </c:pt>
                <c:pt idx="7">
                  <c:v>89.467804240891539</c:v>
                </c:pt>
                <c:pt idx="8">
                  <c:v>90</c:v>
                </c:pt>
                <c:pt idx="9">
                  <c:v>57.848706333546396</c:v>
                </c:pt>
                <c:pt idx="10">
                  <c:v>47.356807381263373</c:v>
                </c:pt>
                <c:pt idx="11">
                  <c:v>42.983353250145903</c:v>
                </c:pt>
                <c:pt idx="12">
                  <c:v>40.386293527499092</c:v>
                </c:pt>
                <c:pt idx="13">
                  <c:v>16.754912041797514</c:v>
                </c:pt>
                <c:pt idx="14">
                  <c:v>5.2570380457438226</c:v>
                </c:pt>
                <c:pt idx="15">
                  <c:v>9.1375649612316945</c:v>
                </c:pt>
                <c:pt idx="16">
                  <c:v>14.024178084095269</c:v>
                </c:pt>
                <c:pt idx="17">
                  <c:v>21.785231915071005</c:v>
                </c:pt>
                <c:pt idx="18">
                  <c:v>28.10910707834255</c:v>
                </c:pt>
                <c:pt idx="19">
                  <c:v>11.437150876802935</c:v>
                </c:pt>
                <c:pt idx="20">
                  <c:v>11.724592168524026</c:v>
                </c:pt>
                <c:pt idx="21">
                  <c:v>19.413806519745435</c:v>
                </c:pt>
                <c:pt idx="22">
                  <c:v>19.413806519745435</c:v>
                </c:pt>
                <c:pt idx="23">
                  <c:v>21.210349331628823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6-4999-887D-CD0BA3CF1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91664"/>
        <c:axId val="336996256"/>
      </c:areaChart>
      <c:catAx>
        <c:axId val="39199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Tiempo</a:t>
                </a:r>
                <a:r>
                  <a:rPr lang="es-EC" sz="1600" b="1" baseline="0"/>
                  <a:t> [h]</a:t>
                </a:r>
                <a:endParaRPr lang="es-EC" sz="1600" b="1"/>
              </a:p>
            </c:rich>
          </c:tx>
          <c:layout>
            <c:manualLayout>
              <c:xMode val="edge"/>
              <c:yMode val="edge"/>
              <c:x val="0.45518877448011313"/>
              <c:y val="0.94299811382248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36996256"/>
        <c:crosses val="autoZero"/>
        <c:auto val="1"/>
        <c:lblAlgn val="ctr"/>
        <c:lblOffset val="100"/>
        <c:noMultiLvlLbl val="0"/>
      </c:catAx>
      <c:valAx>
        <c:axId val="336996256"/>
        <c:scaling>
          <c:orientation val="minMax"/>
          <c:max val="26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 sz="1600" b="1"/>
                  <a:t>Producción [MW]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9199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65247797492854"/>
          <c:y val="0.29704885335228809"/>
          <c:w val="9.7347522025071437E-2"/>
          <c:h val="0.405902094079378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348827</xdr:colOff>
      <xdr:row>1</xdr:row>
      <xdr:rowOff>59267</xdr:rowOff>
    </xdr:from>
    <xdr:to>
      <xdr:col>15</xdr:col>
      <xdr:colOff>539327</xdr:colOff>
      <xdr:row>28</xdr:row>
      <xdr:rowOff>2540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C1216C-4B17-4068-BFD5-0B09238C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>
      <pane xSplit="1" topLeftCell="B1" activePane="topRight" state="frozen"/>
      <selection pane="topRight" activeCell="P11" sqref="P11"/>
    </sheetView>
  </sheetViews>
  <sheetFormatPr baseColWidth="10" defaultColWidth="8.77734375" defaultRowHeight="14.4" x14ac:dyDescent="0.3"/>
  <cols>
    <col min="1" max="1" width="7.5546875" bestFit="1" customWidth="1"/>
    <col min="2" max="2" width="9.44140625" bestFit="1" customWidth="1"/>
    <col min="3" max="6" width="8.88671875" bestFit="1" customWidth="1"/>
  </cols>
  <sheetData>
    <row r="2" spans="1:7" x14ac:dyDescent="0.3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6" t="s">
        <v>4</v>
      </c>
    </row>
    <row r="3" spans="1:7" x14ac:dyDescent="0.3">
      <c r="A3" s="4">
        <v>1</v>
      </c>
      <c r="B3" s="11">
        <v>100</v>
      </c>
      <c r="C3" s="11">
        <v>37.54313622129655</v>
      </c>
      <c r="D3" s="11">
        <v>0</v>
      </c>
      <c r="E3" s="11">
        <v>0</v>
      </c>
      <c r="F3" s="11">
        <v>0</v>
      </c>
      <c r="G3" s="11">
        <f t="shared" ref="G3:G26" si="0">SUM(B3:F3)</f>
        <v>137.54313622129655</v>
      </c>
    </row>
    <row r="4" spans="1:7" x14ac:dyDescent="0.3">
      <c r="A4" s="4">
        <v>2</v>
      </c>
      <c r="B4" s="11">
        <v>100</v>
      </c>
      <c r="C4" s="11">
        <v>55</v>
      </c>
      <c r="D4" s="11">
        <v>12.831100494692382</v>
      </c>
      <c r="E4" s="11">
        <v>0</v>
      </c>
      <c r="F4" s="11">
        <v>0</v>
      </c>
      <c r="G4" s="11">
        <f t="shared" si="0"/>
        <v>167.83110049469238</v>
      </c>
    </row>
    <row r="5" spans="1:7" x14ac:dyDescent="0.3">
      <c r="A5" s="4">
        <v>3</v>
      </c>
      <c r="B5" s="11">
        <v>100</v>
      </c>
      <c r="C5" s="11">
        <v>7.4296354034423224</v>
      </c>
      <c r="D5" s="11">
        <v>0</v>
      </c>
      <c r="E5" s="11">
        <v>0</v>
      </c>
      <c r="F5" s="11">
        <v>0</v>
      </c>
      <c r="G5" s="11">
        <f t="shared" si="0"/>
        <v>107.42963540344232</v>
      </c>
    </row>
    <row r="6" spans="1:7" x14ac:dyDescent="0.3">
      <c r="A6" s="4">
        <v>4</v>
      </c>
      <c r="B6" s="11">
        <v>100</v>
      </c>
      <c r="C6" s="11">
        <v>3.0451238616052816</v>
      </c>
      <c r="D6" s="11">
        <v>0</v>
      </c>
      <c r="E6" s="11">
        <v>0</v>
      </c>
      <c r="F6" s="11">
        <v>0</v>
      </c>
      <c r="G6" s="11">
        <f t="shared" si="0"/>
        <v>103.04512386160528</v>
      </c>
    </row>
    <row r="7" spans="1:7" x14ac:dyDescent="0.3">
      <c r="A7" s="4">
        <v>5</v>
      </c>
      <c r="B7" s="11">
        <v>96.248165253203339</v>
      </c>
      <c r="C7" s="11">
        <v>0</v>
      </c>
      <c r="D7" s="11">
        <v>0</v>
      </c>
      <c r="E7" s="11">
        <v>0</v>
      </c>
      <c r="F7" s="11">
        <v>0</v>
      </c>
      <c r="G7" s="11">
        <f t="shared" si="0"/>
        <v>96.248165253203339</v>
      </c>
    </row>
    <row r="8" spans="1:7" x14ac:dyDescent="0.3">
      <c r="A8" s="4">
        <v>6</v>
      </c>
      <c r="B8" s="11">
        <v>74.25850134141902</v>
      </c>
      <c r="C8" s="11">
        <v>0</v>
      </c>
      <c r="D8" s="11">
        <v>0</v>
      </c>
      <c r="E8" s="11">
        <v>0</v>
      </c>
      <c r="F8" s="11">
        <v>0</v>
      </c>
      <c r="G8" s="11">
        <f t="shared" si="0"/>
        <v>74.25850134141902</v>
      </c>
    </row>
    <row r="9" spans="1:7" x14ac:dyDescent="0.3">
      <c r="A9" s="4">
        <v>7</v>
      </c>
      <c r="B9" s="11">
        <v>100</v>
      </c>
      <c r="C9" s="11">
        <v>23.702178098986376</v>
      </c>
      <c r="D9" s="11">
        <v>0</v>
      </c>
      <c r="E9" s="11">
        <v>0</v>
      </c>
      <c r="F9" s="11">
        <v>0</v>
      </c>
      <c r="G9" s="11">
        <f t="shared" si="0"/>
        <v>123.70217809898638</v>
      </c>
    </row>
    <row r="10" spans="1:7" x14ac:dyDescent="0.3">
      <c r="A10" s="4">
        <v>8</v>
      </c>
      <c r="B10" s="11">
        <v>100</v>
      </c>
      <c r="C10" s="11">
        <v>39.160446481357752</v>
      </c>
      <c r="D10" s="11">
        <v>0</v>
      </c>
      <c r="E10" s="11">
        <v>0</v>
      </c>
      <c r="F10" s="11">
        <v>0</v>
      </c>
      <c r="G10" s="11">
        <f t="shared" si="0"/>
        <v>139.16044648135775</v>
      </c>
    </row>
    <row r="11" spans="1:7" x14ac:dyDescent="0.3">
      <c r="A11" s="4">
        <v>9</v>
      </c>
      <c r="B11" s="11">
        <v>100</v>
      </c>
      <c r="C11" s="11">
        <v>47.954899407200514</v>
      </c>
      <c r="D11" s="11">
        <v>0</v>
      </c>
      <c r="E11" s="11">
        <v>0</v>
      </c>
      <c r="F11" s="11">
        <v>0</v>
      </c>
      <c r="G11" s="11">
        <f t="shared" si="0"/>
        <v>147.95489940720051</v>
      </c>
    </row>
    <row r="12" spans="1:7" x14ac:dyDescent="0.3">
      <c r="A12" s="4">
        <v>10</v>
      </c>
      <c r="B12" s="11">
        <v>100</v>
      </c>
      <c r="C12" s="11">
        <v>55</v>
      </c>
      <c r="D12" s="11">
        <v>5.0148843201175168</v>
      </c>
      <c r="E12" s="11">
        <v>0</v>
      </c>
      <c r="F12" s="11">
        <v>0</v>
      </c>
      <c r="G12" s="11">
        <f t="shared" si="0"/>
        <v>160.01488432011752</v>
      </c>
    </row>
    <row r="13" spans="1:7" x14ac:dyDescent="0.3">
      <c r="A13" s="4">
        <v>11</v>
      </c>
      <c r="B13" s="11">
        <v>100</v>
      </c>
      <c r="C13" s="11">
        <v>49.333946465742336</v>
      </c>
      <c r="D13" s="11">
        <v>0</v>
      </c>
      <c r="E13" s="11">
        <v>0</v>
      </c>
      <c r="F13" s="11">
        <v>0</v>
      </c>
      <c r="G13" s="11">
        <f t="shared" si="0"/>
        <v>149.33394646574234</v>
      </c>
    </row>
    <row r="14" spans="1:7" x14ac:dyDescent="0.3">
      <c r="A14" s="4">
        <v>12</v>
      </c>
      <c r="B14" s="11">
        <v>100</v>
      </c>
      <c r="C14" s="11">
        <v>37.750947692476252</v>
      </c>
      <c r="D14" s="11">
        <v>0</v>
      </c>
      <c r="E14" s="11">
        <v>0</v>
      </c>
      <c r="F14" s="11">
        <v>0</v>
      </c>
      <c r="G14" s="11">
        <f t="shared" si="0"/>
        <v>137.75094769247625</v>
      </c>
    </row>
    <row r="15" spans="1:7" x14ac:dyDescent="0.3">
      <c r="A15" s="4">
        <v>13</v>
      </c>
      <c r="B15" s="11">
        <v>100</v>
      </c>
      <c r="C15" s="11">
        <v>31.494112005503609</v>
      </c>
      <c r="D15" s="11">
        <v>0</v>
      </c>
      <c r="E15" s="11">
        <v>0</v>
      </c>
      <c r="F15" s="11">
        <v>0</v>
      </c>
      <c r="G15" s="11">
        <f t="shared" si="0"/>
        <v>131.49411200550361</v>
      </c>
    </row>
    <row r="16" spans="1:7" x14ac:dyDescent="0.3">
      <c r="A16" s="4">
        <v>14</v>
      </c>
      <c r="B16" s="11">
        <v>100</v>
      </c>
      <c r="C16" s="11">
        <v>51.912426629165978</v>
      </c>
      <c r="D16" s="11">
        <v>0</v>
      </c>
      <c r="E16" s="11">
        <v>0</v>
      </c>
      <c r="F16" s="11">
        <v>0</v>
      </c>
      <c r="G16" s="11">
        <f t="shared" si="0"/>
        <v>151.91242662916596</v>
      </c>
    </row>
    <row r="17" spans="1:7" x14ac:dyDescent="0.3">
      <c r="A17" s="4">
        <v>15</v>
      </c>
      <c r="B17" s="11">
        <v>100</v>
      </c>
      <c r="C17" s="11">
        <v>55</v>
      </c>
      <c r="D17" s="11">
        <v>11.125784659434274</v>
      </c>
      <c r="E17" s="11">
        <v>0</v>
      </c>
      <c r="F17" s="11">
        <v>0</v>
      </c>
      <c r="G17" s="11">
        <f t="shared" si="0"/>
        <v>166.12578465943426</v>
      </c>
    </row>
    <row r="18" spans="1:7" x14ac:dyDescent="0.3">
      <c r="A18" s="4">
        <v>16</v>
      </c>
      <c r="B18" s="11">
        <v>100</v>
      </c>
      <c r="C18" s="11">
        <v>55</v>
      </c>
      <c r="D18" s="11">
        <v>18.720969912984515</v>
      </c>
      <c r="E18" s="11">
        <v>0</v>
      </c>
      <c r="F18" s="11">
        <v>0</v>
      </c>
      <c r="G18" s="11">
        <f t="shared" si="0"/>
        <v>173.72096991298451</v>
      </c>
    </row>
    <row r="19" spans="1:7" x14ac:dyDescent="0.3">
      <c r="A19" s="4">
        <v>17</v>
      </c>
      <c r="B19" s="11">
        <v>100</v>
      </c>
      <c r="C19" s="11">
        <v>55</v>
      </c>
      <c r="D19" s="11">
        <v>40.51476538665063</v>
      </c>
      <c r="E19" s="11">
        <v>0</v>
      </c>
      <c r="F19" s="11">
        <v>0</v>
      </c>
      <c r="G19" s="11">
        <f t="shared" si="0"/>
        <v>195.51476538665062</v>
      </c>
    </row>
    <row r="20" spans="1:7" x14ac:dyDescent="0.3">
      <c r="A20" s="4">
        <v>18</v>
      </c>
      <c r="B20" s="11">
        <v>100</v>
      </c>
      <c r="C20" s="11">
        <v>55</v>
      </c>
      <c r="D20" s="11">
        <v>49.17780390480069</v>
      </c>
      <c r="E20" s="11">
        <v>0</v>
      </c>
      <c r="F20" s="11">
        <v>0</v>
      </c>
      <c r="G20" s="11">
        <f t="shared" si="0"/>
        <v>204.1778039048007</v>
      </c>
    </row>
    <row r="21" spans="1:7" x14ac:dyDescent="0.3">
      <c r="A21" s="4">
        <v>19</v>
      </c>
      <c r="B21" s="11">
        <v>100</v>
      </c>
      <c r="C21" s="11">
        <v>55</v>
      </c>
      <c r="D21" s="11">
        <v>50</v>
      </c>
      <c r="E21" s="11">
        <v>8.0322306505250367</v>
      </c>
      <c r="F21" s="11">
        <v>0</v>
      </c>
      <c r="G21" s="11">
        <f t="shared" si="0"/>
        <v>213.03223065052504</v>
      </c>
    </row>
    <row r="22" spans="1:7" x14ac:dyDescent="0.3">
      <c r="A22" s="4">
        <v>20</v>
      </c>
      <c r="B22" s="11">
        <v>100</v>
      </c>
      <c r="C22" s="11">
        <v>55</v>
      </c>
      <c r="D22" s="11">
        <v>50</v>
      </c>
      <c r="E22" s="11">
        <v>27.878646357023413</v>
      </c>
      <c r="F22" s="11">
        <v>0</v>
      </c>
      <c r="G22" s="11">
        <f t="shared" si="0"/>
        <v>232.8786463570234</v>
      </c>
    </row>
    <row r="23" spans="1:7" x14ac:dyDescent="0.3">
      <c r="A23" s="4">
        <v>21</v>
      </c>
      <c r="B23" s="11">
        <v>100</v>
      </c>
      <c r="C23" s="11">
        <v>55</v>
      </c>
      <c r="D23" s="11">
        <v>50</v>
      </c>
      <c r="E23" s="11">
        <v>18.109421718847713</v>
      </c>
      <c r="F23" s="11">
        <v>0</v>
      </c>
      <c r="G23" s="11">
        <f t="shared" si="0"/>
        <v>223.10942171884773</v>
      </c>
    </row>
    <row r="24" spans="1:7" x14ac:dyDescent="0.3">
      <c r="A24" s="4">
        <v>22</v>
      </c>
      <c r="B24" s="11">
        <v>100</v>
      </c>
      <c r="C24" s="11">
        <v>55</v>
      </c>
      <c r="D24" s="11">
        <v>41.122880204553155</v>
      </c>
      <c r="E24" s="11">
        <v>0</v>
      </c>
      <c r="F24" s="11">
        <v>0</v>
      </c>
      <c r="G24" s="11">
        <f t="shared" si="0"/>
        <v>196.12288020455316</v>
      </c>
    </row>
    <row r="25" spans="1:7" x14ac:dyDescent="0.3">
      <c r="A25" s="4">
        <v>23</v>
      </c>
      <c r="B25" s="11">
        <v>100</v>
      </c>
      <c r="C25" s="11">
        <v>55</v>
      </c>
      <c r="D25" s="11">
        <v>15.536657385461893</v>
      </c>
      <c r="E25" s="11">
        <v>0</v>
      </c>
      <c r="F25" s="11">
        <v>0</v>
      </c>
      <c r="G25" s="11">
        <f t="shared" si="0"/>
        <v>170.53665738546189</v>
      </c>
    </row>
    <row r="26" spans="1:7" x14ac:dyDescent="0.3">
      <c r="A26" s="4">
        <v>24</v>
      </c>
      <c r="B26" s="11">
        <v>100</v>
      </c>
      <c r="C26" s="11">
        <v>43.954960892201605</v>
      </c>
      <c r="D26" s="11">
        <v>0</v>
      </c>
      <c r="E26" s="11">
        <v>0</v>
      </c>
      <c r="F26" s="11">
        <v>0</v>
      </c>
      <c r="G26" s="11">
        <f t="shared" si="0"/>
        <v>143.9549608922016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23CB-94A9-4D11-ABF0-D9C3496B7DD3}">
  <dimension ref="A2:C26"/>
  <sheetViews>
    <sheetView workbookViewId="0">
      <selection activeCell="L20" sqref="L20"/>
    </sheetView>
  </sheetViews>
  <sheetFormatPr baseColWidth="10" defaultRowHeight="14.4" x14ac:dyDescent="0.3"/>
  <cols>
    <col min="1" max="1" width="7.77734375" bestFit="1" customWidth="1"/>
    <col min="2" max="2" width="8.77734375" style="7" customWidth="1"/>
    <col min="3" max="3" width="11.5546875" style="7"/>
  </cols>
  <sheetData>
    <row r="2" spans="1:3" x14ac:dyDescent="0.3">
      <c r="A2" s="2" t="s">
        <v>1</v>
      </c>
      <c r="B2" s="9">
        <v>1</v>
      </c>
      <c r="C2" s="12" t="s">
        <v>4</v>
      </c>
    </row>
    <row r="3" spans="1:3" x14ac:dyDescent="0.3">
      <c r="A3" s="4">
        <v>1</v>
      </c>
      <c r="B3" s="7">
        <v>35.901119973320732</v>
      </c>
      <c r="C3" s="7">
        <f t="shared" ref="C3:C26" si="0">SUM(B3:B3)</f>
        <v>35.901119973320732</v>
      </c>
    </row>
    <row r="4" spans="1:3" x14ac:dyDescent="0.3">
      <c r="A4" s="4">
        <v>2</v>
      </c>
      <c r="B4" s="7">
        <v>44.515743545563183</v>
      </c>
      <c r="C4" s="7">
        <f t="shared" si="0"/>
        <v>44.515743545563183</v>
      </c>
    </row>
    <row r="5" spans="1:3" x14ac:dyDescent="0.3">
      <c r="A5" s="4">
        <v>3</v>
      </c>
      <c r="B5" s="7">
        <v>52.061251146374673</v>
      </c>
      <c r="C5" s="7">
        <f t="shared" si="0"/>
        <v>52.061251146374673</v>
      </c>
    </row>
    <row r="6" spans="1:3" x14ac:dyDescent="0.3">
      <c r="A6" s="4">
        <v>4</v>
      </c>
      <c r="B6" s="7">
        <v>55.079620932106835</v>
      </c>
      <c r="C6" s="7">
        <f t="shared" si="0"/>
        <v>55.079620932106835</v>
      </c>
    </row>
    <row r="7" spans="1:3" x14ac:dyDescent="0.3">
      <c r="A7" s="4">
        <v>5</v>
      </c>
      <c r="B7" s="7">
        <v>62.553150098657696</v>
      </c>
      <c r="C7" s="7">
        <f t="shared" si="0"/>
        <v>62.553150098657696</v>
      </c>
    </row>
    <row r="8" spans="1:3" x14ac:dyDescent="0.3">
      <c r="A8" s="4">
        <v>6</v>
      </c>
      <c r="B8" s="7">
        <v>87.024428202206593</v>
      </c>
      <c r="C8" s="7">
        <f t="shared" si="0"/>
        <v>87.024428202206593</v>
      </c>
    </row>
    <row r="9" spans="1:3" x14ac:dyDescent="0.3">
      <c r="A9" s="4">
        <v>7</v>
      </c>
      <c r="B9" s="7">
        <v>75.742156018119658</v>
      </c>
      <c r="C9" s="7">
        <f t="shared" si="0"/>
        <v>75.742156018119658</v>
      </c>
    </row>
    <row r="10" spans="1:3" x14ac:dyDescent="0.3">
      <c r="A10" s="4">
        <v>8</v>
      </c>
      <c r="B10" s="7">
        <v>89.467804240891539</v>
      </c>
      <c r="C10" s="7">
        <f t="shared" si="0"/>
        <v>89.467804240891539</v>
      </c>
    </row>
    <row r="11" spans="1:3" x14ac:dyDescent="0.3">
      <c r="A11" s="4">
        <v>9</v>
      </c>
      <c r="B11" s="7">
        <v>90</v>
      </c>
      <c r="C11" s="7">
        <f t="shared" si="0"/>
        <v>90</v>
      </c>
    </row>
    <row r="12" spans="1:3" x14ac:dyDescent="0.3">
      <c r="A12" s="4">
        <v>10</v>
      </c>
      <c r="B12" s="7">
        <v>57.848706333546396</v>
      </c>
      <c r="C12" s="7">
        <f t="shared" si="0"/>
        <v>57.848706333546396</v>
      </c>
    </row>
    <row r="13" spans="1:3" x14ac:dyDescent="0.3">
      <c r="A13" s="4">
        <v>11</v>
      </c>
      <c r="B13" s="7">
        <v>47.356807381263373</v>
      </c>
      <c r="C13" s="7">
        <f t="shared" si="0"/>
        <v>47.356807381263373</v>
      </c>
    </row>
    <row r="14" spans="1:3" x14ac:dyDescent="0.3">
      <c r="A14" s="4">
        <v>12</v>
      </c>
      <c r="B14" s="7">
        <v>42.983353250145903</v>
      </c>
      <c r="C14" s="7">
        <f t="shared" si="0"/>
        <v>42.983353250145903</v>
      </c>
    </row>
    <row r="15" spans="1:3" x14ac:dyDescent="0.3">
      <c r="A15" s="4">
        <v>13</v>
      </c>
      <c r="B15" s="7">
        <v>40.386293527499092</v>
      </c>
      <c r="C15" s="7">
        <f t="shared" si="0"/>
        <v>40.386293527499092</v>
      </c>
    </row>
    <row r="16" spans="1:3" x14ac:dyDescent="0.3">
      <c r="A16" s="4">
        <v>14</v>
      </c>
      <c r="B16" s="7">
        <v>16.754912041797514</v>
      </c>
      <c r="C16" s="7">
        <f t="shared" si="0"/>
        <v>16.754912041797514</v>
      </c>
    </row>
    <row r="17" spans="1:3" x14ac:dyDescent="0.3">
      <c r="A17" s="4">
        <v>15</v>
      </c>
      <c r="B17" s="7">
        <v>5.2570380457438226</v>
      </c>
      <c r="C17" s="7">
        <f t="shared" si="0"/>
        <v>5.2570380457438226</v>
      </c>
    </row>
    <row r="18" spans="1:3" x14ac:dyDescent="0.3">
      <c r="A18" s="4">
        <v>16</v>
      </c>
      <c r="B18" s="7">
        <v>9.1375649612316945</v>
      </c>
      <c r="C18" s="7">
        <f t="shared" si="0"/>
        <v>9.1375649612316945</v>
      </c>
    </row>
    <row r="19" spans="1:3" x14ac:dyDescent="0.3">
      <c r="A19" s="4">
        <v>17</v>
      </c>
      <c r="B19" s="7">
        <v>14.024178084095269</v>
      </c>
      <c r="C19" s="7">
        <f t="shared" si="0"/>
        <v>14.024178084095269</v>
      </c>
    </row>
    <row r="20" spans="1:3" x14ac:dyDescent="0.3">
      <c r="A20" s="4">
        <v>18</v>
      </c>
      <c r="B20" s="7">
        <v>21.785231915071005</v>
      </c>
      <c r="C20" s="7">
        <f t="shared" si="0"/>
        <v>21.785231915071005</v>
      </c>
    </row>
    <row r="21" spans="1:3" x14ac:dyDescent="0.3">
      <c r="A21" s="4">
        <v>19</v>
      </c>
      <c r="B21" s="7">
        <v>28.10910707834255</v>
      </c>
      <c r="C21" s="7">
        <f t="shared" si="0"/>
        <v>28.10910707834255</v>
      </c>
    </row>
    <row r="22" spans="1:3" x14ac:dyDescent="0.3">
      <c r="A22" s="4">
        <v>20</v>
      </c>
      <c r="B22" s="7">
        <v>11.437150876802935</v>
      </c>
      <c r="C22" s="7">
        <f t="shared" si="0"/>
        <v>11.437150876802935</v>
      </c>
    </row>
    <row r="23" spans="1:3" x14ac:dyDescent="0.3">
      <c r="A23" s="4">
        <v>21</v>
      </c>
      <c r="B23" s="7">
        <v>11.724592168524026</v>
      </c>
      <c r="C23" s="7">
        <f t="shared" si="0"/>
        <v>11.724592168524026</v>
      </c>
    </row>
    <row r="24" spans="1:3" x14ac:dyDescent="0.3">
      <c r="A24" s="4">
        <v>22</v>
      </c>
      <c r="B24" s="7">
        <v>19.413806519745435</v>
      </c>
      <c r="C24" s="7">
        <f t="shared" si="0"/>
        <v>19.413806519745435</v>
      </c>
    </row>
    <row r="25" spans="1:3" x14ac:dyDescent="0.3">
      <c r="A25" s="4">
        <v>23</v>
      </c>
      <c r="B25" s="7">
        <v>19.413806519745435</v>
      </c>
      <c r="C25" s="7">
        <f t="shared" si="0"/>
        <v>19.413806519745435</v>
      </c>
    </row>
    <row r="26" spans="1:3" x14ac:dyDescent="0.3">
      <c r="A26" s="4">
        <v>24</v>
      </c>
      <c r="B26" s="7">
        <v>21.210349331628823</v>
      </c>
      <c r="C26" s="7">
        <f t="shared" si="0"/>
        <v>21.210349331628823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8D99-FE4F-4F62-92A0-D5737F602E30}">
  <dimension ref="A2:C26"/>
  <sheetViews>
    <sheetView workbookViewId="0">
      <selection activeCell="I25" sqref="I25"/>
    </sheetView>
  </sheetViews>
  <sheetFormatPr baseColWidth="10" defaultRowHeight="14.4" x14ac:dyDescent="0.3"/>
  <cols>
    <col min="1" max="1" width="7.77734375" bestFit="1" customWidth="1"/>
    <col min="2" max="2" width="8.77734375" style="7" customWidth="1"/>
  </cols>
  <sheetData>
    <row r="2" spans="1:3" x14ac:dyDescent="0.3">
      <c r="A2" s="2" t="s">
        <v>2</v>
      </c>
      <c r="B2" s="9">
        <v>1</v>
      </c>
      <c r="C2" s="6" t="s">
        <v>4</v>
      </c>
    </row>
    <row r="3" spans="1:3" x14ac:dyDescent="0.3">
      <c r="A3" s="4">
        <v>1</v>
      </c>
      <c r="B3" s="7">
        <v>0</v>
      </c>
      <c r="C3" s="7">
        <f t="shared" ref="C3:C26" si="0">SUM(B3:B3)</f>
        <v>0</v>
      </c>
    </row>
    <row r="4" spans="1:3" x14ac:dyDescent="0.3">
      <c r="A4" s="4">
        <v>2</v>
      </c>
      <c r="B4" s="7">
        <v>0</v>
      </c>
      <c r="C4" s="7">
        <f t="shared" si="0"/>
        <v>0</v>
      </c>
    </row>
    <row r="5" spans="1:3" x14ac:dyDescent="0.3">
      <c r="A5" s="4">
        <v>3</v>
      </c>
      <c r="B5" s="7">
        <v>0</v>
      </c>
      <c r="C5" s="7">
        <f t="shared" si="0"/>
        <v>0</v>
      </c>
    </row>
    <row r="6" spans="1:3" x14ac:dyDescent="0.3">
      <c r="A6" s="4">
        <v>4</v>
      </c>
      <c r="B6" s="7">
        <v>0</v>
      </c>
      <c r="C6" s="7">
        <f t="shared" si="0"/>
        <v>0</v>
      </c>
    </row>
    <row r="7" spans="1:3" x14ac:dyDescent="0.3">
      <c r="A7" s="4">
        <v>5</v>
      </c>
      <c r="B7" s="7">
        <v>0</v>
      </c>
      <c r="C7" s="7">
        <f t="shared" si="0"/>
        <v>0</v>
      </c>
    </row>
    <row r="8" spans="1:3" x14ac:dyDescent="0.3">
      <c r="A8" s="4">
        <v>6</v>
      </c>
      <c r="B8" s="7">
        <v>0</v>
      </c>
      <c r="C8" s="7">
        <f t="shared" si="0"/>
        <v>0</v>
      </c>
    </row>
    <row r="9" spans="1:3" x14ac:dyDescent="0.3">
      <c r="A9" s="4">
        <v>7</v>
      </c>
      <c r="B9" s="7">
        <v>0</v>
      </c>
      <c r="C9" s="7">
        <f t="shared" si="0"/>
        <v>0</v>
      </c>
    </row>
    <row r="10" spans="1:3" x14ac:dyDescent="0.3">
      <c r="A10" s="4">
        <v>8</v>
      </c>
      <c r="B10" s="7">
        <v>2.4531921274171928</v>
      </c>
      <c r="C10" s="7">
        <f t="shared" si="0"/>
        <v>2.4531921274171928</v>
      </c>
    </row>
    <row r="11" spans="1:3" x14ac:dyDescent="0.3">
      <c r="A11" s="4">
        <v>9</v>
      </c>
      <c r="B11" s="7">
        <v>12.887350517291019</v>
      </c>
      <c r="C11" s="7">
        <f t="shared" si="0"/>
        <v>12.887350517291019</v>
      </c>
    </row>
    <row r="12" spans="1:3" x14ac:dyDescent="0.3">
      <c r="A12" s="4">
        <v>10</v>
      </c>
      <c r="B12" s="7">
        <v>32.594516061984812</v>
      </c>
      <c r="C12" s="7">
        <f t="shared" si="0"/>
        <v>32.594516061984812</v>
      </c>
    </row>
    <row r="13" spans="1:3" x14ac:dyDescent="0.3">
      <c r="A13" s="4">
        <v>11</v>
      </c>
      <c r="B13" s="7">
        <v>52.187929127826926</v>
      </c>
      <c r="C13" s="7">
        <f t="shared" si="0"/>
        <v>52.187929127826926</v>
      </c>
    </row>
    <row r="14" spans="1:3" x14ac:dyDescent="0.3">
      <c r="A14" s="4">
        <v>12</v>
      </c>
      <c r="B14" s="7">
        <v>65.712579224414029</v>
      </c>
      <c r="C14" s="7">
        <f t="shared" si="0"/>
        <v>65.712579224414029</v>
      </c>
    </row>
    <row r="15" spans="1:3" x14ac:dyDescent="0.3">
      <c r="A15" s="4">
        <v>13</v>
      </c>
      <c r="B15" s="7">
        <v>74.566474634033426</v>
      </c>
      <c r="C15" s="7">
        <f t="shared" si="0"/>
        <v>74.566474634033426</v>
      </c>
    </row>
    <row r="16" spans="1:3" x14ac:dyDescent="0.3">
      <c r="A16" s="4">
        <v>14</v>
      </c>
      <c r="B16" s="7">
        <v>77.935073855154101</v>
      </c>
      <c r="C16" s="7">
        <f t="shared" si="0"/>
        <v>77.935073855154101</v>
      </c>
    </row>
    <row r="17" spans="1:3" x14ac:dyDescent="0.3">
      <c r="A17" s="4">
        <v>15</v>
      </c>
      <c r="B17" s="7">
        <v>70.051591690018739</v>
      </c>
      <c r="C17" s="7">
        <f t="shared" si="0"/>
        <v>70.051591690018739</v>
      </c>
    </row>
    <row r="18" spans="1:3" x14ac:dyDescent="0.3">
      <c r="A18" s="4">
        <v>16</v>
      </c>
      <c r="B18" s="7">
        <v>61.407944698652386</v>
      </c>
      <c r="C18" s="7">
        <f t="shared" si="0"/>
        <v>61.407944698652386</v>
      </c>
    </row>
    <row r="19" spans="1:3" x14ac:dyDescent="0.3">
      <c r="A19" s="4">
        <v>17</v>
      </c>
      <c r="B19" s="7">
        <v>47.687028439964507</v>
      </c>
      <c r="C19" s="7">
        <f t="shared" si="0"/>
        <v>47.687028439964507</v>
      </c>
    </row>
    <row r="20" spans="1:3" x14ac:dyDescent="0.3">
      <c r="A20" s="4">
        <v>18</v>
      </c>
      <c r="B20" s="7">
        <v>33.99005586456331</v>
      </c>
      <c r="C20" s="7">
        <f t="shared" si="0"/>
        <v>33.99005586456331</v>
      </c>
    </row>
    <row r="21" spans="1:3" x14ac:dyDescent="0.3">
      <c r="A21" s="4">
        <v>19</v>
      </c>
      <c r="B21" s="7">
        <v>18.009471987731615</v>
      </c>
      <c r="C21" s="7">
        <f t="shared" si="0"/>
        <v>18.009471987731615</v>
      </c>
    </row>
    <row r="22" spans="1:3" x14ac:dyDescent="0.3">
      <c r="A22" s="4">
        <v>20</v>
      </c>
      <c r="B22" s="7">
        <v>3.8085183564481224</v>
      </c>
      <c r="C22" s="7">
        <f t="shared" si="0"/>
        <v>3.8085183564481224</v>
      </c>
    </row>
    <row r="23" spans="1:3" x14ac:dyDescent="0.3">
      <c r="A23" s="4">
        <v>21</v>
      </c>
      <c r="B23" s="7">
        <v>8.4195926592703932E-2</v>
      </c>
      <c r="C23" s="7">
        <f t="shared" si="0"/>
        <v>8.4195926592703932E-2</v>
      </c>
    </row>
    <row r="24" spans="1:3" x14ac:dyDescent="0.3">
      <c r="A24" s="4">
        <v>22</v>
      </c>
      <c r="B24" s="7">
        <v>0</v>
      </c>
      <c r="C24" s="7">
        <f t="shared" si="0"/>
        <v>0</v>
      </c>
    </row>
    <row r="25" spans="1:3" x14ac:dyDescent="0.3">
      <c r="A25" s="4">
        <v>23</v>
      </c>
      <c r="B25" s="7">
        <v>0</v>
      </c>
      <c r="C25" s="7">
        <f t="shared" si="0"/>
        <v>0</v>
      </c>
    </row>
    <row r="26" spans="1:3" x14ac:dyDescent="0.3">
      <c r="A26" s="4">
        <v>24</v>
      </c>
      <c r="B26" s="7">
        <v>0</v>
      </c>
      <c r="C26" s="7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82F-A9A3-4BF1-BFA2-2291F054936C}">
  <dimension ref="A1:U26"/>
  <sheetViews>
    <sheetView workbookViewId="0">
      <selection activeCell="G23" sqref="G23"/>
    </sheetView>
  </sheetViews>
  <sheetFormatPr baseColWidth="10" defaultRowHeight="14.4" x14ac:dyDescent="0.3"/>
  <cols>
    <col min="1" max="1" width="7.21875" bestFit="1" customWidth="1"/>
    <col min="2" max="21" width="8.77734375" style="10" customWidth="1"/>
  </cols>
  <sheetData>
    <row r="1" spans="1:21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3">
      <c r="A2" s="2" t="s">
        <v>3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</row>
    <row r="3" spans="1:21" x14ac:dyDescent="0.3">
      <c r="A3" s="5">
        <v>1</v>
      </c>
      <c r="B3" s="11">
        <v>63.192253718499785</v>
      </c>
      <c r="C3" s="11">
        <v>36.807746281500215</v>
      </c>
      <c r="D3" s="11">
        <v>27.992777025197672</v>
      </c>
      <c r="E3" s="11">
        <v>32.491034887335445</v>
      </c>
      <c r="F3" s="11">
        <v>25.710340913861153</v>
      </c>
      <c r="G3" s="11">
        <v>1.0938969985184066</v>
      </c>
      <c r="H3" s="11">
        <v>-29.881386683277341</v>
      </c>
      <c r="I3" s="11">
        <v>19.805081914942786</v>
      </c>
      <c r="J3" s="11">
        <v>11.363939356891098</v>
      </c>
      <c r="K3" s="11">
        <v>27.498672343069927</v>
      </c>
      <c r="L3" s="11">
        <v>3.80318295161464</v>
      </c>
      <c r="M3" s="11">
        <v>4.9972928698123091</v>
      </c>
      <c r="N3" s="11">
        <v>11.201554185876553</v>
      </c>
      <c r="O3" s="11">
        <v>0</v>
      </c>
      <c r="P3" s="11">
        <v>19.805081914942786</v>
      </c>
      <c r="Q3" s="11">
        <v>4.5786882796633215</v>
      </c>
      <c r="R3" s="11">
        <v>6.9236663255039002</v>
      </c>
      <c r="S3" s="11">
        <v>-1.452239555388225</v>
      </c>
      <c r="T3" s="11">
        <v>0.90488780652117029</v>
      </c>
      <c r="U3" s="11">
        <v>3.04947996708127</v>
      </c>
    </row>
    <row r="4" spans="1:21" x14ac:dyDescent="0.3">
      <c r="A4" s="5">
        <v>2</v>
      </c>
      <c r="B4" s="11">
        <v>57.012108003928383</v>
      </c>
      <c r="C4" s="11">
        <v>42.987891996071617</v>
      </c>
      <c r="D4" s="11">
        <v>20.810048894569977</v>
      </c>
      <c r="E4" s="11">
        <v>41.814851850619505</v>
      </c>
      <c r="F4" s="11">
        <v>35.740815506161567</v>
      </c>
      <c r="G4" s="11">
        <v>19.020226268158872</v>
      </c>
      <c r="H4" s="11">
        <v>-27.503720686056937</v>
      </c>
      <c r="I4" s="11">
        <v>36.840603851333995</v>
      </c>
      <c r="J4" s="11">
        <v>21.138735494041882</v>
      </c>
      <c r="K4" s="11">
        <v>46.408085407725537</v>
      </c>
      <c r="L4" s="11">
        <v>4.8533660769274611</v>
      </c>
      <c r="M4" s="11">
        <v>8.9820974314016571</v>
      </c>
      <c r="N4" s="11">
        <v>25.525614600126346</v>
      </c>
      <c r="O4" s="11">
        <v>0</v>
      </c>
      <c r="P4" s="11">
        <v>36.840603851333995</v>
      </c>
      <c r="Q4" s="11">
        <v>3.0120881148640191</v>
      </c>
      <c r="R4" s="11">
        <v>36.31782594315554</v>
      </c>
      <c r="S4" s="11">
        <v>-2.6477056995689701</v>
      </c>
      <c r="T4" s="11">
        <v>5.1406417351991252</v>
      </c>
      <c r="U4" s="11">
        <v>22.164674056844461</v>
      </c>
    </row>
    <row r="5" spans="1:21" x14ac:dyDescent="0.3">
      <c r="A5" s="5">
        <v>3</v>
      </c>
      <c r="B5" s="11">
        <v>66.36493739653568</v>
      </c>
      <c r="C5" s="11">
        <v>33.63506260346432</v>
      </c>
      <c r="D5" s="11">
        <v>14.415245234065889</v>
      </c>
      <c r="E5" s="11">
        <v>25.843044889602837</v>
      </c>
      <c r="F5" s="11">
        <v>20.561024944350514</v>
      </c>
      <c r="G5" s="11">
        <v>9.9564963804405586</v>
      </c>
      <c r="H5" s="11">
        <v>-23.307875982215755</v>
      </c>
      <c r="I5" s="11">
        <v>19.498035911674698</v>
      </c>
      <c r="J5" s="11">
        <v>11.187759718962829</v>
      </c>
      <c r="K5" s="11">
        <v>26.285394664190619</v>
      </c>
      <c r="L5" s="11">
        <v>3.3966110450657609</v>
      </c>
      <c r="M5" s="11">
        <v>4.8475605848530332</v>
      </c>
      <c r="N5" s="11">
        <v>11.32939821675358</v>
      </c>
      <c r="O5" s="11">
        <v>0</v>
      </c>
      <c r="P5" s="11">
        <v>19.498035911674698</v>
      </c>
      <c r="Q5" s="11">
        <v>4.0848322539033113</v>
      </c>
      <c r="R5" s="11">
        <v>8.9687794686882398</v>
      </c>
      <c r="S5" s="11">
        <v>-1.2966110450657609</v>
      </c>
      <c r="T5" s="11">
        <v>1.1798390658656914</v>
      </c>
      <c r="U5" s="11">
        <v>4.3921486750243348</v>
      </c>
    </row>
    <row r="6" spans="1:21" x14ac:dyDescent="0.3">
      <c r="A6" s="5">
        <v>4</v>
      </c>
      <c r="B6" s="11">
        <v>66.760989546651004</v>
      </c>
      <c r="C6" s="11">
        <v>33.239010453348996</v>
      </c>
      <c r="D6" s="11">
        <v>12.130888793383226</v>
      </c>
      <c r="E6" s="11">
        <v>25.005452204949197</v>
      </c>
      <c r="F6" s="11">
        <v>19.918226018171282</v>
      </c>
      <c r="G6" s="11">
        <v>11.737176392156725</v>
      </c>
      <c r="H6" s="11">
        <v>-22.455003389622902</v>
      </c>
      <c r="I6" s="11">
        <v>19.555359181164757</v>
      </c>
      <c r="J6" s="11">
        <v>11.220651183942444</v>
      </c>
      <c r="K6" s="11">
        <v>26.206458434010049</v>
      </c>
      <c r="L6" s="11">
        <v>3.3618538126442719</v>
      </c>
      <c r="M6" s="11">
        <v>4.8434292570398201</v>
      </c>
      <c r="N6" s="11">
        <v>11.403803101552235</v>
      </c>
      <c r="O6" s="11">
        <v>0</v>
      </c>
      <c r="P6" s="11">
        <v>19.555359181164757</v>
      </c>
      <c r="Q6" s="11">
        <v>3.987183339660727</v>
      </c>
      <c r="R6" s="11">
        <v>9.3261833472855589</v>
      </c>
      <c r="S6" s="11">
        <v>-1.3014764541537061</v>
      </c>
      <c r="T6" s="11">
        <v>1.2336191304575417</v>
      </c>
      <c r="U6" s="11">
        <v>4.6484981813768638</v>
      </c>
    </row>
    <row r="7" spans="1:21" x14ac:dyDescent="0.3">
      <c r="A7" s="5">
        <v>5</v>
      </c>
      <c r="B7" s="11">
        <v>64.169067080644794</v>
      </c>
      <c r="C7" s="11">
        <v>32.079098172558545</v>
      </c>
      <c r="D7" s="11">
        <v>8.1601914433180962</v>
      </c>
      <c r="E7" s="11">
        <v>23.944939337328734</v>
      </c>
      <c r="F7" s="11">
        <v>19.312389908245393</v>
      </c>
      <c r="G7" s="11">
        <v>15.240008208642456</v>
      </c>
      <c r="H7" s="11">
        <v>-20.516108922158487</v>
      </c>
      <c r="I7" s="11">
        <v>19.875239712708463</v>
      </c>
      <c r="J7" s="11">
        <v>11.404195133799581</v>
      </c>
      <c r="K7" s="11">
        <v>26.379604510758131</v>
      </c>
      <c r="L7" s="11">
        <v>3.3130607315761984</v>
      </c>
      <c r="M7" s="11">
        <v>4.892770533046221</v>
      </c>
      <c r="N7" s="11">
        <v>11.576400983361992</v>
      </c>
      <c r="O7" s="11">
        <v>0</v>
      </c>
      <c r="P7" s="11">
        <v>19.875239712708463</v>
      </c>
      <c r="Q7" s="11">
        <v>4.0359764207288009</v>
      </c>
      <c r="R7" s="11">
        <v>9.7808147476183276</v>
      </c>
      <c r="S7" s="11">
        <v>-1.2526833730856324</v>
      </c>
      <c r="T7" s="11">
        <v>1.282960406463943</v>
      </c>
      <c r="U7" s="11">
        <v>4.8704373391930247</v>
      </c>
    </row>
    <row r="8" spans="1:21" x14ac:dyDescent="0.3">
      <c r="A8" s="5">
        <v>6</v>
      </c>
      <c r="B8" s="11">
        <v>47.643182915365671</v>
      </c>
      <c r="C8" s="11">
        <v>26.615318426053356</v>
      </c>
      <c r="D8" s="11">
        <v>-4.1544421124550102</v>
      </c>
      <c r="E8" s="11">
        <v>20.894868511385514</v>
      </c>
      <c r="F8" s="11">
        <v>17.927498784476406</v>
      </c>
      <c r="G8" s="11">
        <v>26.349986089751582</v>
      </c>
      <c r="H8" s="11">
        <v>-13.463541374560361</v>
      </c>
      <c r="I8" s="11">
        <v>20.515312472438215</v>
      </c>
      <c r="J8" s="11">
        <v>11.771461881637611</v>
      </c>
      <c r="K8" s="11">
        <v>26.476458934560956</v>
      </c>
      <c r="L8" s="11">
        <v>3.1062594373709742</v>
      </c>
      <c r="M8" s="11">
        <v>4.9545884475664321</v>
      </c>
      <c r="N8" s="11">
        <v>11.703786232105303</v>
      </c>
      <c r="O8" s="11">
        <v>0</v>
      </c>
      <c r="P8" s="11">
        <v>20.515312472438215</v>
      </c>
      <c r="Q8" s="11">
        <v>4.3751838615980976</v>
      </c>
      <c r="R8" s="11">
        <v>10.279406584431765</v>
      </c>
      <c r="S8" s="11">
        <v>-1.0062594373709741</v>
      </c>
      <c r="T8" s="11">
        <v>1.2868669285790908</v>
      </c>
      <c r="U8" s="11">
        <v>4.8735645530894578</v>
      </c>
    </row>
    <row r="9" spans="1:21" x14ac:dyDescent="0.3">
      <c r="A9" s="5">
        <v>7</v>
      </c>
      <c r="B9" s="11">
        <v>62.841385144404526</v>
      </c>
      <c r="C9" s="11">
        <v>37.158614855595474</v>
      </c>
      <c r="D9" s="11">
        <v>12.351937191832839</v>
      </c>
      <c r="E9" s="11">
        <v>31.804603377752507</v>
      </c>
      <c r="F9" s="11">
        <v>26.279806178960197</v>
      </c>
      <c r="G9" s="11">
        <v>18.490759876619158</v>
      </c>
      <c r="H9" s="11">
        <v>-24.655781742287409</v>
      </c>
      <c r="I9" s="11">
        <v>25.050446050370681</v>
      </c>
      <c r="J9" s="11">
        <v>14.37367191926138</v>
      </c>
      <c r="K9" s="11">
        <v>33.109399855648547</v>
      </c>
      <c r="L9" s="11">
        <v>4.1325396486380557</v>
      </c>
      <c r="M9" s="11">
        <v>6.1472803910446867</v>
      </c>
      <c r="N9" s="11">
        <v>14.572645509396462</v>
      </c>
      <c r="O9" s="11">
        <v>0</v>
      </c>
      <c r="P9" s="11">
        <v>25.050446050370681</v>
      </c>
      <c r="Q9" s="11">
        <v>5.0901602152016645</v>
      </c>
      <c r="R9" s="11">
        <v>12.463268099257974</v>
      </c>
      <c r="S9" s="11">
        <v>-1.5438604033550369</v>
      </c>
      <c r="T9" s="11">
        <v>1.6301917834497499</v>
      </c>
      <c r="U9" s="11">
        <v>6.2060018498082421</v>
      </c>
    </row>
    <row r="10" spans="1:21" x14ac:dyDescent="0.3">
      <c r="A10" s="5">
        <v>8</v>
      </c>
      <c r="B10" s="11">
        <v>61.71014730661436</v>
      </c>
      <c r="C10" s="11">
        <v>40.743044820802837</v>
      </c>
      <c r="D10" s="11">
        <v>13.71958718554664</v>
      </c>
      <c r="E10" s="11">
        <v>37.320374494024442</v>
      </c>
      <c r="F10" s="11">
        <v>31.262590871287635</v>
      </c>
      <c r="G10" s="11">
        <v>22.594058093104845</v>
      </c>
      <c r="H10" s="11">
        <v>-27.1761845188054</v>
      </c>
      <c r="I10" s="11">
        <v>29.070018146874723</v>
      </c>
      <c r="J10" s="11">
        <v>16.680058418519412</v>
      </c>
      <c r="K10" s="11">
        <v>38.299873708496335</v>
      </c>
      <c r="L10" s="11">
        <v>4.7461838747149088</v>
      </c>
      <c r="M10" s="11">
        <v>7.1060449094416072</v>
      </c>
      <c r="N10" s="11">
        <v>16.800929595872667</v>
      </c>
      <c r="O10" s="11">
        <v>0</v>
      </c>
      <c r="P10" s="11">
        <v>29.070018146874723</v>
      </c>
      <c r="Q10" s="11">
        <v>6.0125595604144451</v>
      </c>
      <c r="R10" s="11">
        <v>14.306482522221067</v>
      </c>
      <c r="S10" s="11">
        <v>-1.734863119997927</v>
      </c>
      <c r="T10" s="11">
        <v>1.8554119980492025</v>
      </c>
      <c r="U10" s="11">
        <v>7.0360884293649102</v>
      </c>
    </row>
    <row r="11" spans="1:21" x14ac:dyDescent="0.3">
      <c r="A11" s="5">
        <v>9</v>
      </c>
      <c r="B11" s="11">
        <v>68.025984385155098</v>
      </c>
      <c r="C11" s="11">
        <v>44.861366132135927</v>
      </c>
      <c r="D11" s="11">
        <v>19.564468806975547</v>
      </c>
      <c r="E11" s="11">
        <v>41.43894220606839</v>
      </c>
      <c r="F11" s="11">
        <v>34.396029480342605</v>
      </c>
      <c r="G11" s="11">
        <v>20.074468806975553</v>
      </c>
      <c r="H11" s="11">
        <v>-31.482609445072562</v>
      </c>
      <c r="I11" s="11">
        <v>30.359725723755137</v>
      </c>
      <c r="J11" s="11">
        <v>17.420078518145157</v>
      </c>
      <c r="K11" s="11">
        <v>40.495912927969357</v>
      </c>
      <c r="L11" s="11">
        <v>5.153762381957856</v>
      </c>
      <c r="M11" s="11">
        <v>7.4765137169638631</v>
      </c>
      <c r="N11" s="11">
        <v>17.23789960277027</v>
      </c>
      <c r="O11" s="11">
        <v>0</v>
      </c>
      <c r="P11" s="11">
        <v>30.359725723755137</v>
      </c>
      <c r="Q11" s="11">
        <v>6.7106219790614006</v>
      </c>
      <c r="R11" s="11">
        <v>13.095044331804411</v>
      </c>
      <c r="S11" s="11">
        <v>-1.8254604951654034</v>
      </c>
      <c r="T11" s="11">
        <v>1.6660706789891795</v>
      </c>
      <c r="U11" s="11">
        <v>6.0447930665695733</v>
      </c>
    </row>
    <row r="12" spans="1:21" x14ac:dyDescent="0.3">
      <c r="A12" s="5">
        <v>10</v>
      </c>
      <c r="B12" s="11">
        <v>82.245826064412427</v>
      </c>
      <c r="C12" s="11">
        <v>50.348689997572393</v>
      </c>
      <c r="D12" s="11">
        <v>34.331510883346297</v>
      </c>
      <c r="E12" s="11">
        <v>45.513311169753422</v>
      </c>
      <c r="F12" s="11">
        <v>36.595849372137458</v>
      </c>
      <c r="G12" s="11">
        <v>7.1817682036768744</v>
      </c>
      <c r="H12" s="11">
        <v>-39.459053351309961</v>
      </c>
      <c r="I12" s="11">
        <v>29.414342561486443</v>
      </c>
      <c r="J12" s="11">
        <v>16.877628001091672</v>
      </c>
      <c r="K12" s="11">
        <v>40.206612778963247</v>
      </c>
      <c r="L12" s="11">
        <v>5.410862044810262</v>
      </c>
      <c r="M12" s="11">
        <v>7.3566181872419314</v>
      </c>
      <c r="N12" s="11">
        <v>16.72964349581617</v>
      </c>
      <c r="O12" s="11">
        <v>0</v>
      </c>
      <c r="P12" s="11">
        <v>29.414342561486443</v>
      </c>
      <c r="Q12" s="11">
        <v>6.5727209157032558</v>
      </c>
      <c r="R12" s="11">
        <v>11.406031256070282</v>
      </c>
      <c r="S12" s="11">
        <v>-2.0561450636781871</v>
      </c>
      <c r="T12" s="11">
        <v>1.4882637568621848</v>
      </c>
      <c r="U12" s="11">
        <v>5.2305654805264545</v>
      </c>
    </row>
    <row r="13" spans="1:21" x14ac:dyDescent="0.3">
      <c r="A13" s="5">
        <v>11</v>
      </c>
      <c r="B13" s="11">
        <v>97.553969709134051</v>
      </c>
      <c r="C13" s="11">
        <v>54.633959418692868</v>
      </c>
      <c r="D13" s="11">
        <v>42.219564053681069</v>
      </c>
      <c r="E13" s="11">
        <v>46.979772585218846</v>
      </c>
      <c r="F13" s="11">
        <v>36.883424896801223</v>
      </c>
      <c r="G13" s="11">
        <v>-0.4369618983888941</v>
      </c>
      <c r="H13" s="11">
        <v>-44.411863718118994</v>
      </c>
      <c r="I13" s="11">
        <v>28.652195746870429</v>
      </c>
      <c r="J13" s="11">
        <v>16.440316495916353</v>
      </c>
      <c r="K13" s="11">
        <v>39.826647357938462</v>
      </c>
      <c r="L13" s="11">
        <v>5.53936188077172</v>
      </c>
      <c r="M13" s="11">
        <v>7.243576735559909</v>
      </c>
      <c r="N13" s="11">
        <v>16.334219690511944</v>
      </c>
      <c r="O13" s="11">
        <v>0</v>
      </c>
      <c r="P13" s="11">
        <v>28.652195746870429</v>
      </c>
      <c r="Q13" s="11">
        <v>6.4442210797417978</v>
      </c>
      <c r="R13" s="11">
        <v>10.335072772240382</v>
      </c>
      <c r="S13" s="11">
        <v>-2.184644899639645</v>
      </c>
      <c r="T13" s="11">
        <v>1.3752223051801615</v>
      </c>
      <c r="U13" s="11">
        <v>4.7221002235402079</v>
      </c>
    </row>
    <row r="14" spans="1:21" x14ac:dyDescent="0.3">
      <c r="A14" s="5">
        <v>12</v>
      </c>
      <c r="B14" s="11">
        <v>108.84790683360866</v>
      </c>
      <c r="C14" s="11">
        <v>56.864672390805353</v>
      </c>
      <c r="D14" s="11">
        <v>43.723421138391203</v>
      </c>
      <c r="E14" s="11">
        <v>46.392414963922455</v>
      </c>
      <c r="F14" s="11">
        <v>35.901575124802186</v>
      </c>
      <c r="G14" s="11">
        <v>-2.783225611462889</v>
      </c>
      <c r="H14" s="11">
        <v>-46.006761428121678</v>
      </c>
      <c r="I14" s="11">
        <v>28.211998457699032</v>
      </c>
      <c r="J14" s="11">
        <v>16.187736106665987</v>
      </c>
      <c r="K14" s="11">
        <v>39.480612848049233</v>
      </c>
      <c r="L14" s="11">
        <v>5.5367176971852796</v>
      </c>
      <c r="M14" s="11">
        <v>7.1656550741795915</v>
      </c>
      <c r="N14" s="11">
        <v>16.150502850406991</v>
      </c>
      <c r="O14" s="11">
        <v>0</v>
      </c>
      <c r="P14" s="11">
        <v>28.211998457699032</v>
      </c>
      <c r="Q14" s="11">
        <v>6.3276666638339769</v>
      </c>
      <c r="R14" s="11">
        <v>10.097929969496558</v>
      </c>
      <c r="S14" s="11">
        <v>-2.2084158103928271</v>
      </c>
      <c r="T14" s="11">
        <v>1.3552120362049087</v>
      </c>
      <c r="U14" s="11">
        <v>4.6465376714220232</v>
      </c>
    </row>
    <row r="15" spans="1:21" x14ac:dyDescent="0.3">
      <c r="A15" s="5">
        <v>13</v>
      </c>
      <c r="B15" s="11">
        <v>116.03011139603082</v>
      </c>
      <c r="C15" s="11">
        <v>58.536363238002608</v>
      </c>
      <c r="D15" s="11">
        <v>44.93405823953421</v>
      </c>
      <c r="E15" s="11">
        <v>46.406877112047951</v>
      </c>
      <c r="F15" s="11">
        <v>35.601844750983204</v>
      </c>
      <c r="G15" s="11">
        <v>-4.16964823296669</v>
      </c>
      <c r="H15" s="11">
        <v>-47.304958610670511</v>
      </c>
      <c r="I15" s="11">
        <v>28.165128586346569</v>
      </c>
      <c r="J15" s="11">
        <v>16.160842687189</v>
      </c>
      <c r="K15" s="11">
        <v>39.554376138878681</v>
      </c>
      <c r="L15" s="11">
        <v>5.581136223606677</v>
      </c>
      <c r="M15" s="11">
        <v>7.1721789707927339</v>
      </c>
      <c r="N15" s="11">
        <v>16.1733237182019</v>
      </c>
      <c r="O15" s="11">
        <v>0</v>
      </c>
      <c r="P15" s="11">
        <v>28.165128586346569</v>
      </c>
      <c r="Q15" s="11">
        <v>6.2832481374125795</v>
      </c>
      <c r="R15" s="11">
        <v>10.068585205088507</v>
      </c>
      <c r="S15" s="11">
        <v>-2.2528343368142245</v>
      </c>
      <c r="T15" s="11">
        <v>1.3617359328180512</v>
      </c>
      <c r="U15" s="11">
        <v>4.6758824358300748</v>
      </c>
    </row>
    <row r="16" spans="1:21" x14ac:dyDescent="0.3">
      <c r="A16" s="5">
        <v>14</v>
      </c>
      <c r="B16" s="11">
        <v>116.660932699691</v>
      </c>
      <c r="C16" s="11">
        <v>61.274141155463084</v>
      </c>
      <c r="D16" s="11">
        <v>58.085428972613471</v>
      </c>
      <c r="E16" s="11">
        <v>51.007493179463481</v>
      </c>
      <c r="F16" s="11">
        <v>38.898993877810966</v>
      </c>
      <c r="G16" s="11">
        <v>-14.649658985589014</v>
      </c>
      <c r="H16" s="11">
        <v>-52.953791069323927</v>
      </c>
      <c r="I16" s="11">
        <v>28.018627233495053</v>
      </c>
      <c r="J16" s="11">
        <v>16.076781813487131</v>
      </c>
      <c r="K16" s="11">
        <v>39.940470724513489</v>
      </c>
      <c r="L16" s="11">
        <v>5.7784479375459306</v>
      </c>
      <c r="M16" s="11">
        <v>7.2141489767586364</v>
      </c>
      <c r="N16" s="11">
        <v>16.32013658393155</v>
      </c>
      <c r="O16" s="11">
        <v>0</v>
      </c>
      <c r="P16" s="11">
        <v>28.018627233495053</v>
      </c>
      <c r="Q16" s="11">
        <v>6.085936423473326</v>
      </c>
      <c r="R16" s="11">
        <v>10.035334692474374</v>
      </c>
      <c r="S16" s="11">
        <v>-2.450146050753478</v>
      </c>
      <c r="T16" s="11">
        <v>1.4037059387839528</v>
      </c>
      <c r="U16" s="11">
        <v>4.8646653075256268</v>
      </c>
    </row>
    <row r="17" spans="1:21" x14ac:dyDescent="0.3">
      <c r="A17" s="5">
        <v>15</v>
      </c>
      <c r="B17" s="11">
        <v>110.71768957681982</v>
      </c>
      <c r="C17" s="11">
        <v>59.333902113198917</v>
      </c>
      <c r="D17" s="11">
        <v>56.917712098012046</v>
      </c>
      <c r="E17" s="11">
        <v>50.233314606584926</v>
      </c>
      <c r="F17" s="11">
        <v>38.432642253666074</v>
      </c>
      <c r="G17" s="11">
        <v>-14.096131863476529</v>
      </c>
      <c r="H17" s="11">
        <v>-51.637857904668678</v>
      </c>
      <c r="I17" s="11">
        <v>27.452707256356874</v>
      </c>
      <c r="J17" s="11">
        <v>15.752063121149927</v>
      </c>
      <c r="K17" s="11">
        <v>39.063897729801937</v>
      </c>
      <c r="L17" s="11">
        <v>5.6676116239274208</v>
      </c>
      <c r="M17" s="11">
        <v>7.052342389184604</v>
      </c>
      <c r="N17" s="11">
        <v>15.961461964865094</v>
      </c>
      <c r="O17" s="11">
        <v>0</v>
      </c>
      <c r="P17" s="11">
        <v>27.452707256356874</v>
      </c>
      <c r="Q17" s="11">
        <v>5.9319604437636908</v>
      </c>
      <c r="R17" s="11">
        <v>9.8072926923638004</v>
      </c>
      <c r="S17" s="11">
        <v>-2.4185550201538355</v>
      </c>
      <c r="T17" s="11">
        <v>1.3770259334884023</v>
      </c>
      <c r="U17" s="11">
        <v>4.7783613160750189</v>
      </c>
    </row>
    <row r="18" spans="1:21" x14ac:dyDescent="0.3">
      <c r="A18" s="5">
        <v>16</v>
      </c>
      <c r="B18" s="11">
        <v>104.13382973792091</v>
      </c>
      <c r="C18" s="11">
        <v>57.274114960731481</v>
      </c>
      <c r="D18" s="11">
        <v>51.575596441283864</v>
      </c>
      <c r="E18" s="11">
        <v>49.169561061541181</v>
      </c>
      <c r="F18" s="11">
        <v>38.030940276332935</v>
      </c>
      <c r="G18" s="11">
        <v>-9.0092020178332746</v>
      </c>
      <c r="H18" s="11">
        <v>-48.842486609407999</v>
      </c>
      <c r="I18" s="11">
        <v>27.822425837948693</v>
      </c>
      <c r="J18" s="11">
        <v>15.964203598950995</v>
      </c>
      <c r="K18" s="11">
        <v>39.290737641740911</v>
      </c>
      <c r="L18" s="11">
        <v>5.5874922709523371</v>
      </c>
      <c r="M18" s="11">
        <v>7.1039897578041735</v>
      </c>
      <c r="N18" s="11">
        <v>16.053270211524548</v>
      </c>
      <c r="O18" s="11">
        <v>0</v>
      </c>
      <c r="P18" s="11">
        <v>27.822425837948693</v>
      </c>
      <c r="Q18" s="11">
        <v>6.1444859434028469</v>
      </c>
      <c r="R18" s="11">
        <v>10.007086022232464</v>
      </c>
      <c r="S18" s="11">
        <v>-2.2988130256693182</v>
      </c>
      <c r="T18" s="11">
        <v>1.3707619097029076</v>
      </c>
      <c r="U18" s="11">
        <v>4.7357409819869458</v>
      </c>
    </row>
    <row r="19" spans="1:21" x14ac:dyDescent="0.3">
      <c r="A19" s="5">
        <v>17</v>
      </c>
      <c r="B19" s="11">
        <v>93.287458893057121</v>
      </c>
      <c r="C19" s="11">
        <v>54.399569546907387</v>
      </c>
      <c r="D19" s="11">
        <v>40.815116066375502</v>
      </c>
      <c r="E19" s="11">
        <v>47.961426555661475</v>
      </c>
      <c r="F19" s="11">
        <v>38.034627611226313</v>
      </c>
      <c r="G19" s="11">
        <v>2.200726203788065</v>
      </c>
      <c r="H19" s="11">
        <v>-43.768645957117073</v>
      </c>
      <c r="I19" s="11">
        <v>29.72237246963503</v>
      </c>
      <c r="J19" s="11">
        <v>17.05437219287753</v>
      </c>
      <c r="K19" s="11">
        <v>41.065551201016639</v>
      </c>
      <c r="L19" s="11">
        <v>5.654940487645435</v>
      </c>
      <c r="M19" s="11">
        <v>7.4798766962845571</v>
      </c>
      <c r="N19" s="11">
        <v>16.894237666721686</v>
      </c>
      <c r="O19" s="11">
        <v>0</v>
      </c>
      <c r="P19" s="11">
        <v>29.72237246963503</v>
      </c>
      <c r="Q19" s="11">
        <v>6.7126533656904925</v>
      </c>
      <c r="R19" s="11">
        <v>10.903171756592187</v>
      </c>
      <c r="S19" s="11">
        <v>-2.1945631291548686</v>
      </c>
      <c r="T19" s="11">
        <v>1.4377880886896213</v>
      </c>
      <c r="U19" s="11">
        <v>4.9601903123733324</v>
      </c>
    </row>
    <row r="20" spans="1:21" x14ac:dyDescent="0.3">
      <c r="A20" s="5">
        <v>18</v>
      </c>
      <c r="B20" s="11">
        <v>82.946825773894034</v>
      </c>
      <c r="C20" s="11">
        <v>51.043230090669283</v>
      </c>
      <c r="D20" s="11">
        <v>32.830731165116937</v>
      </c>
      <c r="E20" s="11">
        <v>46.167886888616195</v>
      </c>
      <c r="F20" s="11">
        <v>37.248207720160849</v>
      </c>
      <c r="G20" s="11">
        <v>9.5937669849886404</v>
      </c>
      <c r="H20" s="11">
        <v>-39.506137682717622</v>
      </c>
      <c r="I20" s="11">
        <v>30.161470002393916</v>
      </c>
      <c r="J20" s="11">
        <v>17.306321553928527</v>
      </c>
      <c r="K20" s="11">
        <v>41.185300128112502</v>
      </c>
      <c r="L20" s="11">
        <v>5.5482134338576223</v>
      </c>
      <c r="M20" s="11">
        <v>7.5136311073462059</v>
      </c>
      <c r="N20" s="11">
        <v>16.923455586908673</v>
      </c>
      <c r="O20" s="11">
        <v>0</v>
      </c>
      <c r="P20" s="11">
        <v>30.161470002393916</v>
      </c>
      <c r="Q20" s="11">
        <v>6.9517865661423777</v>
      </c>
      <c r="R20" s="11">
        <v>11.01600499018009</v>
      </c>
      <c r="S20" s="11">
        <v>-2.0482134338576223</v>
      </c>
      <c r="T20" s="11">
        <v>1.4136311073462062</v>
      </c>
      <c r="U20" s="11">
        <v>4.8370866942548805</v>
      </c>
    </row>
    <row r="21" spans="1:21" x14ac:dyDescent="0.3">
      <c r="A21" s="5">
        <v>19</v>
      </c>
      <c r="B21" s="11">
        <v>72.035915943940367</v>
      </c>
      <c r="C21" s="11">
        <v>45.973556043791248</v>
      </c>
      <c r="D21" s="11">
        <v>27.963763523851419</v>
      </c>
      <c r="E21" s="11">
        <v>42.914038815279604</v>
      </c>
      <c r="F21" s="11">
        <v>34.458113604809341</v>
      </c>
      <c r="G21" s="11">
        <v>11.872870602193963</v>
      </c>
      <c r="H21" s="11">
        <v>-37.402672294130895</v>
      </c>
      <c r="I21" s="11">
        <v>28.205547241960183</v>
      </c>
      <c r="J21" s="11">
        <v>16.184034469644274</v>
      </c>
      <c r="K21" s="11">
        <v>35.428997354469693</v>
      </c>
      <c r="L21" s="11">
        <v>7.100220641384638</v>
      </c>
      <c r="M21" s="11">
        <v>7.6745723756868856</v>
      </c>
      <c r="N21" s="11">
        <v>17.486434987923214</v>
      </c>
      <c r="O21" s="11">
        <v>0</v>
      </c>
      <c r="P21" s="11">
        <v>28.205547241960183</v>
      </c>
      <c r="Q21" s="11">
        <v>5.399779358615362</v>
      </c>
      <c r="R21" s="11">
        <v>9.4898023529890914</v>
      </c>
      <c r="S21" s="11">
        <v>-3.600220641384638</v>
      </c>
      <c r="T21" s="11">
        <v>1.5745723756868859</v>
      </c>
      <c r="U21" s="11">
        <v>5.5610073636100994</v>
      </c>
    </row>
    <row r="22" spans="1:21" x14ac:dyDescent="0.3">
      <c r="A22" s="5">
        <v>20</v>
      </c>
      <c r="B22" s="11">
        <v>64.247184874527235</v>
      </c>
      <c r="C22" s="11">
        <v>39.561333481920883</v>
      </c>
      <c r="D22" s="11">
        <v>31.45300695628579</v>
      </c>
      <c r="E22" s="11">
        <v>38.105575552002392</v>
      </c>
      <c r="F22" s="11">
        <v>28.8834477270638</v>
      </c>
      <c r="G22" s="11">
        <v>2.8768244997553865</v>
      </c>
      <c r="H22" s="11">
        <v>-40.287845892833246</v>
      </c>
      <c r="I22" s="11">
        <v>22.498621103507656</v>
      </c>
      <c r="J22" s="11">
        <v>12.909462678921207</v>
      </c>
      <c r="K22" s="11">
        <v>20.878062076714819</v>
      </c>
      <c r="L22" s="11">
        <v>11.087492774445041</v>
      </c>
      <c r="M22" s="11">
        <v>7.995443833699051</v>
      </c>
      <c r="N22" s="11">
        <v>18.964282774499249</v>
      </c>
      <c r="O22" s="11">
        <v>0</v>
      </c>
      <c r="P22" s="11">
        <v>22.498621103507656</v>
      </c>
      <c r="Q22" s="11">
        <v>0.89609018606847712</v>
      </c>
      <c r="R22" s="11">
        <v>6.198775205555787</v>
      </c>
      <c r="S22" s="11">
        <v>-7.7327757933129657</v>
      </c>
      <c r="T22" s="11">
        <v>2.1270894033193044</v>
      </c>
      <c r="U22" s="11">
        <v>8.1040304056666574</v>
      </c>
    </row>
    <row r="23" spans="1:21" x14ac:dyDescent="0.3">
      <c r="A23" s="5">
        <v>21</v>
      </c>
      <c r="B23" s="11">
        <v>60.938239602020282</v>
      </c>
      <c r="C23" s="11">
        <v>39.145956324572417</v>
      </c>
      <c r="D23" s="11">
        <v>28.985623289860211</v>
      </c>
      <c r="E23" s="11">
        <v>37.789376659148601</v>
      </c>
      <c r="F23" s="11">
        <v>29.476641714867124</v>
      </c>
      <c r="G23" s="11">
        <v>5.4068821250508954</v>
      </c>
      <c r="H23" s="11">
        <v>-36.514472361908943</v>
      </c>
      <c r="I23" s="11">
        <v>23.149451008621064</v>
      </c>
      <c r="J23" s="11">
        <v>13.282901759108992</v>
      </c>
      <c r="K23" s="11">
        <v>25.150379198657358</v>
      </c>
      <c r="L23" s="11">
        <v>8.7432978705856996</v>
      </c>
      <c r="M23" s="11">
        <v>7.3164038154577282</v>
      </c>
      <c r="N23" s="11">
        <v>17.062872954089382</v>
      </c>
      <c r="O23" s="11">
        <v>0</v>
      </c>
      <c r="P23" s="11">
        <v>23.149451008621064</v>
      </c>
      <c r="Q23" s="11">
        <v>2.6046694509470765</v>
      </c>
      <c r="R23" s="11">
        <v>7.0403269949438965</v>
      </c>
      <c r="S23" s="11">
        <v>-5.5602790026611704</v>
      </c>
      <c r="T23" s="11">
        <v>1.7569101445716528</v>
      </c>
      <c r="U23" s="11">
        <v>6.5159856303066057</v>
      </c>
    </row>
    <row r="24" spans="1:21" x14ac:dyDescent="0.3">
      <c r="A24" s="5">
        <v>22</v>
      </c>
      <c r="B24" s="11">
        <v>59.607092454865864</v>
      </c>
      <c r="C24" s="11">
        <v>40.392907545134136</v>
      </c>
      <c r="D24" s="11">
        <v>26.544939032042564</v>
      </c>
      <c r="E24" s="11">
        <v>38.636131654267778</v>
      </c>
      <c r="F24" s="11">
        <v>31.529114552060651</v>
      </c>
      <c r="G24" s="11">
        <v>9.1049590896744945</v>
      </c>
      <c r="H24" s="11">
        <v>-31.584903703827798</v>
      </c>
      <c r="I24" s="11">
        <v>24.95718566742681</v>
      </c>
      <c r="J24" s="11">
        <v>14.320160131694623</v>
      </c>
      <c r="K24" s="11">
        <v>34.021625435620514</v>
      </c>
      <c r="L24" s="11">
        <v>4.5328874655250537</v>
      </c>
      <c r="M24" s="11">
        <v>6.2157656655542581</v>
      </c>
      <c r="N24" s="11">
        <v>13.95326427534412</v>
      </c>
      <c r="O24" s="11">
        <v>0</v>
      </c>
      <c r="P24" s="11">
        <v>24.95718566742681</v>
      </c>
      <c r="Q24" s="11">
        <v>5.8418450767818904</v>
      </c>
      <c r="R24" s="11">
        <v>9.0217076188912664</v>
      </c>
      <c r="S24" s="11">
        <v>-1.6272270881665634</v>
      </c>
      <c r="T24" s="11">
        <v>1.1388669313770432</v>
      </c>
      <c r="U24" s="11">
        <v>3.8563717130502773</v>
      </c>
    </row>
    <row r="25" spans="1:21" x14ac:dyDescent="0.3">
      <c r="A25" s="5">
        <v>23</v>
      </c>
      <c r="B25" s="11">
        <v>60.7920943435184</v>
      </c>
      <c r="C25" s="11">
        <v>39.2079056564816</v>
      </c>
      <c r="D25" s="11">
        <v>33.271198571164582</v>
      </c>
      <c r="E25" s="11">
        <v>37.031552940490805</v>
      </c>
      <c r="F25" s="11">
        <v>29.6058376772238</v>
      </c>
      <c r="G25" s="11">
        <v>-0.33500419029476092</v>
      </c>
      <c r="H25" s="11">
        <v>-32.807892641929811</v>
      </c>
      <c r="I25" s="11">
        <v>22.000000614407341</v>
      </c>
      <c r="J25" s="11">
        <v>12.623359696637444</v>
      </c>
      <c r="K25" s="11">
        <v>30.439653508676983</v>
      </c>
      <c r="L25" s="11">
        <v>4.1826533723659427</v>
      </c>
      <c r="M25" s="11">
        <v>5.5428420176351274</v>
      </c>
      <c r="N25" s="11">
        <v>12.547150819405847</v>
      </c>
      <c r="O25" s="11">
        <v>0</v>
      </c>
      <c r="P25" s="11">
        <v>22.000000614407341</v>
      </c>
      <c r="Q25" s="11">
        <v>4.9076403448097032</v>
      </c>
      <c r="R25" s="11">
        <v>8.1841107708327794</v>
      </c>
      <c r="S25" s="11">
        <v>-1.6335967685923585</v>
      </c>
      <c r="T25" s="11">
        <v>1.083664802445254</v>
      </c>
      <c r="U25" s="11">
        <v>3.7621447357751503</v>
      </c>
    </row>
    <row r="26" spans="1:21" x14ac:dyDescent="0.3">
      <c r="A26" s="5">
        <v>24</v>
      </c>
      <c r="B26" s="11">
        <v>62.876752566348131</v>
      </c>
      <c r="C26" s="11">
        <v>37.123247433651869</v>
      </c>
      <c r="D26" s="11">
        <v>33.546247436891726</v>
      </c>
      <c r="E26" s="11">
        <v>33.416669977322613</v>
      </c>
      <c r="F26" s="11">
        <v>26.222404291758085</v>
      </c>
      <c r="G26" s="11">
        <v>-4.3800698981461235</v>
      </c>
      <c r="H26" s="11">
        <v>-31.642735505832988</v>
      </c>
      <c r="I26" s="11">
        <v>19.265527302908019</v>
      </c>
      <c r="J26" s="11">
        <v>11.054348822642009</v>
      </c>
      <c r="K26" s="11">
        <v>26.886014811126266</v>
      </c>
      <c r="L26" s="11">
        <v>3.7713040476018374</v>
      </c>
      <c r="M26" s="11">
        <v>4.8825344645460049</v>
      </c>
      <c r="N26" s="11">
        <v>11.185168999708351</v>
      </c>
      <c r="O26" s="11">
        <v>0</v>
      </c>
      <c r="P26" s="11">
        <v>19.265527302908019</v>
      </c>
      <c r="Q26" s="11">
        <v>4.0941501441896424</v>
      </c>
      <c r="R26" s="11">
        <v>7.5763006940040691</v>
      </c>
      <c r="S26" s="11">
        <v>-1.5656436702433467</v>
      </c>
      <c r="T26" s="11">
        <v>1.0410787683434735</v>
      </c>
      <c r="U26" s="11">
        <v>3.7246654895708113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D5EA-98A1-42D8-B28B-FC30B9CFDD07}">
  <dimension ref="A2:O26"/>
  <sheetViews>
    <sheetView workbookViewId="0">
      <selection activeCell="D30" sqref="D30"/>
    </sheetView>
  </sheetViews>
  <sheetFormatPr baseColWidth="10" defaultRowHeight="14.4" x14ac:dyDescent="0.3"/>
  <cols>
    <col min="1" max="1" width="11.109375" bestFit="1" customWidth="1"/>
    <col min="2" max="15" width="8.77734375" style="7" customWidth="1"/>
  </cols>
  <sheetData>
    <row r="2" spans="1:15" x14ac:dyDescent="0.3">
      <c r="A2" s="1" t="s">
        <v>5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</row>
    <row r="3" spans="1:15" x14ac:dyDescent="0.3">
      <c r="A3" s="5">
        <v>1</v>
      </c>
      <c r="B3" s="7">
        <v>40</v>
      </c>
      <c r="C3" s="7">
        <v>40</v>
      </c>
      <c r="D3" s="7">
        <v>40.000000000000007</v>
      </c>
      <c r="E3" s="7">
        <v>40.000000000000007</v>
      </c>
      <c r="F3" s="7">
        <v>40</v>
      </c>
      <c r="G3" s="7">
        <v>40</v>
      </c>
      <c r="H3" s="7">
        <v>39.999999999999993</v>
      </c>
      <c r="I3" s="7">
        <v>39.999999999999993</v>
      </c>
      <c r="J3" s="7">
        <v>39.999999999999993</v>
      </c>
      <c r="K3" s="7">
        <v>39.999999999999993</v>
      </c>
      <c r="L3" s="7">
        <v>40.000000000000007</v>
      </c>
      <c r="M3" s="7">
        <v>40</v>
      </c>
      <c r="N3" s="7">
        <v>40</v>
      </c>
      <c r="O3" s="7">
        <v>39.999999999999993</v>
      </c>
    </row>
    <row r="4" spans="1:15" x14ac:dyDescent="0.3">
      <c r="A4" s="5">
        <v>2</v>
      </c>
      <c r="B4" s="7">
        <v>44.999999999999993</v>
      </c>
      <c r="C4" s="7">
        <v>45</v>
      </c>
      <c r="D4" s="7">
        <v>45</v>
      </c>
      <c r="E4" s="7">
        <v>45</v>
      </c>
      <c r="F4" s="7">
        <v>44.999999999999993</v>
      </c>
      <c r="G4" s="7">
        <v>44.999999999999979</v>
      </c>
      <c r="H4" s="7">
        <v>44.999999999999993</v>
      </c>
      <c r="I4" s="7">
        <v>44.999999999999993</v>
      </c>
      <c r="J4" s="7">
        <v>44.999999999999993</v>
      </c>
      <c r="K4" s="7">
        <v>44.999999999999993</v>
      </c>
      <c r="L4" s="7">
        <v>44.999999999999986</v>
      </c>
      <c r="M4" s="7">
        <v>44.999999999999986</v>
      </c>
      <c r="N4" s="7">
        <v>44.999999999999986</v>
      </c>
      <c r="O4" s="7">
        <v>44.999999999999986</v>
      </c>
    </row>
    <row r="5" spans="1:15" x14ac:dyDescent="0.3">
      <c r="A5" s="5">
        <v>3</v>
      </c>
      <c r="B5" s="7">
        <v>40</v>
      </c>
      <c r="C5" s="7">
        <v>40</v>
      </c>
      <c r="D5" s="7">
        <v>40.000000000000007</v>
      </c>
      <c r="E5" s="7">
        <v>40.000000000000007</v>
      </c>
      <c r="F5" s="7">
        <v>40</v>
      </c>
      <c r="G5" s="7">
        <v>40</v>
      </c>
      <c r="H5" s="7">
        <v>39.999999999999993</v>
      </c>
      <c r="I5" s="7">
        <v>39.999999999999993</v>
      </c>
      <c r="J5" s="7">
        <v>39.999999999999993</v>
      </c>
      <c r="K5" s="7">
        <v>39.999999999999993</v>
      </c>
      <c r="L5" s="7">
        <v>40.000000000000007</v>
      </c>
      <c r="M5" s="7">
        <v>40</v>
      </c>
      <c r="N5" s="7">
        <v>40</v>
      </c>
      <c r="O5" s="7">
        <v>39.999999999999993</v>
      </c>
    </row>
    <row r="6" spans="1:15" x14ac:dyDescent="0.3">
      <c r="A6" s="5">
        <v>4</v>
      </c>
      <c r="B6" s="7">
        <v>40</v>
      </c>
      <c r="C6" s="7">
        <v>40</v>
      </c>
      <c r="D6" s="7">
        <v>40.000000000000007</v>
      </c>
      <c r="E6" s="7">
        <v>40.000000000000007</v>
      </c>
      <c r="F6" s="7">
        <v>40</v>
      </c>
      <c r="G6" s="7">
        <v>40</v>
      </c>
      <c r="H6" s="7">
        <v>39.999999999999993</v>
      </c>
      <c r="I6" s="7">
        <v>39.999999999999993</v>
      </c>
      <c r="J6" s="7">
        <v>39.999999999999993</v>
      </c>
      <c r="K6" s="7">
        <v>39.999999999999993</v>
      </c>
      <c r="L6" s="7">
        <v>40.000000000000007</v>
      </c>
      <c r="M6" s="7">
        <v>40</v>
      </c>
      <c r="N6" s="7">
        <v>40</v>
      </c>
      <c r="O6" s="7">
        <v>39.999999999999993</v>
      </c>
    </row>
    <row r="7" spans="1:15" x14ac:dyDescent="0.3">
      <c r="A7" s="5">
        <v>5</v>
      </c>
      <c r="B7" s="7">
        <v>35</v>
      </c>
      <c r="C7" s="7">
        <v>35</v>
      </c>
      <c r="D7" s="7">
        <v>35.000000000000007</v>
      </c>
      <c r="E7" s="7">
        <v>35.000000000000007</v>
      </c>
      <c r="F7" s="7">
        <v>35</v>
      </c>
      <c r="G7" s="7">
        <v>35</v>
      </c>
      <c r="H7" s="7">
        <v>35</v>
      </c>
      <c r="I7" s="7">
        <v>35</v>
      </c>
      <c r="J7" s="7">
        <v>35</v>
      </c>
      <c r="K7" s="7">
        <v>35</v>
      </c>
      <c r="L7" s="7">
        <v>35</v>
      </c>
      <c r="M7" s="7">
        <v>35</v>
      </c>
      <c r="N7" s="7">
        <v>35</v>
      </c>
      <c r="O7" s="7">
        <v>35</v>
      </c>
    </row>
    <row r="8" spans="1:15" x14ac:dyDescent="0.3">
      <c r="A8" s="5">
        <v>6</v>
      </c>
      <c r="B8" s="7">
        <v>35</v>
      </c>
      <c r="C8" s="7">
        <v>35</v>
      </c>
      <c r="D8" s="7">
        <v>35.000000000000007</v>
      </c>
      <c r="E8" s="7">
        <v>35.000000000000007</v>
      </c>
      <c r="F8" s="7">
        <v>35</v>
      </c>
      <c r="G8" s="7">
        <v>35</v>
      </c>
      <c r="H8" s="7">
        <v>35</v>
      </c>
      <c r="I8" s="7">
        <v>35</v>
      </c>
      <c r="J8" s="7">
        <v>35</v>
      </c>
      <c r="K8" s="7">
        <v>35</v>
      </c>
      <c r="L8" s="7">
        <v>35</v>
      </c>
      <c r="M8" s="7">
        <v>35</v>
      </c>
      <c r="N8" s="7">
        <v>35</v>
      </c>
      <c r="O8" s="7">
        <v>35</v>
      </c>
    </row>
    <row r="9" spans="1:15" x14ac:dyDescent="0.3">
      <c r="A9" s="5">
        <v>7</v>
      </c>
      <c r="B9" s="7">
        <v>40</v>
      </c>
      <c r="C9" s="7">
        <v>40</v>
      </c>
      <c r="D9" s="7">
        <v>40.000000000000007</v>
      </c>
      <c r="E9" s="7">
        <v>40.000000000000007</v>
      </c>
      <c r="F9" s="7">
        <v>40</v>
      </c>
      <c r="G9" s="7">
        <v>40</v>
      </c>
      <c r="H9" s="7">
        <v>40.000000000000007</v>
      </c>
      <c r="I9" s="7">
        <v>40.000000000000007</v>
      </c>
      <c r="J9" s="7">
        <v>40.000000000000007</v>
      </c>
      <c r="K9" s="7">
        <v>40.000000000000007</v>
      </c>
      <c r="L9" s="7">
        <v>40</v>
      </c>
      <c r="M9" s="7">
        <v>40</v>
      </c>
      <c r="N9" s="7">
        <v>40</v>
      </c>
      <c r="O9" s="7">
        <v>40</v>
      </c>
    </row>
    <row r="10" spans="1:15" x14ac:dyDescent="0.3">
      <c r="A10" s="5">
        <v>8</v>
      </c>
      <c r="B10" s="7">
        <v>40</v>
      </c>
      <c r="C10" s="7">
        <v>40</v>
      </c>
      <c r="D10" s="7">
        <v>40.000000000000007</v>
      </c>
      <c r="E10" s="7">
        <v>40.000000000000007</v>
      </c>
      <c r="F10" s="7">
        <v>40</v>
      </c>
      <c r="G10" s="7">
        <v>40</v>
      </c>
      <c r="H10" s="7">
        <v>40.000000000000007</v>
      </c>
      <c r="I10" s="7">
        <v>40.000000000000007</v>
      </c>
      <c r="J10" s="7">
        <v>40.000000000000007</v>
      </c>
      <c r="K10" s="7">
        <v>40.000000000000007</v>
      </c>
      <c r="L10" s="7">
        <v>40</v>
      </c>
      <c r="M10" s="7">
        <v>40</v>
      </c>
      <c r="N10" s="7">
        <v>40</v>
      </c>
      <c r="O10" s="7">
        <v>40</v>
      </c>
    </row>
    <row r="11" spans="1:15" x14ac:dyDescent="0.3">
      <c r="A11" s="5">
        <v>9</v>
      </c>
      <c r="B11" s="7">
        <v>40</v>
      </c>
      <c r="C11" s="7">
        <v>40</v>
      </c>
      <c r="D11" s="7">
        <v>40.000000000000007</v>
      </c>
      <c r="E11" s="7">
        <v>40.000000000000007</v>
      </c>
      <c r="F11" s="7">
        <v>40</v>
      </c>
      <c r="G11" s="7">
        <v>40</v>
      </c>
      <c r="H11" s="7">
        <v>40.000000000000007</v>
      </c>
      <c r="I11" s="7">
        <v>40.000000000000007</v>
      </c>
      <c r="J11" s="7">
        <v>40.000000000000007</v>
      </c>
      <c r="K11" s="7">
        <v>40.000000000000007</v>
      </c>
      <c r="L11" s="7">
        <v>40</v>
      </c>
      <c r="M11" s="7">
        <v>40</v>
      </c>
      <c r="N11" s="7">
        <v>40</v>
      </c>
      <c r="O11" s="7">
        <v>40</v>
      </c>
    </row>
    <row r="12" spans="1:15" x14ac:dyDescent="0.3">
      <c r="A12" s="5">
        <v>10</v>
      </c>
      <c r="B12" s="7">
        <v>44.999999999999993</v>
      </c>
      <c r="C12" s="7">
        <v>45</v>
      </c>
      <c r="D12" s="7">
        <v>45</v>
      </c>
      <c r="E12" s="7">
        <v>45</v>
      </c>
      <c r="F12" s="7">
        <v>44.999999999999993</v>
      </c>
      <c r="G12" s="7">
        <v>44.999999999999979</v>
      </c>
      <c r="H12" s="7">
        <v>44.999999999999993</v>
      </c>
      <c r="I12" s="7">
        <v>44.999999999999993</v>
      </c>
      <c r="J12" s="7">
        <v>44.999999999999993</v>
      </c>
      <c r="K12" s="7">
        <v>44.999999999999993</v>
      </c>
      <c r="L12" s="7">
        <v>44.999999999999986</v>
      </c>
      <c r="M12" s="7">
        <v>44.999999999999986</v>
      </c>
      <c r="N12" s="7">
        <v>44.999999999999986</v>
      </c>
      <c r="O12" s="7">
        <v>44.999999999999986</v>
      </c>
    </row>
    <row r="13" spans="1:15" x14ac:dyDescent="0.3">
      <c r="A13" s="5">
        <v>11</v>
      </c>
      <c r="B13" s="7">
        <v>40</v>
      </c>
      <c r="C13" s="7">
        <v>40</v>
      </c>
      <c r="D13" s="7">
        <v>40.000000000000007</v>
      </c>
      <c r="E13" s="7">
        <v>40.000000000000007</v>
      </c>
      <c r="F13" s="7">
        <v>40</v>
      </c>
      <c r="G13" s="7">
        <v>40</v>
      </c>
      <c r="H13" s="7">
        <v>40.000000000000007</v>
      </c>
      <c r="I13" s="7">
        <v>40.000000000000007</v>
      </c>
      <c r="J13" s="7">
        <v>40.000000000000007</v>
      </c>
      <c r="K13" s="7">
        <v>40.000000000000007</v>
      </c>
      <c r="L13" s="7">
        <v>40</v>
      </c>
      <c r="M13" s="7">
        <v>40</v>
      </c>
      <c r="N13" s="7">
        <v>40</v>
      </c>
      <c r="O13" s="7">
        <v>40</v>
      </c>
    </row>
    <row r="14" spans="1:15" x14ac:dyDescent="0.3">
      <c r="A14" s="5">
        <v>12</v>
      </c>
      <c r="B14" s="7">
        <v>40</v>
      </c>
      <c r="C14" s="7">
        <v>40</v>
      </c>
      <c r="D14" s="7">
        <v>40.000000000000007</v>
      </c>
      <c r="E14" s="7">
        <v>40.000000000000007</v>
      </c>
      <c r="F14" s="7">
        <v>40</v>
      </c>
      <c r="G14" s="7">
        <v>40</v>
      </c>
      <c r="H14" s="7">
        <v>40.000000000000007</v>
      </c>
      <c r="I14" s="7">
        <v>40.000000000000007</v>
      </c>
      <c r="J14" s="7">
        <v>40.000000000000007</v>
      </c>
      <c r="K14" s="7">
        <v>40.000000000000007</v>
      </c>
      <c r="L14" s="7">
        <v>40</v>
      </c>
      <c r="M14" s="7">
        <v>40</v>
      </c>
      <c r="N14" s="7">
        <v>40</v>
      </c>
      <c r="O14" s="7">
        <v>40</v>
      </c>
    </row>
    <row r="15" spans="1:15" x14ac:dyDescent="0.3">
      <c r="A15" s="5">
        <v>13</v>
      </c>
      <c r="B15" s="7">
        <v>40</v>
      </c>
      <c r="C15" s="7">
        <v>40</v>
      </c>
      <c r="D15" s="7">
        <v>40.000000000000007</v>
      </c>
      <c r="E15" s="7">
        <v>40.000000000000007</v>
      </c>
      <c r="F15" s="7">
        <v>40</v>
      </c>
      <c r="G15" s="7">
        <v>40</v>
      </c>
      <c r="H15" s="7">
        <v>40.000000000000007</v>
      </c>
      <c r="I15" s="7">
        <v>40.000000000000007</v>
      </c>
      <c r="J15" s="7">
        <v>40.000000000000007</v>
      </c>
      <c r="K15" s="7">
        <v>40.000000000000007</v>
      </c>
      <c r="L15" s="7">
        <v>40</v>
      </c>
      <c r="M15" s="7">
        <v>40</v>
      </c>
      <c r="N15" s="7">
        <v>40</v>
      </c>
      <c r="O15" s="7">
        <v>40</v>
      </c>
    </row>
    <row r="16" spans="1:15" x14ac:dyDescent="0.3">
      <c r="A16" s="5">
        <v>14</v>
      </c>
      <c r="B16" s="7">
        <v>40</v>
      </c>
      <c r="C16" s="7">
        <v>40</v>
      </c>
      <c r="D16" s="7">
        <v>40.000000000000007</v>
      </c>
      <c r="E16" s="7">
        <v>40.000000000000007</v>
      </c>
      <c r="F16" s="7">
        <v>40</v>
      </c>
      <c r="G16" s="7">
        <v>40</v>
      </c>
      <c r="H16" s="7">
        <v>40.000000000000007</v>
      </c>
      <c r="I16" s="7">
        <v>40.000000000000007</v>
      </c>
      <c r="J16" s="7">
        <v>40.000000000000007</v>
      </c>
      <c r="K16" s="7">
        <v>40.000000000000007</v>
      </c>
      <c r="L16" s="7">
        <v>40</v>
      </c>
      <c r="M16" s="7">
        <v>40</v>
      </c>
      <c r="N16" s="7">
        <v>40</v>
      </c>
      <c r="O16" s="7">
        <v>40</v>
      </c>
    </row>
    <row r="17" spans="1:15" x14ac:dyDescent="0.3">
      <c r="A17" s="5">
        <v>15</v>
      </c>
      <c r="B17" s="7">
        <v>44.999999999999993</v>
      </c>
      <c r="C17" s="7">
        <v>45</v>
      </c>
      <c r="D17" s="7">
        <v>45</v>
      </c>
      <c r="E17" s="7">
        <v>45</v>
      </c>
      <c r="F17" s="7">
        <v>44.999999999999993</v>
      </c>
      <c r="G17" s="7">
        <v>44.999999999999979</v>
      </c>
      <c r="H17" s="7">
        <v>44.999999999999993</v>
      </c>
      <c r="I17" s="7">
        <v>44.999999999999993</v>
      </c>
      <c r="J17" s="7">
        <v>44.999999999999993</v>
      </c>
      <c r="K17" s="7">
        <v>44.999999999999993</v>
      </c>
      <c r="L17" s="7">
        <v>44.999999999999986</v>
      </c>
      <c r="M17" s="7">
        <v>44.999999999999986</v>
      </c>
      <c r="N17" s="7">
        <v>44.999999999999986</v>
      </c>
      <c r="O17" s="7">
        <v>44.999999999999986</v>
      </c>
    </row>
    <row r="18" spans="1:15" x14ac:dyDescent="0.3">
      <c r="A18" s="5">
        <v>16</v>
      </c>
      <c r="B18" s="7">
        <v>44.999999999999993</v>
      </c>
      <c r="C18" s="7">
        <v>45</v>
      </c>
      <c r="D18" s="7">
        <v>45</v>
      </c>
      <c r="E18" s="7">
        <v>45</v>
      </c>
      <c r="F18" s="7">
        <v>44.999999999999993</v>
      </c>
      <c r="G18" s="7">
        <v>44.999999999999979</v>
      </c>
      <c r="H18" s="7">
        <v>44.999999999999993</v>
      </c>
      <c r="I18" s="7">
        <v>44.999999999999993</v>
      </c>
      <c r="J18" s="7">
        <v>44.999999999999993</v>
      </c>
      <c r="K18" s="7">
        <v>44.999999999999993</v>
      </c>
      <c r="L18" s="7">
        <v>44.999999999999986</v>
      </c>
      <c r="M18" s="7">
        <v>44.999999999999986</v>
      </c>
      <c r="N18" s="7">
        <v>44.999999999999986</v>
      </c>
      <c r="O18" s="7">
        <v>44.999999999999986</v>
      </c>
    </row>
    <row r="19" spans="1:15" x14ac:dyDescent="0.3">
      <c r="A19" s="5">
        <v>17</v>
      </c>
      <c r="B19" s="7">
        <v>44.999999999999993</v>
      </c>
      <c r="C19" s="7">
        <v>45</v>
      </c>
      <c r="D19" s="7">
        <v>45</v>
      </c>
      <c r="E19" s="7">
        <v>45</v>
      </c>
      <c r="F19" s="7">
        <v>44.999999999999993</v>
      </c>
      <c r="G19" s="7">
        <v>44.999999999999979</v>
      </c>
      <c r="H19" s="7">
        <v>44.999999999999993</v>
      </c>
      <c r="I19" s="7">
        <v>44.999999999999993</v>
      </c>
      <c r="J19" s="7">
        <v>44.999999999999993</v>
      </c>
      <c r="K19" s="7">
        <v>44.999999999999993</v>
      </c>
      <c r="L19" s="7">
        <v>44.999999999999986</v>
      </c>
      <c r="M19" s="7">
        <v>44.999999999999986</v>
      </c>
      <c r="N19" s="7">
        <v>44.999999999999986</v>
      </c>
      <c r="O19" s="7">
        <v>44.999999999999986</v>
      </c>
    </row>
    <row r="20" spans="1:15" x14ac:dyDescent="0.3">
      <c r="A20" s="5">
        <v>18</v>
      </c>
      <c r="B20" s="7">
        <v>44.999999999999993</v>
      </c>
      <c r="C20" s="7">
        <v>45</v>
      </c>
      <c r="D20" s="7">
        <v>45</v>
      </c>
      <c r="E20" s="7">
        <v>45</v>
      </c>
      <c r="F20" s="7">
        <v>44.999999999999993</v>
      </c>
      <c r="G20" s="7">
        <v>44.999999999999979</v>
      </c>
      <c r="H20" s="7">
        <v>44.999999999999993</v>
      </c>
      <c r="I20" s="7">
        <v>44.999999999999993</v>
      </c>
      <c r="J20" s="7">
        <v>44.999999999999993</v>
      </c>
      <c r="K20" s="7">
        <v>44.999999999999993</v>
      </c>
      <c r="L20" s="7">
        <v>44.999999999999986</v>
      </c>
      <c r="M20" s="7">
        <v>44.999999999999986</v>
      </c>
      <c r="N20" s="7">
        <v>44.999999999999986</v>
      </c>
      <c r="O20" s="7">
        <v>44.999999999999986</v>
      </c>
    </row>
    <row r="21" spans="1:15" x14ac:dyDescent="0.3">
      <c r="A21" s="5">
        <v>19</v>
      </c>
      <c r="B21" s="7">
        <v>80</v>
      </c>
      <c r="C21" s="7">
        <v>80</v>
      </c>
      <c r="D21" s="7">
        <v>79.999999999999986</v>
      </c>
      <c r="E21" s="7">
        <v>79.999999999999986</v>
      </c>
      <c r="F21" s="7">
        <v>79.999999999999986</v>
      </c>
      <c r="G21" s="7">
        <v>80</v>
      </c>
      <c r="H21" s="7">
        <v>80</v>
      </c>
      <c r="I21" s="7">
        <v>80</v>
      </c>
      <c r="J21" s="7">
        <v>80.000000000000014</v>
      </c>
      <c r="K21" s="7">
        <v>80.000000000000014</v>
      </c>
      <c r="L21" s="7">
        <v>80</v>
      </c>
      <c r="M21" s="7">
        <v>80</v>
      </c>
      <c r="N21" s="7">
        <v>80</v>
      </c>
      <c r="O21" s="7">
        <v>80</v>
      </c>
    </row>
    <row r="22" spans="1:15" x14ac:dyDescent="0.3">
      <c r="A22" s="5">
        <v>20</v>
      </c>
      <c r="B22" s="7">
        <v>80</v>
      </c>
      <c r="C22" s="7">
        <v>80</v>
      </c>
      <c r="D22" s="7">
        <v>79.999999999999986</v>
      </c>
      <c r="E22" s="7">
        <v>79.999999999999986</v>
      </c>
      <c r="F22" s="7">
        <v>79.999999999999986</v>
      </c>
      <c r="G22" s="7">
        <v>80</v>
      </c>
      <c r="H22" s="7">
        <v>80</v>
      </c>
      <c r="I22" s="7">
        <v>80</v>
      </c>
      <c r="J22" s="7">
        <v>80.000000000000014</v>
      </c>
      <c r="K22" s="7">
        <v>80.000000000000014</v>
      </c>
      <c r="L22" s="7">
        <v>80</v>
      </c>
      <c r="M22" s="7">
        <v>80</v>
      </c>
      <c r="N22" s="7">
        <v>80</v>
      </c>
      <c r="O22" s="7">
        <v>80</v>
      </c>
    </row>
    <row r="23" spans="1:15" x14ac:dyDescent="0.3">
      <c r="A23" s="5">
        <v>21</v>
      </c>
      <c r="B23" s="7">
        <v>80</v>
      </c>
      <c r="C23" s="7">
        <v>80</v>
      </c>
      <c r="D23" s="7">
        <v>79.999999999999986</v>
      </c>
      <c r="E23" s="7">
        <v>79.999999999999986</v>
      </c>
      <c r="F23" s="7">
        <v>79.999999999999986</v>
      </c>
      <c r="G23" s="7">
        <v>80</v>
      </c>
      <c r="H23" s="7">
        <v>80</v>
      </c>
      <c r="I23" s="7">
        <v>80</v>
      </c>
      <c r="J23" s="7">
        <v>80.000000000000014</v>
      </c>
      <c r="K23" s="7">
        <v>80.000000000000014</v>
      </c>
      <c r="L23" s="7">
        <v>80</v>
      </c>
      <c r="M23" s="7">
        <v>80</v>
      </c>
      <c r="N23" s="7">
        <v>80</v>
      </c>
      <c r="O23" s="7">
        <v>80</v>
      </c>
    </row>
    <row r="24" spans="1:15" x14ac:dyDescent="0.3">
      <c r="A24" s="5">
        <v>22</v>
      </c>
      <c r="B24" s="7">
        <v>44.999999999999993</v>
      </c>
      <c r="C24" s="7">
        <v>45</v>
      </c>
      <c r="D24" s="7">
        <v>45</v>
      </c>
      <c r="E24" s="7">
        <v>45</v>
      </c>
      <c r="F24" s="7">
        <v>44.999999999999993</v>
      </c>
      <c r="G24" s="7">
        <v>44.999999999999979</v>
      </c>
      <c r="H24" s="7">
        <v>44.999999999999993</v>
      </c>
      <c r="I24" s="7">
        <v>44.999999999999993</v>
      </c>
      <c r="J24" s="7">
        <v>44.999999999999993</v>
      </c>
      <c r="K24" s="7">
        <v>44.999999999999993</v>
      </c>
      <c r="L24" s="7">
        <v>44.999999999999986</v>
      </c>
      <c r="M24" s="7">
        <v>44.999999999999986</v>
      </c>
      <c r="N24" s="7">
        <v>44.999999999999986</v>
      </c>
      <c r="O24" s="7">
        <v>44.999999999999986</v>
      </c>
    </row>
    <row r="25" spans="1:15" x14ac:dyDescent="0.3">
      <c r="A25" s="5">
        <v>23</v>
      </c>
      <c r="B25" s="7">
        <v>44.999999999999993</v>
      </c>
      <c r="C25" s="7">
        <v>45</v>
      </c>
      <c r="D25" s="7">
        <v>45</v>
      </c>
      <c r="E25" s="7">
        <v>45</v>
      </c>
      <c r="F25" s="7">
        <v>44.999999999999993</v>
      </c>
      <c r="G25" s="7">
        <v>44.999999999999979</v>
      </c>
      <c r="H25" s="7">
        <v>44.999999999999993</v>
      </c>
      <c r="I25" s="7">
        <v>44.999999999999993</v>
      </c>
      <c r="J25" s="7">
        <v>44.999999999999993</v>
      </c>
      <c r="K25" s="7">
        <v>44.999999999999993</v>
      </c>
      <c r="L25" s="7">
        <v>44.999999999999986</v>
      </c>
      <c r="M25" s="7">
        <v>44.999999999999986</v>
      </c>
      <c r="N25" s="7">
        <v>44.999999999999986</v>
      </c>
      <c r="O25" s="7">
        <v>44.999999999999986</v>
      </c>
    </row>
    <row r="26" spans="1:15" x14ac:dyDescent="0.3">
      <c r="A26" s="5">
        <v>24</v>
      </c>
      <c r="B26" s="7">
        <v>40</v>
      </c>
      <c r="C26" s="7">
        <v>40</v>
      </c>
      <c r="D26" s="7">
        <v>40.000000000000007</v>
      </c>
      <c r="E26" s="7">
        <v>40.000000000000007</v>
      </c>
      <c r="F26" s="7">
        <v>40</v>
      </c>
      <c r="G26" s="7">
        <v>40</v>
      </c>
      <c r="H26" s="7">
        <v>40.000000000000007</v>
      </c>
      <c r="I26" s="7">
        <v>40.000000000000007</v>
      </c>
      <c r="J26" s="7">
        <v>40.000000000000007</v>
      </c>
      <c r="K26" s="7">
        <v>40.000000000000007</v>
      </c>
      <c r="L26" s="7">
        <v>40</v>
      </c>
      <c r="M26" s="7">
        <v>40</v>
      </c>
      <c r="N26" s="7">
        <v>40</v>
      </c>
      <c r="O26" s="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B69E-01B9-48FC-8F58-47B2428B1570}">
  <dimension ref="B2:G27"/>
  <sheetViews>
    <sheetView zoomScale="90" zoomScaleNormal="90" workbookViewId="0">
      <selection activeCell="Q7" sqref="Q7"/>
    </sheetView>
  </sheetViews>
  <sheetFormatPr baseColWidth="10" defaultRowHeight="14.4" x14ac:dyDescent="0.3"/>
  <cols>
    <col min="1" max="1" width="2.77734375" customWidth="1"/>
  </cols>
  <sheetData>
    <row r="2" spans="2:7" x14ac:dyDescent="0.3">
      <c r="C2" s="15" t="s">
        <v>6</v>
      </c>
      <c r="D2" s="15"/>
      <c r="E2" s="15"/>
      <c r="F2" s="15"/>
      <c r="G2" s="15"/>
    </row>
    <row r="3" spans="2:7" x14ac:dyDescent="0.3">
      <c r="B3" s="13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</row>
    <row r="4" spans="2:7" x14ac:dyDescent="0.3">
      <c r="B4" s="4">
        <v>1</v>
      </c>
      <c r="C4" s="8">
        <f>GenConv!B3</f>
        <v>100</v>
      </c>
      <c r="D4" s="8">
        <f>SUM(GenConv!C3:D3)</f>
        <v>37.54313622129655</v>
      </c>
      <c r="E4" s="8">
        <f>SUM(GenConv!E3:F3)</f>
        <v>0</v>
      </c>
      <c r="F4" s="8">
        <f>GenSol!C3</f>
        <v>0</v>
      </c>
      <c r="G4" s="8">
        <f>GenEol!C3</f>
        <v>35.901119973320732</v>
      </c>
    </row>
    <row r="5" spans="2:7" x14ac:dyDescent="0.3">
      <c r="B5" s="4">
        <v>2</v>
      </c>
      <c r="C5" s="8">
        <f>GenConv!B4</f>
        <v>100</v>
      </c>
      <c r="D5" s="8">
        <f>SUM(GenConv!C4:D4)</f>
        <v>67.831100494692379</v>
      </c>
      <c r="E5" s="8">
        <f>SUM(GenConv!E4:F4)</f>
        <v>0</v>
      </c>
      <c r="F5" s="8">
        <f>GenSol!C4</f>
        <v>0</v>
      </c>
      <c r="G5" s="8">
        <f>GenEol!C4</f>
        <v>44.515743545563183</v>
      </c>
    </row>
    <row r="6" spans="2:7" x14ac:dyDescent="0.3">
      <c r="B6" s="4">
        <v>3</v>
      </c>
      <c r="C6" s="8">
        <f>GenConv!B5</f>
        <v>100</v>
      </c>
      <c r="D6" s="8">
        <f>SUM(GenConv!C5:D5)</f>
        <v>7.4296354034423224</v>
      </c>
      <c r="E6" s="8">
        <f>SUM(GenConv!E5:F5)</f>
        <v>0</v>
      </c>
      <c r="F6" s="8">
        <f>GenSol!C5</f>
        <v>0</v>
      </c>
      <c r="G6" s="8">
        <f>GenEol!C5</f>
        <v>52.061251146374673</v>
      </c>
    </row>
    <row r="7" spans="2:7" x14ac:dyDescent="0.3">
      <c r="B7" s="4">
        <v>4</v>
      </c>
      <c r="C7" s="8">
        <f>GenConv!B6</f>
        <v>100</v>
      </c>
      <c r="D7" s="8">
        <f>SUM(GenConv!C6:D6)</f>
        <v>3.0451238616052816</v>
      </c>
      <c r="E7" s="8">
        <f>SUM(GenConv!E6:F6)</f>
        <v>0</v>
      </c>
      <c r="F7" s="8">
        <f>GenSol!C6</f>
        <v>0</v>
      </c>
      <c r="G7" s="8">
        <f>GenEol!C6</f>
        <v>55.079620932106835</v>
      </c>
    </row>
    <row r="8" spans="2:7" x14ac:dyDescent="0.3">
      <c r="B8" s="4">
        <v>5</v>
      </c>
      <c r="C8" s="8">
        <f>GenConv!B7</f>
        <v>96.248165253203339</v>
      </c>
      <c r="D8" s="8">
        <f>SUM(GenConv!C7:D7)</f>
        <v>0</v>
      </c>
      <c r="E8" s="8">
        <f>SUM(GenConv!E7:F7)</f>
        <v>0</v>
      </c>
      <c r="F8" s="8">
        <f>GenSol!C7</f>
        <v>0</v>
      </c>
      <c r="G8" s="8">
        <f>GenEol!C7</f>
        <v>62.553150098657696</v>
      </c>
    </row>
    <row r="9" spans="2:7" x14ac:dyDescent="0.3">
      <c r="B9" s="4">
        <v>6</v>
      </c>
      <c r="C9" s="8">
        <f>GenConv!B8</f>
        <v>74.25850134141902</v>
      </c>
      <c r="D9" s="8">
        <f>SUM(GenConv!C8:D8)</f>
        <v>0</v>
      </c>
      <c r="E9" s="8">
        <f>SUM(GenConv!E8:F8)</f>
        <v>0</v>
      </c>
      <c r="F9" s="8">
        <f>GenSol!C8</f>
        <v>0</v>
      </c>
      <c r="G9" s="8">
        <f>GenEol!C8</f>
        <v>87.024428202206593</v>
      </c>
    </row>
    <row r="10" spans="2:7" x14ac:dyDescent="0.3">
      <c r="B10" s="4">
        <v>7</v>
      </c>
      <c r="C10" s="8">
        <f>GenConv!B9</f>
        <v>100</v>
      </c>
      <c r="D10" s="8">
        <f>SUM(GenConv!C9:D9)</f>
        <v>23.702178098986376</v>
      </c>
      <c r="E10" s="8">
        <f>SUM(GenConv!E9:F9)</f>
        <v>0</v>
      </c>
      <c r="F10" s="8">
        <f>GenSol!C9</f>
        <v>0</v>
      </c>
      <c r="G10" s="8">
        <f>GenEol!C9</f>
        <v>75.742156018119658</v>
      </c>
    </row>
    <row r="11" spans="2:7" x14ac:dyDescent="0.3">
      <c r="B11" s="4">
        <v>8</v>
      </c>
      <c r="C11" s="8">
        <f>GenConv!B10</f>
        <v>100</v>
      </c>
      <c r="D11" s="8">
        <f>SUM(GenConv!C10:D10)</f>
        <v>39.160446481357752</v>
      </c>
      <c r="E11" s="8">
        <f>SUM(GenConv!E10:F10)</f>
        <v>0</v>
      </c>
      <c r="F11" s="8">
        <f>GenSol!C10</f>
        <v>2.4531921274171928</v>
      </c>
      <c r="G11" s="8">
        <f>GenEol!C10</f>
        <v>89.467804240891539</v>
      </c>
    </row>
    <row r="12" spans="2:7" x14ac:dyDescent="0.3">
      <c r="B12" s="4">
        <v>9</v>
      </c>
      <c r="C12" s="8">
        <f>GenConv!B11</f>
        <v>100</v>
      </c>
      <c r="D12" s="8">
        <f>SUM(GenConv!C11:D11)</f>
        <v>47.954899407200514</v>
      </c>
      <c r="E12" s="8">
        <f>SUM(GenConv!E11:F11)</f>
        <v>0</v>
      </c>
      <c r="F12" s="8">
        <f>GenSol!C11</f>
        <v>12.887350517291019</v>
      </c>
      <c r="G12" s="8">
        <f>GenEol!C11</f>
        <v>90</v>
      </c>
    </row>
    <row r="13" spans="2:7" x14ac:dyDescent="0.3">
      <c r="B13" s="4">
        <v>10</v>
      </c>
      <c r="C13" s="8">
        <f>GenConv!B12</f>
        <v>100</v>
      </c>
      <c r="D13" s="8">
        <f>SUM(GenConv!C12:D12)</f>
        <v>60.014884320117517</v>
      </c>
      <c r="E13" s="8">
        <f>SUM(GenConv!E12:F12)</f>
        <v>0</v>
      </c>
      <c r="F13" s="8">
        <f>GenSol!C12</f>
        <v>32.594516061984812</v>
      </c>
      <c r="G13" s="8">
        <f>GenEol!C12</f>
        <v>57.848706333546396</v>
      </c>
    </row>
    <row r="14" spans="2:7" x14ac:dyDescent="0.3">
      <c r="B14" s="4">
        <v>11</v>
      </c>
      <c r="C14" s="8">
        <f>GenConv!B13</f>
        <v>100</v>
      </c>
      <c r="D14" s="8">
        <f>SUM(GenConv!C13:D13)</f>
        <v>49.333946465742336</v>
      </c>
      <c r="E14" s="8">
        <f>SUM(GenConv!E13:F13)</f>
        <v>0</v>
      </c>
      <c r="F14" s="8">
        <f>GenSol!C13</f>
        <v>52.187929127826926</v>
      </c>
      <c r="G14" s="8">
        <f>GenEol!C13</f>
        <v>47.356807381263373</v>
      </c>
    </row>
    <row r="15" spans="2:7" x14ac:dyDescent="0.3">
      <c r="B15" s="4">
        <v>12</v>
      </c>
      <c r="C15" s="8">
        <f>GenConv!B14</f>
        <v>100</v>
      </c>
      <c r="D15" s="8">
        <f>SUM(GenConv!C14:D14)</f>
        <v>37.750947692476252</v>
      </c>
      <c r="E15" s="8">
        <f>SUM(GenConv!E14:F14)</f>
        <v>0</v>
      </c>
      <c r="F15" s="8">
        <f>GenSol!C14</f>
        <v>65.712579224414029</v>
      </c>
      <c r="G15" s="8">
        <f>GenEol!C14</f>
        <v>42.983353250145903</v>
      </c>
    </row>
    <row r="16" spans="2:7" x14ac:dyDescent="0.3">
      <c r="B16" s="4">
        <v>13</v>
      </c>
      <c r="C16" s="8">
        <f>GenConv!B15</f>
        <v>100</v>
      </c>
      <c r="D16" s="8">
        <f>SUM(GenConv!C15:D15)</f>
        <v>31.494112005503609</v>
      </c>
      <c r="E16" s="8">
        <f>SUM(GenConv!E15:F15)</f>
        <v>0</v>
      </c>
      <c r="F16" s="8">
        <f>GenSol!C15</f>
        <v>74.566474634033426</v>
      </c>
      <c r="G16" s="8">
        <f>GenEol!C15</f>
        <v>40.386293527499092</v>
      </c>
    </row>
    <row r="17" spans="2:7" x14ac:dyDescent="0.3">
      <c r="B17" s="4">
        <v>14</v>
      </c>
      <c r="C17" s="8">
        <f>GenConv!B16</f>
        <v>100</v>
      </c>
      <c r="D17" s="8">
        <f>SUM(GenConv!C16:D16)</f>
        <v>51.912426629165978</v>
      </c>
      <c r="E17" s="8">
        <f>SUM(GenConv!E16:F16)</f>
        <v>0</v>
      </c>
      <c r="F17" s="8">
        <f>GenSol!C16</f>
        <v>77.935073855154101</v>
      </c>
      <c r="G17" s="8">
        <f>GenEol!C16</f>
        <v>16.754912041797514</v>
      </c>
    </row>
    <row r="18" spans="2:7" x14ac:dyDescent="0.3">
      <c r="B18" s="4">
        <v>15</v>
      </c>
      <c r="C18" s="8">
        <f>GenConv!B17</f>
        <v>100</v>
      </c>
      <c r="D18" s="8">
        <f>SUM(GenConv!C17:D17)</f>
        <v>66.125784659434274</v>
      </c>
      <c r="E18" s="8">
        <f>SUM(GenConv!E17:F17)</f>
        <v>0</v>
      </c>
      <c r="F18" s="8">
        <f>GenSol!C17</f>
        <v>70.051591690018739</v>
      </c>
      <c r="G18" s="8">
        <f>GenEol!C17</f>
        <v>5.2570380457438226</v>
      </c>
    </row>
    <row r="19" spans="2:7" x14ac:dyDescent="0.3">
      <c r="B19" s="4">
        <v>16</v>
      </c>
      <c r="C19" s="8">
        <f>GenConv!B18</f>
        <v>100</v>
      </c>
      <c r="D19" s="8">
        <f>SUM(GenConv!C18:D18)</f>
        <v>73.720969912984515</v>
      </c>
      <c r="E19" s="8">
        <f>SUM(GenConv!E18:F18)</f>
        <v>0</v>
      </c>
      <c r="F19" s="8">
        <f>GenSol!C18</f>
        <v>61.407944698652386</v>
      </c>
      <c r="G19" s="8">
        <f>GenEol!C18</f>
        <v>9.1375649612316945</v>
      </c>
    </row>
    <row r="20" spans="2:7" x14ac:dyDescent="0.3">
      <c r="B20" s="4">
        <v>17</v>
      </c>
      <c r="C20" s="8">
        <f>GenConv!B19</f>
        <v>100</v>
      </c>
      <c r="D20" s="8">
        <f>SUM(GenConv!C19:D19)</f>
        <v>95.514765386650623</v>
      </c>
      <c r="E20" s="8">
        <f>SUM(GenConv!E19:F19)</f>
        <v>0</v>
      </c>
      <c r="F20" s="8">
        <f>GenSol!C19</f>
        <v>47.687028439964507</v>
      </c>
      <c r="G20" s="8">
        <f>GenEol!C19</f>
        <v>14.024178084095269</v>
      </c>
    </row>
    <row r="21" spans="2:7" x14ac:dyDescent="0.3">
      <c r="B21" s="4">
        <v>18</v>
      </c>
      <c r="C21" s="8">
        <f>GenConv!B20</f>
        <v>100</v>
      </c>
      <c r="D21" s="8">
        <f>SUM(GenConv!C20:D20)</f>
        <v>104.1778039048007</v>
      </c>
      <c r="E21" s="8">
        <f>SUM(GenConv!E20:F20)</f>
        <v>0</v>
      </c>
      <c r="F21" s="8">
        <f>GenSol!C20</f>
        <v>33.99005586456331</v>
      </c>
      <c r="G21" s="8">
        <f>GenEol!C20</f>
        <v>21.785231915071005</v>
      </c>
    </row>
    <row r="22" spans="2:7" x14ac:dyDescent="0.3">
      <c r="B22" s="4">
        <v>19</v>
      </c>
      <c r="C22" s="8">
        <f>GenConv!B21</f>
        <v>100</v>
      </c>
      <c r="D22" s="8">
        <f>SUM(GenConv!C21:D21)</f>
        <v>105</v>
      </c>
      <c r="E22" s="8">
        <f>SUM(GenConv!E21:F21)</f>
        <v>8.0322306505250367</v>
      </c>
      <c r="F22" s="8">
        <f>GenSol!C21</f>
        <v>18.009471987731615</v>
      </c>
      <c r="G22" s="8">
        <f>GenEol!C21</f>
        <v>28.10910707834255</v>
      </c>
    </row>
    <row r="23" spans="2:7" x14ac:dyDescent="0.3">
      <c r="B23" s="4">
        <v>20</v>
      </c>
      <c r="C23" s="8">
        <f>GenConv!B22</f>
        <v>100</v>
      </c>
      <c r="D23" s="8">
        <f>SUM(GenConv!C22:D22)</f>
        <v>105</v>
      </c>
      <c r="E23" s="8">
        <f>SUM(GenConv!E22:F22)</f>
        <v>27.878646357023413</v>
      </c>
      <c r="F23" s="8">
        <f>GenSol!C22</f>
        <v>3.8085183564481224</v>
      </c>
      <c r="G23" s="8">
        <f>GenEol!C22</f>
        <v>11.437150876802935</v>
      </c>
    </row>
    <row r="24" spans="2:7" x14ac:dyDescent="0.3">
      <c r="B24" s="4">
        <v>21</v>
      </c>
      <c r="C24" s="8">
        <f>GenConv!B23</f>
        <v>100</v>
      </c>
      <c r="D24" s="8">
        <f>SUM(GenConv!C23:D23)</f>
        <v>105</v>
      </c>
      <c r="E24" s="8">
        <f>SUM(GenConv!E23:F23)</f>
        <v>18.109421718847713</v>
      </c>
      <c r="F24" s="8">
        <f>GenSol!C23</f>
        <v>8.4195926592703932E-2</v>
      </c>
      <c r="G24" s="8">
        <f>GenEol!C23</f>
        <v>11.724592168524026</v>
      </c>
    </row>
    <row r="25" spans="2:7" x14ac:dyDescent="0.3">
      <c r="B25" s="4">
        <v>22</v>
      </c>
      <c r="C25" s="8">
        <f>GenConv!B24</f>
        <v>100</v>
      </c>
      <c r="D25" s="8">
        <f>SUM(GenConv!C24:D24)</f>
        <v>96.122880204553155</v>
      </c>
      <c r="E25" s="8">
        <f>SUM(GenConv!E24:F24)</f>
        <v>0</v>
      </c>
      <c r="F25" s="8">
        <f>GenSol!C24</f>
        <v>0</v>
      </c>
      <c r="G25" s="8">
        <f>GenEol!C24</f>
        <v>19.413806519745435</v>
      </c>
    </row>
    <row r="26" spans="2:7" x14ac:dyDescent="0.3">
      <c r="B26" s="4">
        <v>23</v>
      </c>
      <c r="C26" s="8">
        <f>GenConv!B25</f>
        <v>100</v>
      </c>
      <c r="D26" s="8">
        <f>SUM(GenConv!C25:D25)</f>
        <v>70.536657385461893</v>
      </c>
      <c r="E26" s="8">
        <f>SUM(GenConv!E25:F25)</f>
        <v>0</v>
      </c>
      <c r="F26" s="8">
        <f>GenSol!C25</f>
        <v>0</v>
      </c>
      <c r="G26" s="8">
        <f>GenEol!C25</f>
        <v>19.413806519745435</v>
      </c>
    </row>
    <row r="27" spans="2:7" x14ac:dyDescent="0.3">
      <c r="B27" s="4">
        <v>24</v>
      </c>
      <c r="C27" s="8">
        <f>GenConv!B26</f>
        <v>100</v>
      </c>
      <c r="D27" s="8">
        <f>SUM(GenConv!C26:D26)</f>
        <v>43.954960892201605</v>
      </c>
      <c r="E27" s="8">
        <f>SUM(GenConv!E26:F26)</f>
        <v>0</v>
      </c>
      <c r="F27" s="8">
        <f>GenSol!C26</f>
        <v>0</v>
      </c>
      <c r="G27" s="8">
        <f>GenEol!C26</f>
        <v>21.210349331628823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GenConv</vt:lpstr>
      <vt:lpstr>GenEol</vt:lpstr>
      <vt:lpstr>GenSol</vt:lpstr>
      <vt:lpstr>Flujo</vt:lpstr>
      <vt:lpstr>LMP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Haro</dc:creator>
  <cp:lastModifiedBy>Ricardo Haro</cp:lastModifiedBy>
  <dcterms:created xsi:type="dcterms:W3CDTF">2015-06-05T18:19:34Z</dcterms:created>
  <dcterms:modified xsi:type="dcterms:W3CDTF">2020-10-09T22:22:27Z</dcterms:modified>
</cp:coreProperties>
</file>