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\Google Drive\Sav_Jeedom\var\www\html\mg\design\images\"/>
    </mc:Choice>
  </mc:AlternateContent>
  <xr:revisionPtr revIDLastSave="0" documentId="10_ncr:8100000_{526AEBE8-C72C-464D-96FB-725048FCBE32}" xr6:coauthVersionLast="34" xr6:coauthVersionMax="34" xr10:uidLastSave="{00000000-0000-0000-0000-000000000000}"/>
  <bookViews>
    <workbookView xWindow="0" yWindow="0" windowWidth="23790" windowHeight="11850" xr2:uid="{BB3D4093-9F99-4C34-9757-12A5888BE0AE}"/>
  </bookViews>
  <sheets>
    <sheet name="Feuil1" sheetId="1" r:id="rId1"/>
  </sheets>
  <definedNames>
    <definedName name="imgIncrement">Feuil1!$8:$8</definedName>
    <definedName name="Increment">Feuil1!$15:$15</definedName>
    <definedName name="intervalleGroupe">Feuil1!$7:$7</definedName>
    <definedName name="maxEtat">Feuil1!$3:$3</definedName>
    <definedName name="minEtat">Feuil1!$2:$2</definedName>
    <definedName name="nbGroupe">Feuil1!$6:$6</definedName>
    <definedName name="nbImg">Feuil1!$4:$4</definedName>
    <definedName name="numImgAff">Feuil1!$12:$12</definedName>
    <definedName name="numImgAffxx">Feuil1!#REF!</definedName>
    <definedName name="state">Feuil1!$10:$10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4" i="1"/>
  <c r="R4" i="1" s="1"/>
  <c r="S4" i="1" s="1"/>
  <c r="Q3" i="1"/>
  <c r="R3" i="1" s="1"/>
  <c r="S3" i="1" s="1"/>
  <c r="Q2" i="1"/>
  <c r="Q8" i="1" s="1"/>
  <c r="Q12" i="1" s="1"/>
  <c r="R10" i="1"/>
  <c r="S10" i="1" s="1"/>
  <c r="L7" i="1"/>
  <c r="D10" i="1"/>
  <c r="Q7" i="1" l="1"/>
  <c r="Q6" i="1" s="1"/>
  <c r="R2" i="1"/>
  <c r="R8" i="1" s="1"/>
  <c r="R12" i="1" s="1"/>
  <c r="R7" i="1"/>
  <c r="R6" i="1" s="1"/>
  <c r="T4" i="1"/>
  <c r="T10" i="1"/>
  <c r="S2" i="1"/>
  <c r="T3" i="1"/>
  <c r="L6" i="1"/>
  <c r="B7" i="1"/>
  <c r="B8" i="1" s="1"/>
  <c r="L8" i="1"/>
  <c r="T2" i="1" l="1"/>
  <c r="S8" i="1"/>
  <c r="S12" i="1" s="1"/>
  <c r="S7" i="1"/>
  <c r="L12" i="1"/>
  <c r="B10" i="1"/>
  <c r="C2" i="1"/>
  <c r="C3" i="1"/>
  <c r="C4" i="1"/>
  <c r="M3" i="1"/>
  <c r="M2" i="1"/>
  <c r="M4" i="1"/>
  <c r="M10" i="1"/>
  <c r="T8" i="1" l="1"/>
  <c r="T12" i="1" s="1"/>
  <c r="T7" i="1"/>
  <c r="T6" i="1" s="1"/>
  <c r="S6" i="1"/>
  <c r="N2" i="1"/>
  <c r="O2" i="1" s="1"/>
  <c r="M7" i="1"/>
  <c r="C7" i="1"/>
  <c r="C6" i="1" s="1"/>
  <c r="N4" i="1"/>
  <c r="D2" i="1"/>
  <c r="E2" i="1" s="1"/>
  <c r="F2" i="1" s="1"/>
  <c r="G2" i="1" s="1"/>
  <c r="H2" i="1" s="1"/>
  <c r="I2" i="1" s="1"/>
  <c r="J2" i="1" s="1"/>
  <c r="N3" i="1"/>
  <c r="D4" i="1"/>
  <c r="B6" i="1"/>
  <c r="B12" i="1" s="1"/>
  <c r="D3" i="1"/>
  <c r="N10" i="1"/>
  <c r="M6" i="1" l="1"/>
  <c r="N7" i="1"/>
  <c r="C8" i="1"/>
  <c r="C12" i="1" s="1"/>
  <c r="M8" i="1"/>
  <c r="E4" i="1"/>
  <c r="D7" i="1"/>
  <c r="D6" i="1" s="1"/>
  <c r="O3" i="1"/>
  <c r="O7" i="1" s="1"/>
  <c r="O4" i="1"/>
  <c r="E3" i="1"/>
  <c r="O10" i="1"/>
  <c r="E7" i="1" l="1"/>
  <c r="N6" i="1"/>
  <c r="O6" i="1"/>
  <c r="M12" i="1"/>
  <c r="F4" i="1"/>
  <c r="E8" i="1"/>
  <c r="N8" i="1"/>
  <c r="O8" i="1"/>
  <c r="D8" i="1"/>
  <c r="D12" i="1" s="1"/>
  <c r="F3" i="1"/>
  <c r="F7" i="1" l="1"/>
  <c r="N12" i="1"/>
  <c r="O12" i="1"/>
  <c r="G4" i="1"/>
  <c r="F8" i="1"/>
  <c r="G3" i="1"/>
  <c r="F10" i="1"/>
  <c r="G7" i="1" l="1"/>
  <c r="G8" i="1" s="1"/>
  <c r="F6" i="1"/>
  <c r="F12" i="1" s="1"/>
  <c r="H4" i="1"/>
  <c r="G10" i="1"/>
  <c r="E10" i="1"/>
  <c r="H3" i="1"/>
  <c r="H7" i="1" l="1"/>
  <c r="H8" i="1" s="1"/>
  <c r="G6" i="1"/>
  <c r="G12" i="1" s="1"/>
  <c r="I4" i="1"/>
  <c r="E6" i="1"/>
  <c r="E12" i="1" s="1"/>
  <c r="I3" i="1"/>
  <c r="I7" i="1" l="1"/>
  <c r="I8" i="1" s="1"/>
  <c r="J4" i="1"/>
  <c r="J3" i="1"/>
  <c r="I10" i="1"/>
  <c r="J7" i="1" l="1"/>
  <c r="I6" i="1"/>
  <c r="I12" i="1" s="1"/>
  <c r="J8" i="1"/>
  <c r="J10" i="1"/>
  <c r="H10" i="1"/>
  <c r="J6" i="1" l="1"/>
  <c r="J12" i="1" s="1"/>
  <c r="H6" i="1"/>
  <c r="H12" i="1" s="1"/>
</calcChain>
</file>

<file path=xl/sharedStrings.xml><?xml version="1.0" encoding="utf-8"?>
<sst xmlns="http://schemas.openxmlformats.org/spreadsheetml/2006/main" count="11" uniqueCount="10">
  <si>
    <t>state</t>
  </si>
  <si>
    <t>imgIncrement</t>
  </si>
  <si>
    <t>nbGroupe</t>
  </si>
  <si>
    <t>nbImg</t>
  </si>
  <si>
    <t>minEtat</t>
  </si>
  <si>
    <t>maxEtat</t>
  </si>
  <si>
    <t>numImgAff</t>
  </si>
  <si>
    <t>intervalleGroupe</t>
  </si>
  <si>
    <t>Cas standard (MinEtat &gt;=  0)</t>
  </si>
  <si>
    <t>Cas particulier (MinEtat &lt; 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</si>
</sst>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4" borderId="0" xfId="0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4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1" fillId="3" borderId="4" xfId="0" applyFont="1" applyFill="1" applyBorder="1"/>
    <xf numFmtId="0" fontId="2" fillId="2" borderId="7" xfId="0" applyFont="1" applyFill="1" applyBorder="1"/>
    <xf numFmtId="0" fontId="2" fillId="6" borderId="8" xfId="0" applyFont="1" applyFill="1" applyBorder="1"/>
    <xf numFmtId="0" fontId="2" fillId="2" borderId="9" xfId="0" applyFont="1" applyFill="1" applyBorder="1"/>
    <xf numFmtId="0" fontId="2" fillId="2" borderId="8" xfId="0" applyFont="1" applyFill="1" applyBorder="1"/>
    <xf numFmtId="0" fontId="0" fillId="0" borderId="7" xfId="0" applyBorder="1"/>
    <xf numFmtId="0" fontId="0" fillId="0" borderId="8" xfId="0" applyBorder="1"/>
    <xf numFmtId="0" fontId="0" fillId="4" borderId="0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3" xfId="0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2" borderId="1" xfId="0" applyFill="1" applyBorder="1"/>
    <xf numFmtId="0" fontId="0" fillId="5" borderId="10" xfId="0" applyFill="1" applyBorder="1"/>
    <xf numFmtId="0" fontId="0" fillId="5" borderId="11" xfId="0" applyFill="1" applyBorder="1"/>
    <xf numFmtId="0" fontId="0" fillId="2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2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4" xfId="0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1CE2-57AB-4E3E-B6A4-3A4BF932FD9A}">
  <dimension ref="A1:T12"/>
  <sheetViews>
    <sheetView tabSelected="1" zoomScale="124" zoomScaleNormal="124" workbookViewId="0">
      <selection activeCell="E16" sqref="E16"/>
    </sheetView>
  </sheetViews>
  <sheetFormatPr baseColWidth="10" defaultRowHeight="15" x14ac:dyDescent="0.25"/>
  <cols>
    <col min="1" max="1" width="14.5703125" customWidth="1"/>
    <col min="2" max="2" width="9" customWidth="1"/>
    <col min="3" max="10" width="7.7109375" customWidth="1"/>
    <col min="11" max="11" width="6" customWidth="1"/>
    <col min="12" max="12" width="10.5703125" customWidth="1"/>
    <col min="13" max="15" width="6.85546875" customWidth="1"/>
    <col min="16" max="16" width="11.28515625" customWidth="1"/>
    <col min="17" max="20" width="6.85546875" customWidth="1"/>
  </cols>
  <sheetData>
    <row r="1" spans="1:20" ht="15.75" thickBot="1" x14ac:dyDescent="0.3">
      <c r="B1" s="41" t="s">
        <v>8</v>
      </c>
      <c r="C1" s="42"/>
      <c r="D1" s="42"/>
      <c r="E1" s="42"/>
      <c r="F1" s="42"/>
      <c r="G1" s="42"/>
      <c r="H1" s="42"/>
      <c r="I1" s="42"/>
      <c r="J1" s="43"/>
      <c r="L1" s="38" t="s">
        <v>8</v>
      </c>
      <c r="M1" s="39"/>
      <c r="N1" s="39"/>
      <c r="O1" s="40"/>
      <c r="Q1" s="41" t="s">
        <v>9</v>
      </c>
      <c r="R1" s="42"/>
      <c r="S1" s="42"/>
      <c r="T1" s="43"/>
    </row>
    <row r="2" spans="1:20" x14ac:dyDescent="0.25">
      <c r="A2" s="3" t="s">
        <v>4</v>
      </c>
      <c r="B2" s="23">
        <v>0</v>
      </c>
      <c r="C2" s="24">
        <f>+B2</f>
        <v>0</v>
      </c>
      <c r="D2" s="25">
        <f t="shared" ref="D2:J2" si="0">+C2</f>
        <v>0</v>
      </c>
      <c r="E2" s="29">
        <f t="shared" si="0"/>
        <v>0</v>
      </c>
      <c r="F2" s="24">
        <f t="shared" si="0"/>
        <v>0</v>
      </c>
      <c r="G2" s="25">
        <f t="shared" si="0"/>
        <v>0</v>
      </c>
      <c r="H2" s="29">
        <f t="shared" si="0"/>
        <v>0</v>
      </c>
      <c r="I2" s="24">
        <f t="shared" si="0"/>
        <v>0</v>
      </c>
      <c r="J2" s="25">
        <f t="shared" si="0"/>
        <v>0</v>
      </c>
      <c r="L2" s="23">
        <v>-2</v>
      </c>
      <c r="M2" s="24">
        <f t="shared" ref="M2:O4" si="1">+L2</f>
        <v>-2</v>
      </c>
      <c r="N2" s="24">
        <f t="shared" si="1"/>
        <v>-2</v>
      </c>
      <c r="O2" s="25">
        <f t="shared" si="1"/>
        <v>-2</v>
      </c>
      <c r="Q2" s="29">
        <f>+L2</f>
        <v>-2</v>
      </c>
      <c r="R2" s="24">
        <f t="shared" ref="R2:R4" si="2">+Q2</f>
        <v>-2</v>
      </c>
      <c r="S2" s="24">
        <f t="shared" ref="S2:S4" si="3">+R2</f>
        <v>-2</v>
      </c>
      <c r="T2" s="25">
        <f t="shared" ref="T2:T4" si="4">+S2</f>
        <v>-2</v>
      </c>
    </row>
    <row r="3" spans="1:20" x14ac:dyDescent="0.25">
      <c r="A3" t="s">
        <v>5</v>
      </c>
      <c r="B3" s="26">
        <v>99</v>
      </c>
      <c r="C3" s="27">
        <f>+B3</f>
        <v>99</v>
      </c>
      <c r="D3" s="28">
        <f t="shared" ref="D3:J3" si="5">+C3</f>
        <v>99</v>
      </c>
      <c r="E3" s="30">
        <f t="shared" si="5"/>
        <v>99</v>
      </c>
      <c r="F3" s="27">
        <f t="shared" si="5"/>
        <v>99</v>
      </c>
      <c r="G3" s="28">
        <f t="shared" si="5"/>
        <v>99</v>
      </c>
      <c r="H3" s="30">
        <f t="shared" si="5"/>
        <v>99</v>
      </c>
      <c r="I3" s="27">
        <f t="shared" si="5"/>
        <v>99</v>
      </c>
      <c r="J3" s="28">
        <f t="shared" si="5"/>
        <v>99</v>
      </c>
      <c r="L3" s="26">
        <v>1</v>
      </c>
      <c r="M3" s="27">
        <f t="shared" si="1"/>
        <v>1</v>
      </c>
      <c r="N3" s="27">
        <f t="shared" si="1"/>
        <v>1</v>
      </c>
      <c r="O3" s="28">
        <f t="shared" si="1"/>
        <v>1</v>
      </c>
      <c r="Q3" s="30">
        <f>+L3</f>
        <v>1</v>
      </c>
      <c r="R3" s="27">
        <f t="shared" si="2"/>
        <v>1</v>
      </c>
      <c r="S3" s="27">
        <f t="shared" si="3"/>
        <v>1</v>
      </c>
      <c r="T3" s="28">
        <f t="shared" si="4"/>
        <v>1</v>
      </c>
    </row>
    <row r="4" spans="1:20" ht="15.75" thickBot="1" x14ac:dyDescent="0.3">
      <c r="A4" t="s">
        <v>3</v>
      </c>
      <c r="B4" s="31">
        <v>17</v>
      </c>
      <c r="C4" s="32">
        <f>+B4</f>
        <v>17</v>
      </c>
      <c r="D4" s="33">
        <f t="shared" ref="D4:J4" si="6">+C4</f>
        <v>17</v>
      </c>
      <c r="E4" s="34">
        <f t="shared" si="6"/>
        <v>17</v>
      </c>
      <c r="F4" s="32">
        <f t="shared" si="6"/>
        <v>17</v>
      </c>
      <c r="G4" s="33">
        <f t="shared" si="6"/>
        <v>17</v>
      </c>
      <c r="H4" s="34">
        <f t="shared" si="6"/>
        <v>17</v>
      </c>
      <c r="I4" s="32">
        <f t="shared" si="6"/>
        <v>17</v>
      </c>
      <c r="J4" s="33">
        <f t="shared" si="6"/>
        <v>17</v>
      </c>
      <c r="L4" s="31">
        <v>4</v>
      </c>
      <c r="M4" s="32">
        <f t="shared" si="1"/>
        <v>4</v>
      </c>
      <c r="N4" s="32">
        <f t="shared" si="1"/>
        <v>4</v>
      </c>
      <c r="O4" s="33">
        <f t="shared" si="1"/>
        <v>4</v>
      </c>
      <c r="Q4" s="34">
        <f>+L4</f>
        <v>4</v>
      </c>
      <c r="R4" s="32">
        <f t="shared" si="2"/>
        <v>4</v>
      </c>
      <c r="S4" s="32">
        <f t="shared" si="3"/>
        <v>4</v>
      </c>
      <c r="T4" s="33">
        <f t="shared" si="4"/>
        <v>4</v>
      </c>
    </row>
    <row r="5" spans="1:20" ht="15.75" thickBot="1" x14ac:dyDescent="0.3"/>
    <row r="6" spans="1:20" x14ac:dyDescent="0.25">
      <c r="A6" s="1" t="s">
        <v>2</v>
      </c>
      <c r="B6" s="9">
        <f t="shared" ref="B6:O6" si="7">+MOD(state,intervalleGroupe)</f>
        <v>2</v>
      </c>
      <c r="C6" s="18">
        <f t="shared" si="7"/>
        <v>3</v>
      </c>
      <c r="D6" s="19">
        <f t="shared" si="7"/>
        <v>4</v>
      </c>
      <c r="E6" s="9">
        <f t="shared" si="7"/>
        <v>2</v>
      </c>
      <c r="F6" s="18">
        <f t="shared" si="7"/>
        <v>3</v>
      </c>
      <c r="G6" s="19">
        <f t="shared" si="7"/>
        <v>4</v>
      </c>
      <c r="H6" s="9">
        <f t="shared" si="7"/>
        <v>2</v>
      </c>
      <c r="I6" s="18">
        <f t="shared" si="7"/>
        <v>3</v>
      </c>
      <c r="J6" s="19">
        <f t="shared" si="7"/>
        <v>4</v>
      </c>
      <c r="L6" s="9">
        <f>+MOD(state,intervalleGroupe)</f>
        <v>2</v>
      </c>
      <c r="M6" s="18">
        <f t="shared" si="7"/>
        <v>3</v>
      </c>
      <c r="N6" s="18">
        <f t="shared" si="7"/>
        <v>0</v>
      </c>
      <c r="O6" s="19">
        <f t="shared" si="7"/>
        <v>1</v>
      </c>
      <c r="Q6" s="9">
        <f>+MOD(state,intervalleGroupe)</f>
        <v>2</v>
      </c>
      <c r="R6" s="18">
        <f t="shared" ref="R6:T6" si="8">+MOD(state,intervalleGroupe)</f>
        <v>3</v>
      </c>
      <c r="S6" s="18">
        <f t="shared" si="8"/>
        <v>0</v>
      </c>
      <c r="T6" s="19">
        <f t="shared" si="8"/>
        <v>1</v>
      </c>
    </row>
    <row r="7" spans="1:20" x14ac:dyDescent="0.25">
      <c r="A7" t="s">
        <v>7</v>
      </c>
      <c r="B7" s="5">
        <f t="shared" ref="B7:O7" si="9">+maxEtat-minEtat+1</f>
        <v>100</v>
      </c>
      <c r="C7" s="17">
        <f t="shared" si="9"/>
        <v>100</v>
      </c>
      <c r="D7" s="20">
        <f t="shared" si="9"/>
        <v>100</v>
      </c>
      <c r="E7" s="5">
        <f t="shared" si="9"/>
        <v>100</v>
      </c>
      <c r="F7" s="17">
        <f t="shared" si="9"/>
        <v>100</v>
      </c>
      <c r="G7" s="20">
        <f t="shared" si="9"/>
        <v>100</v>
      </c>
      <c r="H7" s="5">
        <f t="shared" si="9"/>
        <v>100</v>
      </c>
      <c r="I7" s="17">
        <f t="shared" si="9"/>
        <v>100</v>
      </c>
      <c r="J7" s="20">
        <f t="shared" si="9"/>
        <v>100</v>
      </c>
      <c r="L7" s="5">
        <f>+maxEtat-minEtat+1</f>
        <v>4</v>
      </c>
      <c r="M7" s="17">
        <f t="shared" si="9"/>
        <v>4</v>
      </c>
      <c r="N7" s="17">
        <f t="shared" si="9"/>
        <v>4</v>
      </c>
      <c r="O7" s="20">
        <f t="shared" si="9"/>
        <v>4</v>
      </c>
      <c r="Q7" s="5">
        <f>+maxEtat-minEtat+1</f>
        <v>4</v>
      </c>
      <c r="R7" s="17">
        <f t="shared" ref="R7:T7" si="10">+maxEtat-minEtat+1</f>
        <v>4</v>
      </c>
      <c r="S7" s="17">
        <f t="shared" si="10"/>
        <v>4</v>
      </c>
      <c r="T7" s="20">
        <f t="shared" si="10"/>
        <v>4</v>
      </c>
    </row>
    <row r="8" spans="1:20" x14ac:dyDescent="0.25">
      <c r="A8" s="1" t="s">
        <v>1</v>
      </c>
      <c r="B8" s="5">
        <f t="shared" ref="B8:T8" si="11">+nbImg/intervalleGroupe</f>
        <v>0.17</v>
      </c>
      <c r="C8" s="17">
        <f t="shared" si="11"/>
        <v>0.17</v>
      </c>
      <c r="D8" s="20">
        <f t="shared" si="11"/>
        <v>0.17</v>
      </c>
      <c r="E8" s="5">
        <f t="shared" si="11"/>
        <v>0.17</v>
      </c>
      <c r="F8" s="17">
        <f t="shared" si="11"/>
        <v>0.17</v>
      </c>
      <c r="G8" s="20">
        <f t="shared" si="11"/>
        <v>0.17</v>
      </c>
      <c r="H8" s="5">
        <f t="shared" si="11"/>
        <v>0.17</v>
      </c>
      <c r="I8" s="17">
        <f t="shared" si="11"/>
        <v>0.17</v>
      </c>
      <c r="J8" s="20">
        <f t="shared" si="11"/>
        <v>0.17</v>
      </c>
      <c r="L8" s="5">
        <f t="shared" si="11"/>
        <v>1</v>
      </c>
      <c r="M8" s="17">
        <f t="shared" si="11"/>
        <v>1</v>
      </c>
      <c r="N8" s="17">
        <f t="shared" si="11"/>
        <v>1</v>
      </c>
      <c r="O8" s="20">
        <f t="shared" si="11"/>
        <v>1</v>
      </c>
      <c r="Q8" s="5">
        <f>+(maxEtat - minEtat) / (nbImg-1)</f>
        <v>1</v>
      </c>
      <c r="R8" s="17">
        <f>+(maxEtat - minEtat) / (nbImg-1)</f>
        <v>1</v>
      </c>
      <c r="S8" s="17">
        <f>+(maxEtat - minEtat) / (nbImg-1)</f>
        <v>1</v>
      </c>
      <c r="T8" s="20">
        <f>+(maxEtat - minEtat) / (nbImg-1)</f>
        <v>1</v>
      </c>
    </row>
    <row r="9" spans="1:20" ht="15.75" thickBot="1" x14ac:dyDescent="0.3">
      <c r="B9" s="2"/>
      <c r="C9" s="3"/>
      <c r="D9" s="4"/>
      <c r="E9" s="2"/>
      <c r="F9" s="3"/>
      <c r="G9" s="4"/>
      <c r="H9" s="2"/>
      <c r="I9" s="3"/>
      <c r="J9" s="4"/>
      <c r="L9" s="6"/>
      <c r="M9" s="7"/>
      <c r="N9" s="7"/>
      <c r="O9" s="4"/>
      <c r="Q9" s="6"/>
      <c r="R9" s="7"/>
      <c r="S9" s="7"/>
      <c r="T9" s="4"/>
    </row>
    <row r="10" spans="1:20" ht="15.75" thickBot="1" x14ac:dyDescent="0.3">
      <c r="A10" t="s">
        <v>0</v>
      </c>
      <c r="B10" s="11">
        <f>+C10-1</f>
        <v>2</v>
      </c>
      <c r="C10" s="12">
        <v>3</v>
      </c>
      <c r="D10" s="13">
        <f>+C10+1</f>
        <v>4</v>
      </c>
      <c r="E10" s="11">
        <f>+F10-1</f>
        <v>102</v>
      </c>
      <c r="F10" s="12">
        <f>+C10+maxEtat+1</f>
        <v>103</v>
      </c>
      <c r="G10" s="13">
        <f>+F10+1</f>
        <v>104</v>
      </c>
      <c r="H10" s="11">
        <f>+I10-1</f>
        <v>202</v>
      </c>
      <c r="I10" s="12">
        <f>+F10+maxEtat+1</f>
        <v>203</v>
      </c>
      <c r="J10" s="13">
        <f>+I10+1</f>
        <v>204</v>
      </c>
      <c r="L10" s="11">
        <v>-2</v>
      </c>
      <c r="M10" s="14">
        <f>+L10+1</f>
        <v>-1</v>
      </c>
      <c r="N10" s="14">
        <f>+M10+1</f>
        <v>0</v>
      </c>
      <c r="O10" s="13">
        <f>+N10+1</f>
        <v>1</v>
      </c>
      <c r="Q10" s="35">
        <f>+L10</f>
        <v>-2</v>
      </c>
      <c r="R10" s="36">
        <f>+Q10+1</f>
        <v>-1</v>
      </c>
      <c r="S10" s="36">
        <f>+R10+1</f>
        <v>0</v>
      </c>
      <c r="T10" s="37">
        <f>+S10+1</f>
        <v>1</v>
      </c>
    </row>
    <row r="11" spans="1:20" ht="15.75" thickBot="1" x14ac:dyDescent="0.3">
      <c r="B11" s="6"/>
      <c r="C11" s="7">
        <v>1</v>
      </c>
      <c r="D11" s="8"/>
      <c r="E11" s="6"/>
      <c r="F11" s="7"/>
      <c r="G11" s="8"/>
      <c r="H11" s="6"/>
      <c r="I11" s="7"/>
      <c r="J11" s="8"/>
      <c r="L11" s="15"/>
      <c r="M11" s="16"/>
      <c r="N11" s="16"/>
      <c r="O11" s="8"/>
      <c r="Q11" s="15"/>
      <c r="R11" s="16"/>
      <c r="S11" s="16"/>
      <c r="T11" s="8"/>
    </row>
    <row r="12" spans="1:20" ht="15.75" thickBot="1" x14ac:dyDescent="0.3">
      <c r="A12" s="1" t="s">
        <v>6</v>
      </c>
      <c r="B12" s="10">
        <f t="shared" ref="B12:J12" si="12">ROUND(imgIncrement*nbGroupe+0.5,0)-1</f>
        <v>0</v>
      </c>
      <c r="C12" s="21">
        <f t="shared" si="12"/>
        <v>0</v>
      </c>
      <c r="D12" s="22">
        <f t="shared" si="12"/>
        <v>0</v>
      </c>
      <c r="E12" s="10">
        <f t="shared" si="12"/>
        <v>0</v>
      </c>
      <c r="F12" s="21">
        <f t="shared" si="12"/>
        <v>0</v>
      </c>
      <c r="G12" s="22">
        <f t="shared" si="12"/>
        <v>0</v>
      </c>
      <c r="H12" s="10">
        <f t="shared" si="12"/>
        <v>0</v>
      </c>
      <c r="I12" s="21">
        <f t="shared" si="12"/>
        <v>0</v>
      </c>
      <c r="J12" s="22">
        <f t="shared" si="12"/>
        <v>0</v>
      </c>
      <c r="L12" s="10">
        <f>ROUND(imgIncrement*nbGroupe+0.5,0)-1</f>
        <v>2</v>
      </c>
      <c r="M12" s="21">
        <f>ROUND(imgIncrement*nbGroupe+0.5,0)-1</f>
        <v>3</v>
      </c>
      <c r="N12" s="21">
        <f>ROUND(imgIncrement*nbGroupe+0.5,0)-1</f>
        <v>0</v>
      </c>
      <c r="O12" s="22">
        <f>ROUND(imgIncrement*nbGroupe+0.5,0)-1</f>
        <v>1</v>
      </c>
      <c r="Q12" s="10">
        <f>ROUND(((state - minEtat) / imgIncrement)+0.5,0)-1</f>
        <v>0</v>
      </c>
      <c r="R12" s="21">
        <f>ROUND(((state - minEtat) / imgIncrement)+0.5,0)-1</f>
        <v>1</v>
      </c>
      <c r="S12" s="21">
        <f>ROUND(((state - minEtat) / imgIncrement)+0.5,0)-1</f>
        <v>2</v>
      </c>
      <c r="T12" s="22">
        <f>ROUND(((state - minEtat) / imgIncrement)+0.5,0)-1</f>
        <v>3</v>
      </c>
    </row>
  </sheetData>
  <mergeCells count="3">
    <mergeCell ref="Q1:T1"/>
    <mergeCell ref="L1:O1"/>
    <mergeCell ref="B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9</vt:i4>
      </vt:variant>
    </vt:vector>
  </HeadingPairs>
  <TitlesOfParts>
    <vt:vector size="10" baseType="lpstr">
      <vt:lpstr>Feuil1</vt:lpstr>
      <vt:lpstr>imgIncrement</vt:lpstr>
      <vt:lpstr>Increment</vt:lpstr>
      <vt:lpstr>intervalleGroupe</vt:lpstr>
      <vt:lpstr>maxEtat</vt:lpstr>
      <vt:lpstr>minEtat</vt:lpstr>
      <vt:lpstr>nbGroupe</vt:lpstr>
      <vt:lpstr>nbImg</vt:lpstr>
      <vt:lpstr>numImgAff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</cp:lastModifiedBy>
  <dcterms:created xsi:type="dcterms:W3CDTF">2018-07-12T21:19:03Z</dcterms:created>
  <dcterms:modified xsi:type="dcterms:W3CDTF">2018-07-17T20:48:50Z</dcterms:modified>
</cp:coreProperties>
</file>