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geekshop\"/>
    </mc:Choice>
  </mc:AlternateContent>
  <bookViews>
    <workbookView xWindow="0" yWindow="0" windowWidth="30015" windowHeight="11280" activeTab="1"/>
  </bookViews>
  <sheets>
    <sheet name="Профилирование" sheetId="4" r:id="rId1"/>
    <sheet name="Нагруз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4" l="1"/>
  <c r="O13" i="4" s="1"/>
  <c r="P12" i="4"/>
  <c r="P13" i="4" s="1"/>
  <c r="Q12" i="4"/>
  <c r="Q13" i="4" s="1"/>
  <c r="N12" i="4"/>
  <c r="N13" i="4" s="1"/>
  <c r="K12" i="4"/>
  <c r="K13" i="4" s="1"/>
  <c r="L12" i="4"/>
  <c r="L13" i="4" s="1"/>
  <c r="M12" i="4"/>
  <c r="M13" i="4" s="1"/>
  <c r="J12" i="4"/>
  <c r="J13" i="4" s="1"/>
  <c r="G12" i="4"/>
  <c r="G13" i="4" s="1"/>
  <c r="H12" i="4"/>
  <c r="H13" i="4" s="1"/>
  <c r="I12" i="4"/>
  <c r="I13" i="4" s="1"/>
  <c r="F12" i="4"/>
  <c r="F13" i="4" s="1"/>
  <c r="C12" i="4"/>
  <c r="C13" i="4" s="1"/>
  <c r="D12" i="4"/>
  <c r="D13" i="4" s="1"/>
  <c r="E12" i="4"/>
  <c r="E13" i="4" s="1"/>
  <c r="B12" i="4"/>
  <c r="B13" i="4" s="1"/>
</calcChain>
</file>

<file path=xl/sharedStrings.xml><?xml version="1.0" encoding="utf-8"?>
<sst xmlns="http://schemas.openxmlformats.org/spreadsheetml/2006/main" count="53" uniqueCount="40">
  <si>
    <t>similar</t>
  </si>
  <si>
    <t>/users/profile/</t>
  </si>
  <si>
    <t>/admins/read_products</t>
  </si>
  <si>
    <t>/orders/create/</t>
  </si>
  <si>
    <t>/orders/update/1/</t>
  </si>
  <si>
    <t>.-r32 -c32</t>
  </si>
  <si>
    <t>.-r16 -c64</t>
  </si>
  <si>
    <t>.-r8 -c128</t>
  </si>
  <si>
    <t>Число переходов</t>
  </si>
  <si>
    <t>Доступность сервера</t>
  </si>
  <si>
    <t>Время теста, с</t>
  </si>
  <si>
    <t>Время отклика, с</t>
  </si>
  <si>
    <t>Запросов в секунду</t>
  </si>
  <si>
    <t>Согласованность</t>
  </si>
  <si>
    <t>Удачных транзакций</t>
  </si>
  <si>
    <t>Неудачных транзакций</t>
  </si>
  <si>
    <t>Самая долгая транзакция, с</t>
  </si>
  <si>
    <t>Параметр</t>
  </si>
  <si>
    <t>Адрес</t>
  </si>
  <si>
    <t>Запросов</t>
  </si>
  <si>
    <t>Дублей</t>
  </si>
  <si>
    <t>мс</t>
  </si>
  <si>
    <t>Пропускная способность, МБ/сек</t>
  </si>
  <si>
    <t>Killed</t>
  </si>
  <si>
    <t>.-r12 -c96</t>
  </si>
  <si>
    <t>Изменения</t>
  </si>
  <si>
    <t>.-r10 -c112</t>
  </si>
  <si>
    <t>Когда число пользователей приближается к 100 сервер начинает падать, о чем свидетельствует доступность сервера и количество неудачных транзакций.</t>
  </si>
  <si>
    <t>.-r9 -c120</t>
  </si>
  <si>
    <t>Профилирование 6 урока</t>
  </si>
  <si>
    <t>Перевод сервера на Raspberry Pi</t>
  </si>
  <si>
    <t>После профилирования</t>
  </si>
  <si>
    <t>get_basket property</t>
  </si>
  <si>
    <t>@cached_property</t>
  </si>
  <si>
    <t>delete category from product.str()</t>
  </si>
  <si>
    <t>get_object return request.user</t>
  </si>
  <si>
    <t>product bulk_update</t>
  </si>
  <si>
    <t>memcached product and category</t>
  </si>
  <si>
    <t>кэшируется только в каталоге, оценить прирост не удалось</t>
  </si>
  <si>
    <t>template cache order_form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</si>
</sst>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 applyBorder="1"/>
    <xf numFmtId="10" fontId="1" fillId="0" borderId="0" xfId="0" applyNumberFormat="1" applyFont="1" applyBorder="1"/>
    <xf numFmtId="0" fontId="1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2" xfId="0" applyBorder="1"/>
    <xf numFmtId="0" fontId="0" fillId="0" borderId="13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6" xfId="0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ont="1" applyBorder="1" applyAlignment="1"/>
    <xf numFmtId="0" fontId="0" fillId="0" borderId="8" xfId="0" applyFont="1" applyBorder="1" applyAlignment="1"/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12" xfId="0" applyFont="1" applyBorder="1"/>
    <xf numFmtId="0" fontId="0" fillId="0" borderId="20" xfId="0" applyFont="1" applyBorder="1" applyAlignment="1"/>
    <xf numFmtId="0" fontId="0" fillId="0" borderId="19" xfId="0" applyFont="1" applyBorder="1" applyAlignment="1"/>
    <xf numFmtId="0" fontId="0" fillId="0" borderId="21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21" sqref="G21"/>
    </sheetView>
  </sheetViews>
  <sheetFormatPr defaultRowHeight="15" x14ac:dyDescent="0.25"/>
  <cols>
    <col min="1" max="1" width="34" customWidth="1"/>
  </cols>
  <sheetData>
    <row r="1" spans="1:17" ht="15.75" thickBot="1" x14ac:dyDescent="0.3">
      <c r="A1" s="15" t="s">
        <v>18</v>
      </c>
      <c r="B1" s="43" t="s">
        <v>1</v>
      </c>
      <c r="C1" s="43"/>
      <c r="D1" s="43"/>
      <c r="E1" s="43"/>
      <c r="F1" s="44" t="s">
        <v>3</v>
      </c>
      <c r="G1" s="43"/>
      <c r="H1" s="43"/>
      <c r="I1" s="45"/>
      <c r="J1" s="43" t="s">
        <v>4</v>
      </c>
      <c r="K1" s="43"/>
      <c r="L1" s="43"/>
      <c r="M1" s="43"/>
      <c r="N1" s="44" t="s">
        <v>2</v>
      </c>
      <c r="O1" s="43"/>
      <c r="P1" s="43"/>
      <c r="Q1" s="45"/>
    </row>
    <row r="2" spans="1:17" ht="15.75" thickBot="1" x14ac:dyDescent="0.3">
      <c r="A2" s="16"/>
      <c r="B2" s="17" t="s">
        <v>19</v>
      </c>
      <c r="C2" s="17" t="s">
        <v>0</v>
      </c>
      <c r="D2" s="17" t="s">
        <v>20</v>
      </c>
      <c r="E2" s="17" t="s">
        <v>21</v>
      </c>
      <c r="F2" s="19" t="s">
        <v>19</v>
      </c>
      <c r="G2" s="17" t="s">
        <v>0</v>
      </c>
      <c r="H2" s="17" t="s">
        <v>20</v>
      </c>
      <c r="I2" s="18" t="s">
        <v>21</v>
      </c>
      <c r="J2" s="17" t="s">
        <v>19</v>
      </c>
      <c r="K2" s="17" t="s">
        <v>0</v>
      </c>
      <c r="L2" s="17" t="s">
        <v>20</v>
      </c>
      <c r="M2" s="17" t="s">
        <v>21</v>
      </c>
      <c r="N2" s="19" t="s">
        <v>19</v>
      </c>
      <c r="O2" s="17" t="s">
        <v>0</v>
      </c>
      <c r="P2" s="17" t="s">
        <v>20</v>
      </c>
      <c r="Q2" s="18" t="s">
        <v>21</v>
      </c>
    </row>
    <row r="3" spans="1:17" x14ac:dyDescent="0.25">
      <c r="A3" s="37" t="s">
        <v>29</v>
      </c>
      <c r="B3" s="1">
        <v>7</v>
      </c>
      <c r="C3" s="1">
        <v>4</v>
      </c>
      <c r="D3" s="1">
        <v>4</v>
      </c>
      <c r="E3" s="1">
        <v>6.9</v>
      </c>
      <c r="F3" s="3">
        <v>35</v>
      </c>
      <c r="G3" s="1">
        <v>30</v>
      </c>
      <c r="H3" s="1">
        <v>24</v>
      </c>
      <c r="I3" s="4">
        <v>17.23</v>
      </c>
      <c r="J3" s="1">
        <v>36</v>
      </c>
      <c r="K3" s="1">
        <v>30</v>
      </c>
      <c r="L3" s="1">
        <v>30</v>
      </c>
      <c r="M3" s="1">
        <v>18.079999999999998</v>
      </c>
      <c r="N3" s="3">
        <v>11</v>
      </c>
      <c r="O3" s="1">
        <v>6</v>
      </c>
      <c r="P3" s="1">
        <v>2</v>
      </c>
      <c r="Q3" s="4">
        <v>7.09</v>
      </c>
    </row>
    <row r="4" spans="1:17" x14ac:dyDescent="0.25">
      <c r="A4" s="36" t="s">
        <v>30</v>
      </c>
      <c r="B4" s="24">
        <v>7</v>
      </c>
      <c r="C4" s="24">
        <v>4</v>
      </c>
      <c r="D4" s="24">
        <v>4</v>
      </c>
      <c r="E4" s="24">
        <v>49.61</v>
      </c>
      <c r="F4" s="25">
        <v>35</v>
      </c>
      <c r="G4" s="26">
        <v>30</v>
      </c>
      <c r="H4" s="26">
        <v>24</v>
      </c>
      <c r="I4" s="27">
        <v>121.8</v>
      </c>
      <c r="J4" s="26">
        <v>36</v>
      </c>
      <c r="K4" s="26">
        <v>30</v>
      </c>
      <c r="L4" s="26">
        <v>30</v>
      </c>
      <c r="M4" s="26">
        <v>135.72</v>
      </c>
      <c r="N4" s="25">
        <v>11</v>
      </c>
      <c r="O4" s="26">
        <v>6</v>
      </c>
      <c r="P4" s="26">
        <v>2</v>
      </c>
      <c r="Q4" s="27">
        <v>57.62</v>
      </c>
    </row>
    <row r="5" spans="1:17" x14ac:dyDescent="0.25">
      <c r="A5" s="35" t="s">
        <v>32</v>
      </c>
      <c r="B5" s="20">
        <v>6</v>
      </c>
      <c r="C5" s="20">
        <v>2</v>
      </c>
      <c r="D5" s="20">
        <v>2</v>
      </c>
      <c r="E5" s="20">
        <v>42.14</v>
      </c>
      <c r="F5" s="21">
        <v>33</v>
      </c>
      <c r="G5" s="22">
        <v>27</v>
      </c>
      <c r="H5" s="22">
        <v>21</v>
      </c>
      <c r="I5" s="23">
        <v>106.19</v>
      </c>
      <c r="J5" s="22">
        <v>35</v>
      </c>
      <c r="K5" s="22">
        <v>30</v>
      </c>
      <c r="L5" s="22">
        <v>30</v>
      </c>
      <c r="M5" s="22">
        <v>120.65</v>
      </c>
      <c r="N5" s="21">
        <v>10</v>
      </c>
      <c r="O5" s="22">
        <v>6</v>
      </c>
      <c r="P5" s="22">
        <v>2</v>
      </c>
      <c r="Q5" s="23">
        <v>46.97</v>
      </c>
    </row>
    <row r="6" spans="1:17" x14ac:dyDescent="0.25">
      <c r="A6" s="35" t="s">
        <v>33</v>
      </c>
      <c r="B6" s="20">
        <v>6</v>
      </c>
      <c r="C6" s="20">
        <v>2</v>
      </c>
      <c r="D6" s="20">
        <v>2</v>
      </c>
      <c r="E6" s="20">
        <v>42.95</v>
      </c>
      <c r="F6" s="21">
        <v>33</v>
      </c>
      <c r="G6" s="22">
        <v>27</v>
      </c>
      <c r="H6" s="22">
        <v>21</v>
      </c>
      <c r="I6" s="23">
        <v>110.5</v>
      </c>
      <c r="J6" s="22">
        <v>35</v>
      </c>
      <c r="K6" s="22">
        <v>30</v>
      </c>
      <c r="L6" s="22">
        <v>30</v>
      </c>
      <c r="M6" s="22">
        <v>115.78</v>
      </c>
      <c r="N6" s="21">
        <v>10</v>
      </c>
      <c r="O6" s="22">
        <v>6</v>
      </c>
      <c r="P6" s="22">
        <v>2</v>
      </c>
      <c r="Q6" s="23">
        <v>48.5</v>
      </c>
    </row>
    <row r="7" spans="1:17" x14ac:dyDescent="0.25">
      <c r="A7" s="35" t="s">
        <v>34</v>
      </c>
      <c r="B7" s="20">
        <v>6</v>
      </c>
      <c r="C7" s="20">
        <v>2</v>
      </c>
      <c r="D7" s="20">
        <v>2</v>
      </c>
      <c r="E7" s="20">
        <v>48.14</v>
      </c>
      <c r="F7" s="21">
        <v>15</v>
      </c>
      <c r="G7" s="22">
        <v>9</v>
      </c>
      <c r="H7" s="22">
        <v>3</v>
      </c>
      <c r="I7" s="23">
        <v>67.97</v>
      </c>
      <c r="J7" s="22">
        <v>10</v>
      </c>
      <c r="K7" s="22">
        <v>4</v>
      </c>
      <c r="L7" s="22">
        <v>4</v>
      </c>
      <c r="M7" s="22">
        <v>66.75</v>
      </c>
      <c r="N7" s="21">
        <v>10</v>
      </c>
      <c r="O7" s="22">
        <v>6</v>
      </c>
      <c r="P7" s="22">
        <v>2</v>
      </c>
      <c r="Q7" s="23">
        <v>50.25</v>
      </c>
    </row>
    <row r="8" spans="1:17" x14ac:dyDescent="0.25">
      <c r="A8" s="35" t="s">
        <v>35</v>
      </c>
      <c r="B8" s="20">
        <v>5</v>
      </c>
      <c r="C8" s="20">
        <v>0</v>
      </c>
      <c r="D8" s="20">
        <v>0</v>
      </c>
      <c r="E8" s="20">
        <v>41.56</v>
      </c>
      <c r="F8" s="21"/>
      <c r="G8" s="22"/>
      <c r="H8" s="22"/>
      <c r="I8" s="23"/>
      <c r="J8" s="22"/>
      <c r="K8" s="22"/>
      <c r="L8" s="22"/>
      <c r="M8" s="22"/>
      <c r="N8" s="21"/>
      <c r="O8" s="22"/>
      <c r="P8" s="22"/>
      <c r="Q8" s="23"/>
    </row>
    <row r="9" spans="1:17" x14ac:dyDescent="0.25">
      <c r="A9" s="35" t="s">
        <v>36</v>
      </c>
      <c r="B9" s="20"/>
      <c r="C9" s="20"/>
      <c r="D9" s="20"/>
      <c r="E9" s="20"/>
      <c r="F9" s="21">
        <v>9</v>
      </c>
      <c r="G9" s="22">
        <v>3</v>
      </c>
      <c r="H9" s="22">
        <v>3</v>
      </c>
      <c r="I9" s="23">
        <v>56.87</v>
      </c>
      <c r="J9" s="22"/>
      <c r="K9" s="22"/>
      <c r="L9" s="22"/>
      <c r="M9" s="22"/>
      <c r="N9" s="21"/>
      <c r="O9" s="22"/>
      <c r="P9" s="22"/>
      <c r="Q9" s="23"/>
    </row>
    <row r="10" spans="1:17" x14ac:dyDescent="0.25">
      <c r="A10" s="35" t="s">
        <v>37</v>
      </c>
      <c r="B10" s="46" t="s">
        <v>38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</row>
    <row r="11" spans="1:17" x14ac:dyDescent="0.25">
      <c r="A11" s="35" t="s">
        <v>39</v>
      </c>
      <c r="B11" s="20"/>
      <c r="C11" s="20"/>
      <c r="D11" s="20"/>
      <c r="E11" s="20"/>
      <c r="F11" s="21"/>
      <c r="G11" s="22"/>
      <c r="H11" s="22"/>
      <c r="I11" s="23"/>
      <c r="J11" s="22">
        <v>10</v>
      </c>
      <c r="K11" s="22">
        <v>4</v>
      </c>
      <c r="L11" s="22">
        <v>4</v>
      </c>
      <c r="M11" s="22">
        <v>65.11</v>
      </c>
      <c r="N11" s="21"/>
      <c r="O11" s="22"/>
      <c r="P11" s="22"/>
      <c r="Q11" s="23"/>
    </row>
    <row r="12" spans="1:17" ht="15.75" thickBot="1" x14ac:dyDescent="0.3">
      <c r="A12" s="35" t="s">
        <v>31</v>
      </c>
      <c r="B12" s="38">
        <f>B8</f>
        <v>5</v>
      </c>
      <c r="C12" s="38">
        <f t="shared" ref="C12:E12" si="0">C8</f>
        <v>0</v>
      </c>
      <c r="D12" s="38">
        <f t="shared" si="0"/>
        <v>0</v>
      </c>
      <c r="E12" s="39">
        <f t="shared" si="0"/>
        <v>41.56</v>
      </c>
      <c r="F12" s="28">
        <f>F9</f>
        <v>9</v>
      </c>
      <c r="G12" s="20">
        <f t="shared" ref="G12:I12" si="1">G9</f>
        <v>3</v>
      </c>
      <c r="H12" s="20">
        <f t="shared" si="1"/>
        <v>3</v>
      </c>
      <c r="I12" s="29">
        <f t="shared" si="1"/>
        <v>56.87</v>
      </c>
      <c r="J12" s="20">
        <f>J11</f>
        <v>10</v>
      </c>
      <c r="K12" s="20">
        <f t="shared" ref="K12:M12" si="2">K11</f>
        <v>4</v>
      </c>
      <c r="L12" s="20">
        <f t="shared" si="2"/>
        <v>4</v>
      </c>
      <c r="M12" s="20">
        <f t="shared" si="2"/>
        <v>65.11</v>
      </c>
      <c r="N12" s="40">
        <f>N7</f>
        <v>10</v>
      </c>
      <c r="O12" s="41">
        <f t="shared" ref="O12:Q12" si="3">O7</f>
        <v>6</v>
      </c>
      <c r="P12" s="41">
        <f t="shared" si="3"/>
        <v>2</v>
      </c>
      <c r="Q12" s="42">
        <f t="shared" si="3"/>
        <v>50.25</v>
      </c>
    </row>
    <row r="13" spans="1:17" ht="15.75" thickBot="1" x14ac:dyDescent="0.3">
      <c r="A13" s="14" t="s">
        <v>25</v>
      </c>
      <c r="B13" s="33">
        <f>B12-B4</f>
        <v>-2</v>
      </c>
      <c r="C13" s="34">
        <f t="shared" ref="C13:Q13" si="4">C12-C4</f>
        <v>-4</v>
      </c>
      <c r="D13" s="34">
        <f t="shared" si="4"/>
        <v>-4</v>
      </c>
      <c r="E13" s="31">
        <f t="shared" si="4"/>
        <v>-8.0499999999999972</v>
      </c>
      <c r="F13" s="30">
        <f t="shared" si="4"/>
        <v>-26</v>
      </c>
      <c r="G13" s="30">
        <f t="shared" si="4"/>
        <v>-27</v>
      </c>
      <c r="H13" s="30">
        <f t="shared" si="4"/>
        <v>-21</v>
      </c>
      <c r="I13" s="30">
        <f t="shared" si="4"/>
        <v>-64.930000000000007</v>
      </c>
      <c r="J13" s="32">
        <f t="shared" si="4"/>
        <v>-26</v>
      </c>
      <c r="K13" s="30">
        <f t="shared" si="4"/>
        <v>-26</v>
      </c>
      <c r="L13" s="30">
        <f t="shared" si="4"/>
        <v>-26</v>
      </c>
      <c r="M13" s="31">
        <f t="shared" si="4"/>
        <v>-70.61</v>
      </c>
      <c r="N13" s="30">
        <f t="shared" si="4"/>
        <v>-1</v>
      </c>
      <c r="O13" s="30">
        <f t="shared" si="4"/>
        <v>0</v>
      </c>
      <c r="P13" s="30">
        <f t="shared" si="4"/>
        <v>0</v>
      </c>
      <c r="Q13" s="31">
        <f t="shared" si="4"/>
        <v>-7.3699999999999974</v>
      </c>
    </row>
  </sheetData>
  <mergeCells count="5">
    <mergeCell ref="B1:E1"/>
    <mergeCell ref="F1:I1"/>
    <mergeCell ref="J1:M1"/>
    <mergeCell ref="N1:Q1"/>
    <mergeCell ref="B10:Q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9" sqref="C19"/>
    </sheetView>
  </sheetViews>
  <sheetFormatPr defaultRowHeight="15" x14ac:dyDescent="0.25"/>
  <cols>
    <col min="1" max="1" width="31.42578125" customWidth="1"/>
    <col min="2" max="5" width="14.28515625" customWidth="1"/>
    <col min="6" max="6" width="9.7109375" customWidth="1"/>
  </cols>
  <sheetData>
    <row r="1" spans="1:7" x14ac:dyDescent="0.25">
      <c r="A1" t="s">
        <v>27</v>
      </c>
    </row>
    <row r="2" spans="1:7" ht="15.75" thickBot="1" x14ac:dyDescent="0.3"/>
    <row r="3" spans="1:7" ht="15" customHeight="1" thickBot="1" x14ac:dyDescent="0.3">
      <c r="A3" s="11" t="s">
        <v>17</v>
      </c>
      <c r="B3" s="9" t="s">
        <v>5</v>
      </c>
      <c r="C3" s="9" t="s">
        <v>6</v>
      </c>
      <c r="D3" s="9" t="s">
        <v>24</v>
      </c>
      <c r="E3" s="9" t="s">
        <v>26</v>
      </c>
      <c r="F3" s="9" t="s">
        <v>28</v>
      </c>
      <c r="G3" s="10" t="s">
        <v>7</v>
      </c>
    </row>
    <row r="4" spans="1:7" ht="15" customHeight="1" x14ac:dyDescent="0.25">
      <c r="A4" s="12" t="s">
        <v>8</v>
      </c>
      <c r="B4" s="1">
        <v>13408</v>
      </c>
      <c r="C4" s="1">
        <v>13568</v>
      </c>
      <c r="D4" s="1">
        <v>13678</v>
      </c>
      <c r="E4" s="1">
        <v>8593</v>
      </c>
      <c r="F4" s="1" t="s">
        <v>23</v>
      </c>
      <c r="G4" s="4" t="s">
        <v>23</v>
      </c>
    </row>
    <row r="5" spans="1:7" ht="15" customHeight="1" x14ac:dyDescent="0.25">
      <c r="A5" s="12" t="s">
        <v>9</v>
      </c>
      <c r="B5" s="6">
        <v>1</v>
      </c>
      <c r="C5" s="6">
        <v>1</v>
      </c>
      <c r="D5" s="7">
        <v>0.99509999999999998</v>
      </c>
      <c r="E5" s="7">
        <v>0.95199999999999996</v>
      </c>
      <c r="F5" s="8"/>
      <c r="G5" s="4"/>
    </row>
    <row r="6" spans="1:7" ht="15" customHeight="1" x14ac:dyDescent="0.25">
      <c r="A6" s="12" t="s">
        <v>10</v>
      </c>
      <c r="B6" s="1">
        <v>313.88</v>
      </c>
      <c r="C6" s="1">
        <v>334.31</v>
      </c>
      <c r="D6" s="1">
        <v>403.12</v>
      </c>
      <c r="E6" s="1">
        <v>548.62</v>
      </c>
      <c r="F6" s="1"/>
      <c r="G6" s="4"/>
    </row>
    <row r="7" spans="1:7" ht="15" customHeight="1" x14ac:dyDescent="0.25">
      <c r="A7" s="12" t="s">
        <v>11</v>
      </c>
      <c r="B7" s="1">
        <v>0.74</v>
      </c>
      <c r="C7" s="1">
        <v>1.54</v>
      </c>
      <c r="D7" s="1">
        <v>2.71</v>
      </c>
      <c r="E7" s="1">
        <v>6.94</v>
      </c>
      <c r="F7" s="1"/>
      <c r="G7" s="4"/>
    </row>
    <row r="8" spans="1:7" ht="15" customHeight="1" x14ac:dyDescent="0.25">
      <c r="A8" s="12" t="s">
        <v>12</v>
      </c>
      <c r="B8" s="1">
        <v>42.72</v>
      </c>
      <c r="C8" s="1">
        <v>40.590000000000003</v>
      </c>
      <c r="D8" s="1">
        <v>33.93</v>
      </c>
      <c r="E8" s="1">
        <v>15.66</v>
      </c>
      <c r="F8" s="1"/>
      <c r="G8" s="4"/>
    </row>
    <row r="9" spans="1:7" ht="15" customHeight="1" x14ac:dyDescent="0.25">
      <c r="A9" s="12" t="s">
        <v>22</v>
      </c>
      <c r="B9" s="1">
        <v>4.3600000000000003</v>
      </c>
      <c r="C9" s="1">
        <v>4.3</v>
      </c>
      <c r="D9" s="1">
        <v>4.03</v>
      </c>
      <c r="E9" s="1">
        <v>2.2999999999999998</v>
      </c>
      <c r="F9" s="1"/>
      <c r="G9" s="4"/>
    </row>
    <row r="10" spans="1:7" ht="15" customHeight="1" x14ac:dyDescent="0.25">
      <c r="A10" s="12" t="s">
        <v>13</v>
      </c>
      <c r="B10" s="1">
        <v>31.46</v>
      </c>
      <c r="C10" s="1">
        <v>62.66</v>
      </c>
      <c r="D10" s="1">
        <v>92.07</v>
      </c>
      <c r="E10" s="1">
        <v>108.68</v>
      </c>
      <c r="F10" s="1"/>
      <c r="G10" s="4"/>
    </row>
    <row r="11" spans="1:7" ht="15" customHeight="1" x14ac:dyDescent="0.25">
      <c r="A11" s="12" t="s">
        <v>14</v>
      </c>
      <c r="B11" s="1">
        <v>13408</v>
      </c>
      <c r="C11" s="1">
        <v>13568</v>
      </c>
      <c r="D11" s="1">
        <v>13678</v>
      </c>
      <c r="E11" s="1">
        <v>8593</v>
      </c>
      <c r="F11" s="1"/>
      <c r="G11" s="4"/>
    </row>
    <row r="12" spans="1:7" ht="15" customHeight="1" x14ac:dyDescent="0.25">
      <c r="A12" s="12" t="s">
        <v>15</v>
      </c>
      <c r="B12" s="1">
        <v>0</v>
      </c>
      <c r="C12" s="1">
        <v>0</v>
      </c>
      <c r="D12" s="8">
        <v>68</v>
      </c>
      <c r="E12" s="8">
        <v>433</v>
      </c>
      <c r="F12" s="8"/>
      <c r="G12" s="4"/>
    </row>
    <row r="13" spans="1:7" ht="15" customHeight="1" thickBot="1" x14ac:dyDescent="0.3">
      <c r="A13" s="13" t="s">
        <v>16</v>
      </c>
      <c r="B13" s="2">
        <v>25.67</v>
      </c>
      <c r="C13" s="2">
        <v>50.55</v>
      </c>
      <c r="D13" s="2">
        <v>60.01</v>
      </c>
      <c r="E13" s="2">
        <v>61.28</v>
      </c>
      <c r="F13" s="2"/>
      <c r="G13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Профилирование</vt:lpstr>
      <vt:lpstr>Нагрузка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Коробанов Георгий Александрович</cp:lastModifiedBy>
  <dcterms:created xsi:type="dcterms:W3CDTF">2021-12-30T13:13:02Z</dcterms:created>
  <dcterms:modified xsi:type="dcterms:W3CDTF">2022-01-14T12:22:09Z</dcterms:modified>
</cp:coreProperties>
</file>