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eekshop-server\geekshop\"/>
    </mc:Choice>
  </mc:AlternateContent>
  <xr:revisionPtr revIDLastSave="0" documentId="13_ncr:1_{823C40DC-2CDA-4DB4-9EF8-68C539FDF3BD}" xr6:coauthVersionLast="40" xr6:coauthVersionMax="40" xr10:uidLastSave="{00000000-0000-0000-0000-000000000000}"/>
  <bookViews>
    <workbookView xWindow="0" yWindow="0" windowWidth="30015" windowHeight="11280" activeTab="1" xr2:uid="{00000000-000D-0000-FFFF-FFFF00000000}"/>
  </bookViews>
  <sheets>
    <sheet name="Профилирование" sheetId="4" r:id="rId1"/>
    <sheet name="Нагрузк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4" l="1"/>
  <c r="O13" i="4" s="1"/>
  <c r="P12" i="4"/>
  <c r="P13" i="4" s="1"/>
  <c r="Q12" i="4"/>
  <c r="Q13" i="4" s="1"/>
  <c r="N12" i="4"/>
  <c r="N13" i="4" s="1"/>
  <c r="K12" i="4"/>
  <c r="K13" i="4" s="1"/>
  <c r="L12" i="4"/>
  <c r="L13" i="4" s="1"/>
  <c r="M12" i="4"/>
  <c r="M13" i="4" s="1"/>
  <c r="J12" i="4"/>
  <c r="J13" i="4" s="1"/>
  <c r="G12" i="4"/>
  <c r="G13" i="4" s="1"/>
  <c r="H12" i="4"/>
  <c r="H13" i="4" s="1"/>
  <c r="I12" i="4"/>
  <c r="I13" i="4" s="1"/>
  <c r="F12" i="4"/>
  <c r="F13" i="4" s="1"/>
  <c r="C12" i="4"/>
  <c r="C13" i="4" s="1"/>
  <c r="D12" i="4"/>
  <c r="D13" i="4" s="1"/>
  <c r="E12" i="4"/>
  <c r="E13" i="4" s="1"/>
  <c r="B12" i="4"/>
  <c r="B13" i="4" s="1"/>
</calcChain>
</file>

<file path=xl/sharedStrings.xml><?xml version="1.0" encoding="utf-8"?>
<sst xmlns="http://schemas.openxmlformats.org/spreadsheetml/2006/main" count="60" uniqueCount="38">
  <si>
    <t>similar</t>
  </si>
  <si>
    <t>/users/profile/</t>
  </si>
  <si>
    <t>/admins/read_products</t>
  </si>
  <si>
    <t>/orders/create/</t>
  </si>
  <si>
    <t>/orders/update/1/</t>
  </si>
  <si>
    <t>Число переходов</t>
  </si>
  <si>
    <t>Доступность сервера</t>
  </si>
  <si>
    <t>Время теста, с</t>
  </si>
  <si>
    <t>Время отклика, с</t>
  </si>
  <si>
    <t>Запросов в секунду</t>
  </si>
  <si>
    <t>Согласованность</t>
  </si>
  <si>
    <t>Удачных транзакций</t>
  </si>
  <si>
    <t>Неудачных транзакций</t>
  </si>
  <si>
    <t>Самая долгая транзакция, с</t>
  </si>
  <si>
    <t>Параметр</t>
  </si>
  <si>
    <t>Адрес</t>
  </si>
  <si>
    <t>Запросов</t>
  </si>
  <si>
    <t>Дублей</t>
  </si>
  <si>
    <t>мс</t>
  </si>
  <si>
    <t>Пропускная способность, МБ/сек</t>
  </si>
  <si>
    <t>Изменения</t>
  </si>
  <si>
    <t>Профилирование 6 урока</t>
  </si>
  <si>
    <t>Перевод сервера на Raspberry Pi</t>
  </si>
  <si>
    <t>После профилирования</t>
  </si>
  <si>
    <t>get_basket property</t>
  </si>
  <si>
    <t>@cached_property</t>
  </si>
  <si>
    <t>delete category from product.str()</t>
  </si>
  <si>
    <t>get_object return request.user</t>
  </si>
  <si>
    <t>product bulk_update</t>
  </si>
  <si>
    <t>memcached product and category</t>
  </si>
  <si>
    <t>кэшируется только в каталоге, оценить прирост не удалось</t>
  </si>
  <si>
    <t>template cache order_form product</t>
  </si>
  <si>
    <t>.-r16 -c16</t>
  </si>
  <si>
    <t>.-r12 -c24</t>
  </si>
  <si>
    <t>.-r10 -c28</t>
  </si>
  <si>
    <t>.-r8 -c32</t>
  </si>
  <si>
    <t>После кэширования сервер стал показывать плохие результаты, хотя число запросов к базе стало значительно меньше.</t>
  </si>
  <si>
    <t>После профилирования и кэширования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</si>
</sst>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0" applyNumberFormat="1" applyBorder="1"/>
    <xf numFmtId="0" fontId="4" fillId="0" borderId="8" xfId="0" applyFont="1" applyBorder="1"/>
    <xf numFmtId="0" fontId="4" fillId="0" borderId="9" xfId="0" applyFont="1" applyBorder="1"/>
    <xf numFmtId="0" fontId="4" fillId="0" borderId="1" xfId="0" applyFont="1" applyBorder="1"/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2" xfId="0" applyBorder="1"/>
    <xf numFmtId="0" fontId="0" fillId="0" borderId="13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6" xfId="0" applyBorder="1"/>
    <xf numFmtId="0" fontId="0" fillId="0" borderId="17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Font="1" applyBorder="1" applyAlignment="1"/>
    <xf numFmtId="0" fontId="0" fillId="0" borderId="8" xfId="0" applyFont="1" applyBorder="1" applyAlignment="1"/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12" xfId="0" applyFont="1" applyBorder="1"/>
    <xf numFmtId="0" fontId="0" fillId="0" borderId="20" xfId="0" applyFont="1" applyBorder="1" applyAlignment="1"/>
    <xf numFmtId="0" fontId="0" fillId="0" borderId="19" xfId="0" applyFont="1" applyBorder="1" applyAlignment="1"/>
    <xf numFmtId="0" fontId="0" fillId="0" borderId="21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10" fontId="1" fillId="0" borderId="6" xfId="0" applyNumberFormat="1" applyFont="1" applyBorder="1"/>
    <xf numFmtId="0" fontId="1" fillId="0" borderId="6" xfId="0" applyFont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9" fontId="0" fillId="0" borderId="24" xfId="0" applyNumberFormat="1" applyBorder="1"/>
    <xf numFmtId="10" fontId="1" fillId="0" borderId="24" xfId="0" applyNumberFormat="1" applyFont="1" applyBorder="1"/>
    <xf numFmtId="0" fontId="1" fillId="0" borderId="24" xfId="0" applyFont="1" applyBorder="1"/>
    <xf numFmtId="0" fontId="0" fillId="0" borderId="25" xfId="0" applyBorder="1"/>
    <xf numFmtId="10" fontId="0" fillId="0" borderId="26" xfId="1" applyNumberFormat="1" applyFont="1" applyBorder="1"/>
    <xf numFmtId="10" fontId="1" fillId="0" borderId="24" xfId="1" applyNumberFormat="1" applyFont="1" applyBorder="1"/>
    <xf numFmtId="10" fontId="1" fillId="0" borderId="27" xfId="1" applyNumberFormat="1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F16" sqref="F16"/>
    </sheetView>
  </sheetViews>
  <sheetFormatPr defaultRowHeight="15" x14ac:dyDescent="0.25"/>
  <cols>
    <col min="1" max="1" width="34" customWidth="1"/>
  </cols>
  <sheetData>
    <row r="1" spans="1:17" ht="15.75" thickBot="1" x14ac:dyDescent="0.3">
      <c r="A1" s="13" t="s">
        <v>15</v>
      </c>
      <c r="B1" s="41" t="s">
        <v>1</v>
      </c>
      <c r="C1" s="41"/>
      <c r="D1" s="41"/>
      <c r="E1" s="41"/>
      <c r="F1" s="42" t="s">
        <v>3</v>
      </c>
      <c r="G1" s="41"/>
      <c r="H1" s="41"/>
      <c r="I1" s="43"/>
      <c r="J1" s="41" t="s">
        <v>4</v>
      </c>
      <c r="K1" s="41"/>
      <c r="L1" s="41"/>
      <c r="M1" s="41"/>
      <c r="N1" s="42" t="s">
        <v>2</v>
      </c>
      <c r="O1" s="41"/>
      <c r="P1" s="41"/>
      <c r="Q1" s="43"/>
    </row>
    <row r="2" spans="1:17" ht="15.75" thickBot="1" x14ac:dyDescent="0.3">
      <c r="A2" s="14"/>
      <c r="B2" s="15" t="s">
        <v>16</v>
      </c>
      <c r="C2" s="15" t="s">
        <v>0</v>
      </c>
      <c r="D2" s="15" t="s">
        <v>17</v>
      </c>
      <c r="E2" s="15" t="s">
        <v>18</v>
      </c>
      <c r="F2" s="17" t="s">
        <v>16</v>
      </c>
      <c r="G2" s="15" t="s">
        <v>0</v>
      </c>
      <c r="H2" s="15" t="s">
        <v>17</v>
      </c>
      <c r="I2" s="16" t="s">
        <v>18</v>
      </c>
      <c r="J2" s="15" t="s">
        <v>16</v>
      </c>
      <c r="K2" s="15" t="s">
        <v>0</v>
      </c>
      <c r="L2" s="15" t="s">
        <v>17</v>
      </c>
      <c r="M2" s="15" t="s">
        <v>18</v>
      </c>
      <c r="N2" s="17" t="s">
        <v>16</v>
      </c>
      <c r="O2" s="15" t="s">
        <v>0</v>
      </c>
      <c r="P2" s="15" t="s">
        <v>17</v>
      </c>
      <c r="Q2" s="16" t="s">
        <v>18</v>
      </c>
    </row>
    <row r="3" spans="1:17" x14ac:dyDescent="0.25">
      <c r="A3" s="35" t="s">
        <v>21</v>
      </c>
      <c r="B3" s="1">
        <v>7</v>
      </c>
      <c r="C3" s="1">
        <v>4</v>
      </c>
      <c r="D3" s="1">
        <v>4</v>
      </c>
      <c r="E3" s="1">
        <v>6.9</v>
      </c>
      <c r="F3" s="3">
        <v>35</v>
      </c>
      <c r="G3" s="1">
        <v>30</v>
      </c>
      <c r="H3" s="1">
        <v>24</v>
      </c>
      <c r="I3" s="4">
        <v>17.23</v>
      </c>
      <c r="J3" s="1">
        <v>36</v>
      </c>
      <c r="K3" s="1">
        <v>30</v>
      </c>
      <c r="L3" s="1">
        <v>30</v>
      </c>
      <c r="M3" s="1">
        <v>18.079999999999998</v>
      </c>
      <c r="N3" s="3">
        <v>11</v>
      </c>
      <c r="O3" s="1">
        <v>6</v>
      </c>
      <c r="P3" s="1">
        <v>2</v>
      </c>
      <c r="Q3" s="4">
        <v>7.09</v>
      </c>
    </row>
    <row r="4" spans="1:17" x14ac:dyDescent="0.25">
      <c r="A4" s="34" t="s">
        <v>22</v>
      </c>
      <c r="B4" s="22">
        <v>7</v>
      </c>
      <c r="C4" s="22">
        <v>4</v>
      </c>
      <c r="D4" s="22">
        <v>4</v>
      </c>
      <c r="E4" s="22">
        <v>49.61</v>
      </c>
      <c r="F4" s="23">
        <v>35</v>
      </c>
      <c r="G4" s="24">
        <v>30</v>
      </c>
      <c r="H4" s="24">
        <v>24</v>
      </c>
      <c r="I4" s="25">
        <v>121.8</v>
      </c>
      <c r="J4" s="24">
        <v>36</v>
      </c>
      <c r="K4" s="24">
        <v>30</v>
      </c>
      <c r="L4" s="24">
        <v>30</v>
      </c>
      <c r="M4" s="24">
        <v>135.72</v>
      </c>
      <c r="N4" s="23">
        <v>11</v>
      </c>
      <c r="O4" s="24">
        <v>6</v>
      </c>
      <c r="P4" s="24">
        <v>2</v>
      </c>
      <c r="Q4" s="25">
        <v>57.62</v>
      </c>
    </row>
    <row r="5" spans="1:17" x14ac:dyDescent="0.25">
      <c r="A5" s="33" t="s">
        <v>24</v>
      </c>
      <c r="B5" s="18">
        <v>6</v>
      </c>
      <c r="C5" s="18">
        <v>2</v>
      </c>
      <c r="D5" s="18">
        <v>2</v>
      </c>
      <c r="E5" s="18">
        <v>42.14</v>
      </c>
      <c r="F5" s="19">
        <v>33</v>
      </c>
      <c r="G5" s="20">
        <v>27</v>
      </c>
      <c r="H5" s="20">
        <v>21</v>
      </c>
      <c r="I5" s="21">
        <v>106.19</v>
      </c>
      <c r="J5" s="20">
        <v>35</v>
      </c>
      <c r="K5" s="20">
        <v>30</v>
      </c>
      <c r="L5" s="20">
        <v>30</v>
      </c>
      <c r="M5" s="20">
        <v>120.65</v>
      </c>
      <c r="N5" s="19">
        <v>10</v>
      </c>
      <c r="O5" s="20">
        <v>6</v>
      </c>
      <c r="P5" s="20">
        <v>2</v>
      </c>
      <c r="Q5" s="21">
        <v>46.97</v>
      </c>
    </row>
    <row r="6" spans="1:17" x14ac:dyDescent="0.25">
      <c r="A6" s="33" t="s">
        <v>25</v>
      </c>
      <c r="B6" s="18">
        <v>6</v>
      </c>
      <c r="C6" s="18">
        <v>2</v>
      </c>
      <c r="D6" s="18">
        <v>2</v>
      </c>
      <c r="E6" s="18">
        <v>42.95</v>
      </c>
      <c r="F6" s="19">
        <v>33</v>
      </c>
      <c r="G6" s="20">
        <v>27</v>
      </c>
      <c r="H6" s="20">
        <v>21</v>
      </c>
      <c r="I6" s="21">
        <v>110.5</v>
      </c>
      <c r="J6" s="20">
        <v>35</v>
      </c>
      <c r="K6" s="20">
        <v>30</v>
      </c>
      <c r="L6" s="20">
        <v>30</v>
      </c>
      <c r="M6" s="20">
        <v>115.78</v>
      </c>
      <c r="N6" s="19">
        <v>10</v>
      </c>
      <c r="O6" s="20">
        <v>6</v>
      </c>
      <c r="P6" s="20">
        <v>2</v>
      </c>
      <c r="Q6" s="21">
        <v>48.5</v>
      </c>
    </row>
    <row r="7" spans="1:17" x14ac:dyDescent="0.25">
      <c r="A7" s="33" t="s">
        <v>26</v>
      </c>
      <c r="B7" s="18">
        <v>6</v>
      </c>
      <c r="C7" s="18">
        <v>2</v>
      </c>
      <c r="D7" s="18">
        <v>2</v>
      </c>
      <c r="E7" s="18">
        <v>48.14</v>
      </c>
      <c r="F7" s="19">
        <v>15</v>
      </c>
      <c r="G7" s="20">
        <v>9</v>
      </c>
      <c r="H7" s="20">
        <v>3</v>
      </c>
      <c r="I7" s="21">
        <v>67.97</v>
      </c>
      <c r="J7" s="20">
        <v>10</v>
      </c>
      <c r="K7" s="20">
        <v>4</v>
      </c>
      <c r="L7" s="20">
        <v>4</v>
      </c>
      <c r="M7" s="20">
        <v>66.75</v>
      </c>
      <c r="N7" s="19">
        <v>10</v>
      </c>
      <c r="O7" s="20">
        <v>6</v>
      </c>
      <c r="P7" s="20">
        <v>2</v>
      </c>
      <c r="Q7" s="21">
        <v>50.25</v>
      </c>
    </row>
    <row r="8" spans="1:17" x14ac:dyDescent="0.25">
      <c r="A8" s="33" t="s">
        <v>27</v>
      </c>
      <c r="B8" s="18">
        <v>5</v>
      </c>
      <c r="C8" s="18">
        <v>0</v>
      </c>
      <c r="D8" s="18">
        <v>0</v>
      </c>
      <c r="E8" s="18">
        <v>41.56</v>
      </c>
      <c r="F8" s="19"/>
      <c r="G8" s="20"/>
      <c r="H8" s="20"/>
      <c r="I8" s="21"/>
      <c r="J8" s="20"/>
      <c r="K8" s="20"/>
      <c r="L8" s="20"/>
      <c r="M8" s="20"/>
      <c r="N8" s="19"/>
      <c r="O8" s="20"/>
      <c r="P8" s="20"/>
      <c r="Q8" s="21"/>
    </row>
    <row r="9" spans="1:17" x14ac:dyDescent="0.25">
      <c r="A9" s="33" t="s">
        <v>28</v>
      </c>
      <c r="B9" s="18"/>
      <c r="C9" s="18"/>
      <c r="D9" s="18"/>
      <c r="E9" s="18"/>
      <c r="F9" s="19">
        <v>9</v>
      </c>
      <c r="G9" s="20">
        <v>3</v>
      </c>
      <c r="H9" s="20">
        <v>3</v>
      </c>
      <c r="I9" s="21">
        <v>56.87</v>
      </c>
      <c r="J9" s="20"/>
      <c r="K9" s="20"/>
      <c r="L9" s="20"/>
      <c r="M9" s="20"/>
      <c r="N9" s="19"/>
      <c r="O9" s="20"/>
      <c r="P9" s="20"/>
      <c r="Q9" s="21"/>
    </row>
    <row r="10" spans="1:17" x14ac:dyDescent="0.25">
      <c r="A10" s="33" t="s">
        <v>29</v>
      </c>
      <c r="B10" s="44" t="s">
        <v>30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6"/>
    </row>
    <row r="11" spans="1:17" x14ac:dyDescent="0.25">
      <c r="A11" s="33" t="s">
        <v>31</v>
      </c>
      <c r="B11" s="18"/>
      <c r="C11" s="18"/>
      <c r="D11" s="18"/>
      <c r="E11" s="18"/>
      <c r="F11" s="19"/>
      <c r="G11" s="20"/>
      <c r="H11" s="20"/>
      <c r="I11" s="21"/>
      <c r="J11" s="20">
        <v>10</v>
      </c>
      <c r="K11" s="20">
        <v>4</v>
      </c>
      <c r="L11" s="20">
        <v>4</v>
      </c>
      <c r="M11" s="20">
        <v>65.11</v>
      </c>
      <c r="N11" s="19"/>
      <c r="O11" s="20"/>
      <c r="P11" s="20"/>
      <c r="Q11" s="21"/>
    </row>
    <row r="12" spans="1:17" ht="15.75" thickBot="1" x14ac:dyDescent="0.3">
      <c r="A12" s="33" t="s">
        <v>23</v>
      </c>
      <c r="B12" s="36">
        <f>B8</f>
        <v>5</v>
      </c>
      <c r="C12" s="36">
        <f t="shared" ref="C12:E12" si="0">C8</f>
        <v>0</v>
      </c>
      <c r="D12" s="36">
        <f t="shared" si="0"/>
        <v>0</v>
      </c>
      <c r="E12" s="37">
        <f t="shared" si="0"/>
        <v>41.56</v>
      </c>
      <c r="F12" s="26">
        <f>F9</f>
        <v>9</v>
      </c>
      <c r="G12" s="18">
        <f t="shared" ref="G12:I12" si="1">G9</f>
        <v>3</v>
      </c>
      <c r="H12" s="18">
        <f t="shared" si="1"/>
        <v>3</v>
      </c>
      <c r="I12" s="27">
        <f t="shared" si="1"/>
        <v>56.87</v>
      </c>
      <c r="J12" s="18">
        <f>J11</f>
        <v>10</v>
      </c>
      <c r="K12" s="18">
        <f t="shared" ref="K12:M12" si="2">K11</f>
        <v>4</v>
      </c>
      <c r="L12" s="18">
        <f t="shared" si="2"/>
        <v>4</v>
      </c>
      <c r="M12" s="18">
        <f t="shared" si="2"/>
        <v>65.11</v>
      </c>
      <c r="N12" s="38">
        <f>N7</f>
        <v>10</v>
      </c>
      <c r="O12" s="39">
        <f t="shared" ref="O12:Q12" si="3">O7</f>
        <v>6</v>
      </c>
      <c r="P12" s="39">
        <f t="shared" si="3"/>
        <v>2</v>
      </c>
      <c r="Q12" s="40">
        <f t="shared" si="3"/>
        <v>50.25</v>
      </c>
    </row>
    <row r="13" spans="1:17" ht="15.75" thickBot="1" x14ac:dyDescent="0.3">
      <c r="A13" s="12" t="s">
        <v>20</v>
      </c>
      <c r="B13" s="31">
        <f>B12-B4</f>
        <v>-2</v>
      </c>
      <c r="C13" s="32">
        <f t="shared" ref="C13:Q13" si="4">C12-C4</f>
        <v>-4</v>
      </c>
      <c r="D13" s="32">
        <f t="shared" si="4"/>
        <v>-4</v>
      </c>
      <c r="E13" s="29">
        <f t="shared" si="4"/>
        <v>-8.0499999999999972</v>
      </c>
      <c r="F13" s="28">
        <f t="shared" si="4"/>
        <v>-26</v>
      </c>
      <c r="G13" s="28">
        <f t="shared" si="4"/>
        <v>-27</v>
      </c>
      <c r="H13" s="28">
        <f t="shared" si="4"/>
        <v>-21</v>
      </c>
      <c r="I13" s="28">
        <f t="shared" si="4"/>
        <v>-64.930000000000007</v>
      </c>
      <c r="J13" s="30">
        <f t="shared" si="4"/>
        <v>-26</v>
      </c>
      <c r="K13" s="28">
        <f t="shared" si="4"/>
        <v>-26</v>
      </c>
      <c r="L13" s="28">
        <f t="shared" si="4"/>
        <v>-26</v>
      </c>
      <c r="M13" s="29">
        <f t="shared" si="4"/>
        <v>-70.61</v>
      </c>
      <c r="N13" s="28">
        <f t="shared" si="4"/>
        <v>-1</v>
      </c>
      <c r="O13" s="28">
        <f t="shared" si="4"/>
        <v>0</v>
      </c>
      <c r="P13" s="28">
        <f t="shared" si="4"/>
        <v>0</v>
      </c>
      <c r="Q13" s="29">
        <f t="shared" si="4"/>
        <v>-7.3699999999999974</v>
      </c>
    </row>
  </sheetData>
  <mergeCells count="5">
    <mergeCell ref="B1:E1"/>
    <mergeCell ref="F1:I1"/>
    <mergeCell ref="J1:M1"/>
    <mergeCell ref="N1:Q1"/>
    <mergeCell ref="B10:Q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abSelected="1" workbookViewId="0">
      <selection activeCell="H22" sqref="H22"/>
    </sheetView>
  </sheetViews>
  <sheetFormatPr defaultRowHeight="15" x14ac:dyDescent="0.25"/>
  <cols>
    <col min="1" max="1" width="31.42578125" customWidth="1"/>
    <col min="2" max="5" width="14.28515625" customWidth="1"/>
    <col min="8" max="8" width="34.42578125" customWidth="1"/>
  </cols>
  <sheetData>
    <row r="1" spans="1:5" x14ac:dyDescent="0.25">
      <c r="A1" t="s">
        <v>36</v>
      </c>
    </row>
    <row r="2" spans="1:5" ht="15.75" thickBot="1" x14ac:dyDescent="0.3"/>
    <row r="3" spans="1:5" ht="15" customHeight="1" thickBot="1" x14ac:dyDescent="0.3">
      <c r="A3" s="9" t="s">
        <v>14</v>
      </c>
      <c r="B3" s="7" t="s">
        <v>32</v>
      </c>
      <c r="C3" s="50" t="s">
        <v>33</v>
      </c>
      <c r="D3" s="50" t="s">
        <v>34</v>
      </c>
      <c r="E3" s="8" t="s">
        <v>35</v>
      </c>
    </row>
    <row r="4" spans="1:5" ht="15" customHeight="1" x14ac:dyDescent="0.25">
      <c r="A4" s="10" t="s">
        <v>5</v>
      </c>
      <c r="B4" s="1">
        <v>3382</v>
      </c>
      <c r="C4" s="51">
        <v>1503</v>
      </c>
      <c r="D4" s="51">
        <v>224</v>
      </c>
      <c r="E4" s="4">
        <v>0</v>
      </c>
    </row>
    <row r="5" spans="1:5" ht="15" customHeight="1" x14ac:dyDescent="0.25">
      <c r="A5" s="10" t="s">
        <v>6</v>
      </c>
      <c r="B5" s="6">
        <v>1</v>
      </c>
      <c r="C5" s="52">
        <v>0.91090000000000004</v>
      </c>
      <c r="D5" s="53">
        <v>0.4667</v>
      </c>
      <c r="E5" s="47">
        <v>0</v>
      </c>
    </row>
    <row r="6" spans="1:5" ht="15" customHeight="1" x14ac:dyDescent="0.25">
      <c r="A6" s="10" t="s">
        <v>7</v>
      </c>
      <c r="B6" s="1">
        <v>682.55</v>
      </c>
      <c r="C6" s="51">
        <v>606.33000000000004</v>
      </c>
      <c r="D6" s="51">
        <v>695.73</v>
      </c>
      <c r="E6" s="4">
        <v>603.24</v>
      </c>
    </row>
    <row r="7" spans="1:5" ht="15" customHeight="1" x14ac:dyDescent="0.25">
      <c r="A7" s="10" t="s">
        <v>8</v>
      </c>
      <c r="B7" s="1">
        <v>3.08</v>
      </c>
      <c r="C7" s="51">
        <v>9.59</v>
      </c>
      <c r="D7" s="51">
        <v>84.93</v>
      </c>
      <c r="E7" s="4">
        <v>0</v>
      </c>
    </row>
    <row r="8" spans="1:5" ht="15" customHeight="1" x14ac:dyDescent="0.25">
      <c r="A8" s="10" t="s">
        <v>9</v>
      </c>
      <c r="B8" s="1">
        <v>4.95</v>
      </c>
      <c r="C8" s="51">
        <v>2.48</v>
      </c>
      <c r="D8" s="51">
        <v>0.32</v>
      </c>
      <c r="E8" s="4">
        <v>0</v>
      </c>
    </row>
    <row r="9" spans="1:5" ht="15" customHeight="1" x14ac:dyDescent="0.25">
      <c r="A9" s="10" t="s">
        <v>19</v>
      </c>
      <c r="B9" s="1">
        <v>0.47</v>
      </c>
      <c r="C9" s="51">
        <v>0.33</v>
      </c>
      <c r="D9" s="51">
        <v>0.02</v>
      </c>
      <c r="E9" s="4">
        <v>0</v>
      </c>
    </row>
    <row r="10" spans="1:5" ht="15" customHeight="1" x14ac:dyDescent="0.25">
      <c r="A10" s="10" t="s">
        <v>10</v>
      </c>
      <c r="B10" s="1">
        <v>15.24</v>
      </c>
      <c r="C10" s="51">
        <v>23.78</v>
      </c>
      <c r="D10" s="51">
        <v>27.34</v>
      </c>
      <c r="E10" s="4">
        <v>29.56</v>
      </c>
    </row>
    <row r="11" spans="1:5" ht="15" customHeight="1" x14ac:dyDescent="0.25">
      <c r="A11" s="10" t="s">
        <v>11</v>
      </c>
      <c r="B11" s="1">
        <v>3384</v>
      </c>
      <c r="C11" s="51">
        <v>1503</v>
      </c>
      <c r="D11" s="51">
        <v>246</v>
      </c>
      <c r="E11" s="4">
        <v>13</v>
      </c>
    </row>
    <row r="12" spans="1:5" ht="15" customHeight="1" x14ac:dyDescent="0.25">
      <c r="A12" s="10" t="s">
        <v>12</v>
      </c>
      <c r="B12" s="1">
        <v>0</v>
      </c>
      <c r="C12" s="51">
        <v>147</v>
      </c>
      <c r="D12" s="54">
        <v>256</v>
      </c>
      <c r="E12" s="48">
        <v>256</v>
      </c>
    </row>
    <row r="13" spans="1:5" ht="15" customHeight="1" thickBot="1" x14ac:dyDescent="0.3">
      <c r="A13" s="11" t="s">
        <v>13</v>
      </c>
      <c r="B13" s="2">
        <v>60.01</v>
      </c>
      <c r="C13" s="55">
        <v>60.08</v>
      </c>
      <c r="D13" s="55">
        <v>65.760000000000005</v>
      </c>
      <c r="E13" s="5">
        <v>67.38</v>
      </c>
    </row>
    <row r="14" spans="1:5" ht="15" customHeight="1" thickBot="1" x14ac:dyDescent="0.3">
      <c r="A14" s="59" t="s">
        <v>37</v>
      </c>
      <c r="B14" s="60"/>
      <c r="C14" s="60"/>
      <c r="D14" s="60"/>
      <c r="E14" s="61"/>
    </row>
    <row r="15" spans="1:5" x14ac:dyDescent="0.25">
      <c r="A15" s="10" t="s">
        <v>5</v>
      </c>
      <c r="B15" s="3">
        <v>3234</v>
      </c>
      <c r="C15" s="51">
        <v>351</v>
      </c>
      <c r="D15" s="51">
        <v>121</v>
      </c>
      <c r="E15" s="4">
        <v>0</v>
      </c>
    </row>
    <row r="16" spans="1:5" x14ac:dyDescent="0.25">
      <c r="A16" s="10" t="s">
        <v>6</v>
      </c>
      <c r="B16" s="56">
        <v>0.99939999999999996</v>
      </c>
      <c r="C16" s="57">
        <v>0.57830000000000004</v>
      </c>
      <c r="D16" s="57">
        <v>0.31030000000000002</v>
      </c>
      <c r="E16" s="58">
        <v>0</v>
      </c>
    </row>
    <row r="17" spans="1:5" x14ac:dyDescent="0.25">
      <c r="A17" s="10" t="s">
        <v>7</v>
      </c>
      <c r="B17" s="3">
        <v>737.43</v>
      </c>
      <c r="C17" s="51">
        <v>802.71</v>
      </c>
      <c r="D17" s="51">
        <v>706.02</v>
      </c>
      <c r="E17" s="4">
        <v>606.6</v>
      </c>
    </row>
    <row r="18" spans="1:5" x14ac:dyDescent="0.25">
      <c r="A18" s="10" t="s">
        <v>8</v>
      </c>
      <c r="B18" s="3">
        <v>3.38</v>
      </c>
      <c r="C18" s="51">
        <v>53.87</v>
      </c>
      <c r="D18" s="51">
        <v>160.80000000000001</v>
      </c>
      <c r="E18" s="4">
        <v>0</v>
      </c>
    </row>
    <row r="19" spans="1:5" x14ac:dyDescent="0.25">
      <c r="A19" s="10" t="s">
        <v>9</v>
      </c>
      <c r="B19" s="3">
        <v>4.3899999999999997</v>
      </c>
      <c r="C19" s="51">
        <v>0.44</v>
      </c>
      <c r="D19" s="51">
        <v>0.17</v>
      </c>
      <c r="E19" s="4">
        <v>0</v>
      </c>
    </row>
    <row r="20" spans="1:5" x14ac:dyDescent="0.25">
      <c r="A20" s="10" t="s">
        <v>19</v>
      </c>
      <c r="B20" s="3">
        <v>0.41</v>
      </c>
      <c r="C20" s="51">
        <v>0.02</v>
      </c>
      <c r="D20" s="51">
        <v>0.01</v>
      </c>
      <c r="E20" s="4">
        <v>0</v>
      </c>
    </row>
    <row r="21" spans="1:5" x14ac:dyDescent="0.25">
      <c r="A21" s="10" t="s">
        <v>10</v>
      </c>
      <c r="B21" s="3">
        <v>14.83</v>
      </c>
      <c r="C21" s="51">
        <v>23.55</v>
      </c>
      <c r="D21" s="51">
        <v>27.56</v>
      </c>
      <c r="E21" s="4">
        <v>30.59</v>
      </c>
    </row>
    <row r="22" spans="1:5" x14ac:dyDescent="0.25">
      <c r="A22" s="10" t="s">
        <v>11</v>
      </c>
      <c r="B22" s="3">
        <v>3238</v>
      </c>
      <c r="C22" s="51">
        <v>363</v>
      </c>
      <c r="D22" s="51">
        <v>149</v>
      </c>
      <c r="E22" s="4">
        <v>27</v>
      </c>
    </row>
    <row r="23" spans="1:5" x14ac:dyDescent="0.25">
      <c r="A23" s="10" t="s">
        <v>12</v>
      </c>
      <c r="B23" s="3">
        <v>2</v>
      </c>
      <c r="C23" s="54">
        <v>256</v>
      </c>
      <c r="D23" s="54">
        <v>269</v>
      </c>
      <c r="E23" s="48">
        <v>256</v>
      </c>
    </row>
    <row r="24" spans="1:5" ht="15.75" thickBot="1" x14ac:dyDescent="0.3">
      <c r="A24" s="11" t="s">
        <v>13</v>
      </c>
      <c r="B24" s="49">
        <v>62.75</v>
      </c>
      <c r="C24" s="55">
        <v>62.81</v>
      </c>
      <c r="D24" s="55">
        <v>65.459999999999994</v>
      </c>
      <c r="E24" s="5">
        <v>69.099999999999994</v>
      </c>
    </row>
  </sheetData>
  <mergeCells count="1">
    <mergeCell ref="A14:E1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Профилирование</vt:lpstr>
      <vt:lpstr>Нагрузка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2021-12-30T13:13:02Z</dcterms:created>
  <dcterms:modified xsi:type="dcterms:W3CDTF">2022-01-14T17:56:51Z</dcterms:modified>
</cp:coreProperties>
</file>