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50" yWindow="5175" windowWidth="17580" windowHeight="4440"/>
  </bookViews>
  <sheets>
    <sheet name="Other SQLs" sheetId="1" r:id="rId1"/>
    <sheet name="Round" sheetId="8" r:id="rId2"/>
    <sheet name="Create Account" sheetId="2" r:id="rId3"/>
    <sheet name="Create Account 2000" sheetId="3" r:id="rId4"/>
    <sheet name="SQL2VB.NET" sheetId="5" r:id="rId5"/>
    <sheet name="Grant EBC DB Permission" sheetId="4" r:id="rId6"/>
    <sheet name="LOV" sheetId="9" r:id="rId7"/>
    <sheet name="Update EMEA product" sheetId="10" r:id="rId8"/>
  </sheets>
  <calcPr calcId="125725"/>
</workbook>
</file>

<file path=xl/calcChain.xml><?xml version="1.0" encoding="utf-8"?>
<calcChain xmlns="http://schemas.openxmlformats.org/spreadsheetml/2006/main">
  <c r="B153" i="1"/>
  <c r="D13" i="9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E3"/>
  <c r="E4"/>
  <c r="E5"/>
  <c r="E6"/>
  <c r="E7"/>
  <c r="E8"/>
  <c r="E9"/>
  <c r="E10"/>
  <c r="E11"/>
  <c r="E12"/>
  <c r="E95"/>
  <c r="E2"/>
  <c r="D1"/>
  <c r="E1" s="1"/>
  <c r="D2"/>
  <c r="D3"/>
  <c r="D4"/>
  <c r="D5"/>
  <c r="D6"/>
  <c r="D7"/>
  <c r="D8"/>
  <c r="D9"/>
  <c r="D10"/>
  <c r="D11"/>
  <c r="D12"/>
  <c r="D95"/>
  <c r="J101" i="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2"/>
  <c r="M1"/>
  <c r="L1"/>
  <c r="K1"/>
  <c r="C145" i="4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0"/>
  <c r="M2" i="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D2" i="5"/>
  <c r="D4"/>
  <c r="D5"/>
  <c r="D6"/>
  <c r="D7"/>
  <c r="D8"/>
  <c r="D9"/>
  <c r="D3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C2"/>
  <c r="D2"/>
  <c r="D3"/>
  <c r="C3"/>
  <c r="B3"/>
  <c r="D1"/>
  <c r="C1"/>
  <c r="L185" i="2"/>
  <c r="K185"/>
  <c r="L184"/>
  <c r="K184"/>
  <c r="L183"/>
  <c r="K183"/>
  <c r="L182"/>
  <c r="K182"/>
  <c r="L181"/>
  <c r="K181"/>
  <c r="L180"/>
  <c r="K180"/>
  <c r="L179"/>
  <c r="K179"/>
  <c r="L178"/>
  <c r="K178"/>
  <c r="L177"/>
  <c r="K177"/>
  <c r="L176"/>
  <c r="K176"/>
  <c r="L175"/>
  <c r="K175"/>
  <c r="L174"/>
  <c r="K174"/>
  <c r="L173"/>
  <c r="K173"/>
  <c r="L172"/>
  <c r="K172"/>
  <c r="L171"/>
  <c r="K171"/>
  <c r="L170"/>
  <c r="K170"/>
  <c r="L169"/>
  <c r="K169"/>
  <c r="L168"/>
  <c r="K168"/>
  <c r="L167"/>
  <c r="K167"/>
  <c r="L166"/>
  <c r="K166"/>
  <c r="L165"/>
  <c r="K165"/>
  <c r="L164"/>
  <c r="K164"/>
  <c r="L163"/>
  <c r="K163"/>
  <c r="L162"/>
  <c r="K162"/>
  <c r="L161"/>
  <c r="K161"/>
  <c r="L160"/>
  <c r="K160"/>
  <c r="L159"/>
  <c r="K159"/>
  <c r="L158"/>
  <c r="K158"/>
  <c r="L157"/>
  <c r="K157"/>
  <c r="L156"/>
  <c r="K156"/>
  <c r="L155"/>
  <c r="K155"/>
  <c r="L154"/>
  <c r="K154"/>
  <c r="L153"/>
  <c r="K153"/>
  <c r="L152"/>
  <c r="K152"/>
  <c r="L151"/>
  <c r="K151"/>
  <c r="L150"/>
  <c r="K150"/>
  <c r="L149"/>
  <c r="K149"/>
  <c r="L148"/>
  <c r="K148"/>
  <c r="L147"/>
  <c r="K147"/>
  <c r="L146"/>
  <c r="K146"/>
  <c r="L145"/>
  <c r="K145"/>
  <c r="L144"/>
  <c r="K144"/>
  <c r="L143"/>
  <c r="K143"/>
  <c r="L142"/>
  <c r="K142"/>
  <c r="L141"/>
  <c r="K141"/>
  <c r="L140"/>
  <c r="K140"/>
  <c r="L139"/>
  <c r="K139"/>
  <c r="L138"/>
  <c r="K138"/>
  <c r="L137"/>
  <c r="K137"/>
  <c r="L136"/>
  <c r="K136"/>
  <c r="L135"/>
  <c r="K135"/>
  <c r="L134"/>
  <c r="K134"/>
  <c r="L133"/>
  <c r="K133"/>
  <c r="L132"/>
  <c r="K132"/>
  <c r="L131"/>
  <c r="K131"/>
  <c r="L130"/>
  <c r="K130"/>
  <c r="L129"/>
  <c r="K129"/>
  <c r="L128"/>
  <c r="K128"/>
  <c r="L127"/>
  <c r="K127"/>
  <c r="L126"/>
  <c r="K126"/>
  <c r="L125"/>
  <c r="K125"/>
  <c r="L124"/>
  <c r="K124"/>
  <c r="L123"/>
  <c r="K123"/>
  <c r="L122"/>
  <c r="K122"/>
  <c r="L121"/>
  <c r="K121"/>
  <c r="L120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L2"/>
  <c r="K2"/>
</calcChain>
</file>

<file path=xl/sharedStrings.xml><?xml version="1.0" encoding="utf-8"?>
<sst xmlns="http://schemas.openxmlformats.org/spreadsheetml/2006/main" count="2032" uniqueCount="667">
  <si>
    <t>取得資料表建立修改時間</t>
  </si>
  <si>
    <t>select * from sys.all_objects where name = 'TABLE NAME'</t>
  </si>
  <si>
    <t>select   name   from   sysobjects   where   xtype='U'</t>
  </si>
  <si>
    <t>取得所有資料表名稱</t>
  </si>
  <si>
    <t>複製並建立資料表</t>
  </si>
  <si>
    <t>select * into TABLE_NAME from SOURCE_TABLE</t>
  </si>
  <si>
    <t>select tablename , AVG(convert(float,Insert_Rows)),</t>
  </si>
  <si>
    <t>convert(varchar, convert(datetime, avg(convert(real, Job_finish_time-Job_Start_time))), 108 ) avg_length</t>
  </si>
  <si>
    <t xml:space="preserve"> from exec_log where Insert_Rows&gt;0 and Job_Start_time&gt; '2009-01-12 18:19:01.053' group by  tablename</t>
  </si>
  <si>
    <t>平均時間</t>
  </si>
  <si>
    <t>取得所有欄位名稱</t>
  </si>
  <si>
    <t>SELECT   GETDATE()</t>
  </si>
  <si>
    <t>System Time</t>
  </si>
  <si>
    <t>SELECT   GETDATE()  </t>
  </si>
  <si>
    <t>  取得年份   year(getdate())  </t>
  </si>
  <si>
    <t>          月份   month(getdate())  </t>
  </si>
  <si>
    <t>          日期   day(getdate())  </t>
  </si>
  <si>
    <t xml:space="preserve">select   convert(varchar(8),getdate(),112)   </t>
  </si>
  <si>
    <t>yyyymmdd</t>
  </si>
  <si>
    <t>增加主鍵</t>
  </si>
  <si>
    <t>取得資料表主鍵資訊</t>
  </si>
  <si>
    <t>刪除主鍵</t>
  </si>
  <si>
    <t>who is using the db</t>
  </si>
  <si>
    <t>from sys.dm_exec_connections as dec</t>
  </si>
  <si>
    <t>setup.exe /QUIET /ACTION=REBUILDDATABASE /INSTANCENAME=MSSQLSERVER /SQLSYSADMINACCOUNTS=sa /SAPWD=sa /SQLCOLLATION=SQL_Latin1_General_CP1_CI_AS</t>
  </si>
  <si>
    <t>change collation sof sql server</t>
  </si>
  <si>
    <t>*光是更改並不會有效的原因是已經存在DB的DATA不會自動重新定序 必須重新INSERT所有資料</t>
  </si>
  <si>
    <t>執行之後若DB消失 則在SQL server management tool按右鍵 RUN AS ADMINISTRATOR 然後ATTACHE DB</t>
  </si>
  <si>
    <t>ALTER TABLE [LogDataTemp] ALTER COLUMN [LogMsg] [varchar](max)  COLLATE Latin1_General_BIN;</t>
  </si>
  <si>
    <t>select * from SiebelDB.dbo.sysusers where issqlrole&lt;&gt;1</t>
  </si>
  <si>
    <t>get users</t>
  </si>
  <si>
    <t>First Name</t>
  </si>
  <si>
    <t>Last Name</t>
  </si>
  <si>
    <t>User ID</t>
  </si>
  <si>
    <t>Password</t>
  </si>
  <si>
    <t>USE [master]</t>
  </si>
  <si>
    <t>CREATE LOGIN [</t>
  </si>
  <si>
    <t>] WITH PASSWORD=N'</t>
  </si>
  <si>
    <t>UserID</t>
  </si>
  <si>
    <t>use master</t>
  </si>
  <si>
    <t>Founction</t>
  </si>
  <si>
    <t>SQL Statements</t>
  </si>
  <si>
    <t>ALTER TABLE TABLENAME ADD PRIMARY KEY (ROW_ID);</t>
  </si>
  <si>
    <t xml:space="preserve">sp_pkeys 'TABLENAME' </t>
  </si>
  <si>
    <t>Alter table TABLENAME drop CONSTRAINT PK_NAME</t>
  </si>
  <si>
    <t>CHANG_CHEW</t>
  </si>
  <si>
    <t>KEN_KAO</t>
  </si>
  <si>
    <t>DANNY_LI</t>
  </si>
  <si>
    <t>sp_droplogin   'USERNAME'  </t>
  </si>
  <si>
    <t>DAVID_LIOU</t>
  </si>
  <si>
    <t>ELTON_YANG</t>
  </si>
  <si>
    <t>HANS_YOUNG</t>
  </si>
  <si>
    <t>LANCE_HUNG</t>
  </si>
  <si>
    <t>MAGGIE_LIN</t>
  </si>
  <si>
    <t>JESSICA_TSAI</t>
  </si>
  <si>
    <t xml:space="preserve">sp_dropuser 'DANNY_LI' </t>
  </si>
  <si>
    <t>刪除DB USER</t>
  </si>
  <si>
    <t>刪除LOGIN</t>
  </si>
  <si>
    <t>刪除USER ROLE</t>
  </si>
  <si>
    <t>sp_dropsrvrolemember</t>
  </si>
  <si>
    <t>SQL Server 2000 doesn't have the ALTER LOGIN statement. 
So to be able to disable the login you'll have to call the sp_denylogin procedure instead.</t>
  </si>
  <si>
    <t>To give them back access again you should use</t>
  </si>
  <si>
    <t>EXEC sp_grantlogin 'exampleuser'</t>
  </si>
  <si>
    <t>EXEC sp_droplogin 'exampleuser'</t>
  </si>
  <si>
    <t>EXEC sp_addlogin 'exampleuser', 'examplepassword'</t>
  </si>
  <si>
    <t>EXEC sp_revokedbaccess 'exampleuser'</t>
  </si>
  <si>
    <t>EXEC sp_denylogin 'exampleuser'
or
EXEC sp_revokelogin 'exampleuser'</t>
  </si>
  <si>
    <t>To be able to deny pure SQL Server logins, 
it seems like the only option is to remove that 
login completely with</t>
  </si>
  <si>
    <t xml:space="preserve">but to enable it again, it needs to 
be re-created with </t>
  </si>
  <si>
    <t>JEFFREY_LIB</t>
  </si>
  <si>
    <t>JEFFREY_LIBUNAO</t>
  </si>
  <si>
    <t>SELECT top 10 * FROM OPENROWSET</t>
  </si>
  <si>
    <t>('SQLNCLI','SJDC-SHEXT00DB';'gccej_ro';'$@V3m3Pl3@se',</t>
  </si>
  <si>
    <t xml:space="preserve">'SELECT * FROM PubVMain </t>
  </si>
  <si>
    <t xml:space="preserve"> where isnull(Virus_IsDrop,''N'')&lt;&gt;''Y'' and Info_Mode &lt;&gt; ''N''</t>
  </si>
  <si>
    <t>')</t>
  </si>
  <si>
    <t>OPENROWSET</t>
  </si>
  <si>
    <t>siebelsirdb</t>
  </si>
  <si>
    <t>SELECT * FROM</t>
  </si>
  <si>
    <t>(</t>
  </si>
  <si>
    <t xml:space="preserve">SELECT name, xtype type FROM sysobjects </t>
  </si>
  <si>
    <t xml:space="preserve">WHERE </t>
  </si>
  <si>
    <t>xtype='U'</t>
  </si>
  <si>
    <t>OR xtype='V'</t>
  </si>
  <si>
    <t>OR xtype='P'</t>
  </si>
  <si>
    <t>OR xtype='FN'</t>
  </si>
  <si>
    <t>)A</t>
  </si>
  <si>
    <t>UNION</t>
  </si>
  <si>
    <t>select name,'User' type from sysusers where issqlrole&lt;&gt;1</t>
  </si>
  <si>
    <t>)B</t>
  </si>
  <si>
    <t>ORDER BY type,name</t>
  </si>
  <si>
    <t>取得所有USER STORE PROCEDURE FUNCTION USERTABLE VIEW</t>
  </si>
  <si>
    <t>確認資料表存在與否</t>
  </si>
  <si>
    <t>if not exists (select * from sysobjects</t>
  </si>
  <si>
    <t>JP_CONS_USER</t>
  </si>
  <si>
    <t>JP_CORP_USER</t>
  </si>
  <si>
    <t>Inserting the results of a stored procedure to a temp table</t>
  </si>
  <si>
    <t>INSERT INTO #tmp</t>
  </si>
  <si>
    <t>exec test_proc</t>
  </si>
  <si>
    <t>CREATE TABLE #tmp(</t>
  </si>
  <si>
    <t>[id] int,</t>
  </si>
  <si>
    <t>name varchar(64)</t>
  </si>
  <si>
    <t>)</t>
  </si>
  <si>
    <t>SELECT *</t>
  </si>
  <si>
    <t>FROM #tmp</t>
  </si>
  <si>
    <t>if exists (select * from sysobjects</t>
  </si>
  <si>
    <t>where name='TextMining' and xtype='U')</t>
  </si>
  <si>
    <t>DROP TABLE TextMining</t>
  </si>
  <si>
    <t>CREATE TABLE Textmining(</t>
  </si>
  <si>
    <t>Title nvarchar(1000),</t>
  </si>
  <si>
    <t>Text nvarchar(Max)</t>
  </si>
  <si>
    <t>" _</t>
  </si>
  <si>
    <t>sql = "" _</t>
  </si>
  <si>
    <t>Sql Statement</t>
  </si>
  <si>
    <t>.Net Scripts</t>
  </si>
  <si>
    <t xml:space="preserve">+ " </t>
  </si>
  <si>
    <t>取得排序</t>
  </si>
  <si>
    <t>SELECT *,rank() over (partition by source order by TFIDF desc) Rank</t>
  </si>
  <si>
    <t>where R　&gt;@threshold</t>
  </si>
  <si>
    <t>go</t>
  </si>
  <si>
    <t>sp_addlogin SADMIN, SADMIN, siebeldevdb</t>
  </si>
  <si>
    <t>sp_addlogin SIEBEL, SIEBEL, siebeldevdb</t>
  </si>
  <si>
    <t>use siebeldevdb</t>
  </si>
  <si>
    <t>sp_addrole SSE_ROLE</t>
  </si>
  <si>
    <t>sp_adduser SADMIN, SADMIN, SSE_ROLE</t>
  </si>
  <si>
    <t>sp_adduser LDAPUSER, LDAPUSER, SSE_ROLE</t>
  </si>
  <si>
    <t>sp_changedbowner SIEBEL</t>
  </si>
  <si>
    <t>grant create procedure to SSE_ROLE</t>
  </si>
  <si>
    <t>Create Siebel Admin Users</t>
  </si>
  <si>
    <t>SADMIN</t>
  </si>
  <si>
    <t>GCC_EBC_DB</t>
  </si>
  <si>
    <t>GCC_PORTAL_DB</t>
  </si>
  <si>
    <t>GECC_AGENT1</t>
  </si>
  <si>
    <t>GECC_AGENT2</t>
  </si>
  <si>
    <t>GEHDCC_MAN</t>
  </si>
  <si>
    <t>GEHD_ENG1</t>
  </si>
  <si>
    <t>GEHD_ENG2</t>
  </si>
  <si>
    <t>GEL1L2_MAN1</t>
  </si>
  <si>
    <t>GEL1_ENG1</t>
  </si>
  <si>
    <t>GEL1_ENG2</t>
  </si>
  <si>
    <t>GEL1_ENG3</t>
  </si>
  <si>
    <t>GEL1_TL1</t>
  </si>
  <si>
    <t>GEL2PG1_ENG1</t>
  </si>
  <si>
    <t>GEL2PG1_ENG2</t>
  </si>
  <si>
    <t>GEL2PG2_ENG1</t>
  </si>
  <si>
    <t>GEL2PG2_ENG2</t>
  </si>
  <si>
    <t>GEL2PG3_ENG1</t>
  </si>
  <si>
    <t>GEL2PG3_ENG2</t>
  </si>
  <si>
    <t>GEL2PG4_ENG1</t>
  </si>
  <si>
    <t>GEL2PG4_ENG2</t>
  </si>
  <si>
    <t>GEL2PG_TL1</t>
  </si>
  <si>
    <t>GEL2PG_TL2</t>
  </si>
  <si>
    <t>GEL2PG_TL3</t>
  </si>
  <si>
    <t>GEOP_MAN</t>
  </si>
  <si>
    <t>GESALES_ENG</t>
  </si>
  <si>
    <t>GE_DIRECTOR</t>
  </si>
  <si>
    <t>JINGYI_YANG</t>
  </si>
  <si>
    <t>JP_EAI</t>
  </si>
  <si>
    <t>MARK_GABAY</t>
  </si>
  <si>
    <t>NICOLAS_CHANG</t>
  </si>
  <si>
    <t>OP_MANA</t>
  </si>
  <si>
    <t>OP_MANB</t>
  </si>
  <si>
    <t>OP_MANC</t>
  </si>
  <si>
    <t>OP_MAND</t>
  </si>
  <si>
    <t>OP_MANE</t>
  </si>
  <si>
    <t>OP_MANF</t>
  </si>
  <si>
    <t>OP_MANG</t>
  </si>
  <si>
    <t>OP_MANH</t>
  </si>
  <si>
    <t>OP_MANI</t>
  </si>
  <si>
    <t>OP_MANJ</t>
  </si>
  <si>
    <t>ROMEO_ABALAYAN</t>
  </si>
  <si>
    <t>SHANNON_TUNG</t>
  </si>
  <si>
    <t>WALKER_HUANG</t>
  </si>
  <si>
    <t>RYAN_SHEN</t>
  </si>
  <si>
    <t>select dec.connect_time,</t>
  </si>
  <si>
    <t>dec.auth_scheme,</t>
  </si>
  <si>
    <t>-- dec.num_reads, dec.num_writes, dec.last_read, dec.last_write,</t>
  </si>
  <si>
    <t>-- dec.client_net_address, dec.client_tcp_port,</t>
  </si>
  <si>
    <t>e.name,</t>
  </si>
  <si>
    <t>dest.text,</t>
  </si>
  <si>
    <t>des.host_name, des.program_name, des.host_process_id, des.login_name, des.status</t>
  </si>
  <si>
    <t>left join sys.endpoints as e on dec.endpoint_id = e.endpoint_id</t>
  </si>
  <si>
    <t>cross apply sys.dm_exec_sql_text(dec.most_recent_sql_handle) as dest</t>
  </si>
  <si>
    <t>left join sys.dm_exec_sessions as des on dec.session_id = des.session_id</t>
  </si>
  <si>
    <t>LDAPUSER</t>
  </si>
  <si>
    <t>CREATE LOGIN [SADMIN] WITH PASSWORD=N'SADMIN', DEFAULT_DATABASE=[SiebelDB], CHECK_EXPIRATION=OFF, CHECK_POLICY=OFF</t>
  </si>
  <si>
    <t>CREATE LOGIN [SIEBEL] WITH PASSWORD=N'SIEBEL', DEFAULT_DATABASE=[SiebelDB], CHECK_EXPIRATION=OFF, CHECK_POLICY=OFF</t>
  </si>
  <si>
    <t>CREATE LOGIN [LDAPUSER] WITH PASSWORD=N'LDAPUSER', DEFAULT_DATABASE=[SiebelDB], CHECK_EXPIRATION=OFF, CHECK_POLICY=OFF</t>
  </si>
  <si>
    <t xml:space="preserve">go </t>
  </si>
  <si>
    <t>use SiebelDB</t>
  </si>
  <si>
    <t>Create Siebel DB master accounts</t>
  </si>
  <si>
    <t>GRACE_DY</t>
  </si>
  <si>
    <t>JAKE_SHIH</t>
  </si>
  <si>
    <t>FROST_LAI</t>
  </si>
  <si>
    <t>WAYNE_AN</t>
  </si>
  <si>
    <t>EMEA_EAI</t>
  </si>
  <si>
    <t>SPEsiebeldbReader</t>
  </si>
  <si>
    <t>GE24X7_ENG</t>
  </si>
  <si>
    <t>STRESS_TEST</t>
  </si>
  <si>
    <t>LEVEL1_A</t>
  </si>
  <si>
    <t>LEVEL1_B</t>
  </si>
  <si>
    <t>LEVEL1_C</t>
  </si>
  <si>
    <t>LEVEL1_D</t>
  </si>
  <si>
    <t>LEVEL1_E</t>
  </si>
  <si>
    <t>LEVEL1_F</t>
  </si>
  <si>
    <t>LEVEL1_G</t>
  </si>
  <si>
    <t>LEVEL1_H</t>
  </si>
  <si>
    <t>LEVEL1_I</t>
  </si>
  <si>
    <t>LEVEL2PG_1A</t>
  </si>
  <si>
    <t>LEVEL2PG_1B</t>
  </si>
  <si>
    <t>LEVEL2PG_1C</t>
  </si>
  <si>
    <t>LEVEL2PG_1D</t>
  </si>
  <si>
    <t>LEVEL2PG_1E</t>
  </si>
  <si>
    <t>LEVEL2PG_1F</t>
  </si>
  <si>
    <t>LEVEL2PG_1G</t>
  </si>
  <si>
    <t>LEVEL2PG_1H</t>
  </si>
  <si>
    <t>LEVEL2PG_1I</t>
  </si>
  <si>
    <t>LEVEL2PG_3A</t>
  </si>
  <si>
    <t>LEVEL2PG_3B</t>
  </si>
  <si>
    <t>LEVEL2PG_3C</t>
  </si>
  <si>
    <t>LEVEL2PG_3D</t>
  </si>
  <si>
    <t>LEVEL2PG_3E</t>
  </si>
  <si>
    <t>LEVEL2PG_3F</t>
  </si>
  <si>
    <t>LEVEL2PG_3G</t>
  </si>
  <si>
    <t>LEVEL2PG_3H</t>
  </si>
  <si>
    <t>LEVEL2PG_3I</t>
  </si>
  <si>
    <t>LEVEL1TL_A</t>
  </si>
  <si>
    <t>LEVEL1TL_B</t>
  </si>
  <si>
    <t>LEVEL1TL_C</t>
  </si>
  <si>
    <t>LEVEL1TL_D</t>
  </si>
  <si>
    <t>LEVEL1TL_E</t>
  </si>
  <si>
    <t>LEVEL1TL_F</t>
  </si>
  <si>
    <t>LEVEL1TL_G</t>
  </si>
  <si>
    <t>LEVEL1TL_H</t>
  </si>
  <si>
    <t>LEVEL1TL_I</t>
  </si>
  <si>
    <t>LEVEL2PG_A</t>
  </si>
  <si>
    <t>LEVEL2PG_B</t>
  </si>
  <si>
    <t>LEVEL2PG_C</t>
  </si>
  <si>
    <t>LEVEL2PG_D</t>
  </si>
  <si>
    <t>LEVEL2PG_E</t>
  </si>
  <si>
    <t>LEVEL2PG_F</t>
  </si>
  <si>
    <t>LEVEL2PG_G</t>
  </si>
  <si>
    <t>LEVEL2PG_H</t>
  </si>
  <si>
    <t>LEVEL2PG_I</t>
  </si>
  <si>
    <t>LEVEL2PG_2A</t>
  </si>
  <si>
    <t>LEVEL2PG_2B</t>
  </si>
  <si>
    <t>LEVEL2PG_2C</t>
  </si>
  <si>
    <t>LEVEL2PG_2D</t>
  </si>
  <si>
    <t>LEVEL2PG_2E</t>
  </si>
  <si>
    <t>LEVEL2PG_2F</t>
  </si>
  <si>
    <t>LEVEL2PG_2G</t>
  </si>
  <si>
    <t>LEVEL2PG_2H</t>
  </si>
  <si>
    <t>LEVEL2PG_2I</t>
  </si>
  <si>
    <t>CUS_CAREQD</t>
  </si>
  <si>
    <t>CUS_CAREQE</t>
  </si>
  <si>
    <t>CUS_CAREQF</t>
  </si>
  <si>
    <t>CUS_CAREQG</t>
  </si>
  <si>
    <t>CUS_CAREQH</t>
  </si>
  <si>
    <t>CUS_CAREQI</t>
  </si>
  <si>
    <t>HD_CC_A</t>
  </si>
  <si>
    <t>HD_CC_B</t>
  </si>
  <si>
    <t>HD_CC_C</t>
  </si>
  <si>
    <t>HD_CC_D</t>
  </si>
  <si>
    <t>HD_CC_E</t>
  </si>
  <si>
    <t>HD_CC_F</t>
  </si>
  <si>
    <t>HD_CC_G</t>
  </si>
  <si>
    <t>HD_CC_H</t>
  </si>
  <si>
    <t>HD_CC_I</t>
  </si>
  <si>
    <t>GCCEJQA</t>
  </si>
  <si>
    <t>GCC_ETL_DB</t>
  </si>
  <si>
    <t>ISBAQA</t>
  </si>
  <si>
    <t>GAY_GIRON</t>
  </si>
  <si>
    <t>JUNIOR_EDITOR1</t>
  </si>
  <si>
    <t>use GCC_EBC_DB</t>
  </si>
  <si>
    <t>grant SELECT to SSE_ROLE</t>
  </si>
  <si>
    <t>and name&lt;&gt;'dbo'</t>
  </si>
  <si>
    <t>and name&lt;&gt;'guest'</t>
  </si>
  <si>
    <t>and name&lt;&gt;'INFORMATION_SCHEMA'</t>
  </si>
  <si>
    <t>and name&lt;&gt;'sys'</t>
  </si>
  <si>
    <t>exec sp_adduser [</t>
  </si>
  <si>
    <t>GCC-CONS-TEST003</t>
  </si>
  <si>
    <t>GCC-CONS-TEST004</t>
  </si>
  <si>
    <t>GCC-CONS-TEST005</t>
  </si>
  <si>
    <t>GCC-CONS-TEST006</t>
  </si>
  <si>
    <t>GCC-CONS-TEST007</t>
  </si>
  <si>
    <t>GCC-CONS-TEST008</t>
  </si>
  <si>
    <t>GCC-CONS-TEST009</t>
  </si>
  <si>
    <t>GCC-CONS-TEST010</t>
  </si>
  <si>
    <t>GCC-CONS-TEST011</t>
  </si>
  <si>
    <t>GCC-CONS-TEST012</t>
  </si>
  <si>
    <t>GCC-CONS-TEST013</t>
  </si>
  <si>
    <t>GCC-CONS-TEST014</t>
  </si>
  <si>
    <t>GCC-CONS-TEST015</t>
  </si>
  <si>
    <t>GCC-CONS-TEST016</t>
  </si>
  <si>
    <t>GCC-CONS-TEST017</t>
  </si>
  <si>
    <t>GCC-CONS-TEST018</t>
  </si>
  <si>
    <t>GCC-CONS-TEST019</t>
  </si>
  <si>
    <t>GCC-CONS-TEST020</t>
  </si>
  <si>
    <t>GCC-CONS-TEST021</t>
  </si>
  <si>
    <t>GCC-CONS-TEST022</t>
  </si>
  <si>
    <t>GCC-CORP-TEST001</t>
  </si>
  <si>
    <t>GCC-CORP-TEST002</t>
  </si>
  <si>
    <t>GCC-CORP-TEST003</t>
  </si>
  <si>
    <t>GCC-CORP-TEST005</t>
  </si>
  <si>
    <t>GCC-CORP-TEST006</t>
  </si>
  <si>
    <t>GCC-CORP-TEST007</t>
  </si>
  <si>
    <t>GCC-CORP-TEST008</t>
  </si>
  <si>
    <t>GCC-CORP-TEST009</t>
  </si>
  <si>
    <t>GCC-CORP-TEST010</t>
  </si>
  <si>
    <t>GCC-CONS-TEST001</t>
  </si>
  <si>
    <t>GCC-CONS-TEST002</t>
  </si>
  <si>
    <t>/****** Object:  LinkedServer [SiebelDBSource]    Script Date: 11/17/2009 15:32:38 ******/</t>
  </si>
  <si>
    <t xml:space="preserve"> /* For security reasons the linked server remote logins password is changed with ######## */</t>
  </si>
  <si>
    <t>Linked Server</t>
  </si>
  <si>
    <t>EXEC msdb.dbo.sp_send_dbmail</t>
  </si>
  <si>
    <t>@recipients='wayne_an@trend.com.tw;frost_lai@trend.com.tw',</t>
  </si>
  <si>
    <t>@subject='Server Lost',</t>
  </si>
  <si>
    <t>@profile_name='HostMonitor',</t>
  </si>
  <si>
    <t>@query='select HostName,LogDate,LogMsg from HostMonitoringLog.dbo.LogData</t>
  </si>
  <si>
    <t>where Datediff (Minute, LogDate, GETDATE()) &lt;20 and IsError&lt;&gt;''N''</t>
  </si>
  <si>
    <t>'</t>
  </si>
  <si>
    <t>DB mail</t>
  </si>
  <si>
    <t>Enable OPENROWSET</t>
  </si>
  <si>
    <t>exec sp_configure 'show advanced options', 1</t>
  </si>
  <si>
    <t xml:space="preserve">reconfigure </t>
  </si>
  <si>
    <t>exec sp_configure 'Ad Hoc Distributed Queries', 1</t>
  </si>
  <si>
    <t>TargetDB</t>
  </si>
  <si>
    <t>], CHECK_EXPIRATION=OFF, CHECK_POLICY=OFF</t>
  </si>
  <si>
    <t>', DEFAULT_DATABASE=[</t>
  </si>
  <si>
    <t>JP-CONS-TEST034</t>
  </si>
  <si>
    <t>JP-CONS-TEST035</t>
  </si>
  <si>
    <t>JP-CONS-TEST036</t>
  </si>
  <si>
    <t>JP-CONS-TEST037</t>
  </si>
  <si>
    <t>JP-CONS-TEST038</t>
  </si>
  <si>
    <t>JP-CONS-TEST039</t>
  </si>
  <si>
    <t>JP-CONS-TEST040</t>
  </si>
  <si>
    <t>JP-CONS-TEST041</t>
  </si>
  <si>
    <t>JP-CONS-TEST042</t>
  </si>
  <si>
    <t>JP-CONS-TEST043</t>
  </si>
  <si>
    <t>JP-CONS-TEST044</t>
  </si>
  <si>
    <t>JP-CONS-TEST045</t>
  </si>
  <si>
    <t>JP-CONS-TEST046</t>
  </si>
  <si>
    <t>JP-CONS-TEST047</t>
  </si>
  <si>
    <t>JP-CONS-TEST048</t>
  </si>
  <si>
    <t>JP-CONS-TEST049</t>
  </si>
  <si>
    <t>JP-CONS-TEST050</t>
  </si>
  <si>
    <t>JP-CORP-TEST001</t>
  </si>
  <si>
    <t>JP-CORP-TEST002</t>
  </si>
  <si>
    <t>JP-CORP-TEST003</t>
  </si>
  <si>
    <t>JP-CORP-TEST004</t>
  </si>
  <si>
    <t>JP-CORP-TEST005</t>
  </si>
  <si>
    <t>JP-CORP-TEST006</t>
  </si>
  <si>
    <t>JP-CORP-TEST007</t>
  </si>
  <si>
    <t>JP-CORP-TEST008</t>
  </si>
  <si>
    <t>JP-CORP-TEST009</t>
  </si>
  <si>
    <t>JP-CORP-TEST010</t>
  </si>
  <si>
    <t>JP-CORP-TEST011</t>
  </si>
  <si>
    <t>JP-CORP-TEST012</t>
  </si>
  <si>
    <t>JP-CORP-TEST013</t>
  </si>
  <si>
    <t>JP-CORP-TEST014</t>
  </si>
  <si>
    <t>JP-CORP-TEST015</t>
  </si>
  <si>
    <t>JP-CORP-TEST016</t>
  </si>
  <si>
    <t>JP-CORP-TEST017</t>
  </si>
  <si>
    <t>JP-CORP-TEST018</t>
  </si>
  <si>
    <t>JP-CORP-TEST019</t>
  </si>
  <si>
    <t>JP-CORP-TEST020</t>
  </si>
  <si>
    <t>JP-CORP-TEST021</t>
  </si>
  <si>
    <t>JP-CORP-TEST022</t>
  </si>
  <si>
    <t>JP-CORP-TEST023</t>
  </si>
  <si>
    <t>JP-CORP-TEST024</t>
  </si>
  <si>
    <t>JP-CORP-TEST025</t>
  </si>
  <si>
    <t>JP-CORP-TEST026</t>
  </si>
  <si>
    <t>JP-CORP-TEST027</t>
  </si>
  <si>
    <t>JP-CORP-TEST028</t>
  </si>
  <si>
    <t>JP-CORP-TEST029</t>
  </si>
  <si>
    <t>JP-CORP-TEST030</t>
  </si>
  <si>
    <t>JP-CORP-TEST031</t>
  </si>
  <si>
    <t>JP-CORP-TEST032</t>
  </si>
  <si>
    <t>JP-CORP-TEST033</t>
  </si>
  <si>
    <t>JP-CORP-TEST034</t>
  </si>
  <si>
    <t>JP-CORP-TEST035</t>
  </si>
  <si>
    <t>JP-CORP-TEST036</t>
  </si>
  <si>
    <t>JP-CORP-TEST037</t>
  </si>
  <si>
    <t>JP-CORP-TEST038</t>
  </si>
  <si>
    <t>JP-CORP-TEST039</t>
  </si>
  <si>
    <t>JP-CORP-TEST040</t>
  </si>
  <si>
    <t>JP-CORP-TEST041</t>
  </si>
  <si>
    <t>JP-CORP-TEST042</t>
  </si>
  <si>
    <t>JP-CORP-TEST043</t>
  </si>
  <si>
    <t>JP-CORP-TEST044</t>
  </si>
  <si>
    <t>JP-CORP-TEST045</t>
  </si>
  <si>
    <t>JP-CORP-TEST046</t>
  </si>
  <si>
    <t>JP-CORP-TEST047</t>
  </si>
  <si>
    <t>JP-CORP-TEST048</t>
  </si>
  <si>
    <t>JP-CORP-TEST049</t>
  </si>
  <si>
    <t>JP-CORP-TEST050</t>
  </si>
  <si>
    <t>Patrick_Kelly</t>
  </si>
  <si>
    <t>Ulrike_Bubl</t>
  </si>
  <si>
    <t>Joerg_Peetz</t>
  </si>
  <si>
    <t>Gaetan_Noel</t>
  </si>
  <si>
    <t>Ray_McArdle</t>
  </si>
  <si>
    <t>Alberto_Garcia</t>
  </si>
  <si>
    <t>Cria_Morrissey</t>
  </si>
  <si>
    <t>Jennifer_Okoli</t>
  </si>
  <si>
    <t>Rainer_Wellman</t>
  </si>
  <si>
    <t>Rebecca_Brady</t>
  </si>
  <si>
    <t>psempk01</t>
  </si>
  <si>
    <t>psemub02</t>
  </si>
  <si>
    <t>psemjp03</t>
  </si>
  <si>
    <t>psemgn04</t>
  </si>
  <si>
    <t>psemrm05</t>
  </si>
  <si>
    <t>psemag06</t>
  </si>
  <si>
    <t>psemcm07</t>
  </si>
  <si>
    <t>psemjo08</t>
  </si>
  <si>
    <t>psemjb09</t>
  </si>
  <si>
    <t>psemrw10</t>
  </si>
  <si>
    <t>psemrb11</t>
  </si>
  <si>
    <t>Julien_Bailly</t>
  </si>
  <si>
    <t>SiebelDB</t>
  </si>
  <si>
    <t>关键字: sql四舍五入</t>
  </si>
  <si>
    <t>问题1：</t>
  </si>
  <si>
    <t>SELECT CAST('123.456' as decimal) 将会得到 123（小数点后面的将会被省略掉）。</t>
  </si>
  <si>
    <t>如果希望得到小数点后面的两位。</t>
  </si>
  <si>
    <t>则需要把上面的改为</t>
  </si>
  <si>
    <t>SELECT CAST('123.456' as decimal(38, 2)) ===&gt;123.46</t>
  </si>
  <si>
    <t>自动四舍五入了！</t>
  </si>
  <si>
    <t>问题2：</t>
  </si>
  <si>
    <t>SELECT ROUND(123.75633, 2, 1), ROUND(123.75633, 2)</t>
  </si>
  <si>
    <t>上面的SQL得到的2个值是不一样的，前一个是：123.75000，后一个是：123.76000。</t>
  </si>
  <si>
    <t>因为前者在进行四舍五入之前，小数点后已经被截取，保留了2位。</t>
  </si>
  <si>
    <t>而后者则没有被截取，四舍五入时自然就会得到123.76000</t>
  </si>
  <si>
    <t>ROUND</t>
  </si>
  <si>
    <t>返回数字表达式并四舍五入为指定的长度或精度。</t>
  </si>
  <si>
    <t>语法</t>
  </si>
  <si>
    <t>ROUND ( numeric_e-xpression , length [ , function ] )</t>
  </si>
  <si>
    <t>参数</t>
  </si>
  <si>
    <t>numeric_e-xpression</t>
  </si>
  <si>
    <t>精确数字或近似数字数据类型类别的表达式（bit 数据类型除外）。</t>
  </si>
  <si>
    <t>length</t>
  </si>
  <si>
    <t>是 numeric_e-xpression 将要四舍五入的精度。length 必须是 tinyint、smallint 或int。当 length 为正数时，numeric_e-xpression 四舍五入为 length 所指定的小数位数。当 length 为负数时，numeric_e-xpression 则按 length 所指定的在小数点的左边四舍五入。</t>
  </si>
  <si>
    <t>function</t>
  </si>
  <si>
    <t>是要执行的操作类型。function 必须是 tinyint、smallint 或 int。如果省略 function 或 function 的值为 0（默认），numeric_e-xpression 将四舍五入。当指定 0 以外的值时，将截断 numeric_e-xpression。</t>
  </si>
  <si>
    <t>返回类型</t>
  </si>
  <si>
    <t>返回与 numeric_e-xpression 相同的类型。</t>
  </si>
  <si>
    <t>注释</t>
  </si>
  <si>
    <t>ROUND 始终返回一个值。如果 length 是负数且大于小数点前的数字个数，ROUND 将返回 0。</t>
  </si>
  <si>
    <t>示例 结果</t>
  </si>
  <si>
    <t>ROUND(748.58, -4) 0</t>
  </si>
  <si>
    <t>当 length 是负数时，无论什么数据类型，ROUND 都将返回一个四舍五入的 numeric_e-xpression。</t>
  </si>
  <si>
    <t>ROUND(748.58, -1) 750.00</t>
  </si>
  <si>
    <t>ROUND(748.58, -2) 700.00</t>
  </si>
  <si>
    <t>ROUND(748.58, -3) 1000.00</t>
  </si>
  <si>
    <t>示例</t>
  </si>
  <si>
    <t>A. 使用 ROUND 和估计值</t>
  </si>
  <si>
    <t>下例显示两个表达式，说明使用 ROUND 函数且最后一个数字始终是估计值。</t>
  </si>
  <si>
    <t>Select ROUND(123.9994, 3), ROUND(123.9995, 3)</t>
  </si>
  <si>
    <t>GO</t>
  </si>
  <si>
    <t>下面是结果集：</t>
  </si>
  <si>
    <t>----------- -----------</t>
  </si>
  <si>
    <t>123.9990    124.0000  </t>
  </si>
  <si>
    <t>B. 使用 ROUND 和四舍五入的近似值</t>
  </si>
  <si>
    <t>下例显示四舍五入和近似值。</t>
  </si>
  <si>
    <t>语句 结果</t>
  </si>
  <si>
    <t>Select ROUND(123.4545, 2)</t>
  </si>
  <si>
    <t>Select ROUND(123.45, -2)</t>
  </si>
  <si>
    <t>C. 使用 ROUND 截断</t>
  </si>
  <si>
    <t>下例使用两个 Select 语句说明四舍五入和截断之间的区别。第一个语句四舍五入结果。第二个语句截断结果。</t>
  </si>
  <si>
    <t>Select ROUND(150.75, 0)</t>
  </si>
  <si>
    <t>Select ROUND(150.75, 0, 1)</t>
  </si>
  <si>
    <t>Sandra_Winkler</t>
  </si>
  <si>
    <t>Wojciech_Dulas</t>
  </si>
  <si>
    <t>psemsw12</t>
  </si>
  <si>
    <t>psemwd13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</si>
  <si>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</si>
  <si>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</si>
  <si>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</si>
  <si>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</si>
  <si>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</si>
  <si>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</si>
  <si>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</si>
  <si>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</si>
  <si>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</si>
  <si>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Test002</t>
  </si>
  <si>
    <t>Test003</t>
  </si>
  <si>
    <t>Test004</t>
  </si>
  <si>
    <t>Test005</t>
  </si>
  <si>
    <t>Test006</t>
  </si>
  <si>
    <t>Test007</t>
  </si>
  <si>
    <t>Test008</t>
  </si>
  <si>
    <t>Test009</t>
  </si>
  <si>
    <t>Test010</t>
  </si>
  <si>
    <t>JPCONS01</t>
  </si>
  <si>
    <t>JPCONS02</t>
  </si>
  <si>
    <t>JPCONS03</t>
  </si>
  <si>
    <t>JPCONS04</t>
  </si>
  <si>
    <t>JPCONS05</t>
  </si>
  <si>
    <t>JPCORP01</t>
  </si>
  <si>
    <t>JPCORP02</t>
  </si>
  <si>
    <t>JPCORP03</t>
  </si>
  <si>
    <t>JPCORP04</t>
  </si>
  <si>
    <t>JPCORP05</t>
  </si>
  <si>
    <t>Q@P@$$WORD</t>
  </si>
  <si>
    <t>OCTIVIA_WANG</t>
  </si>
  <si>
    <t>MARY_CHEN</t>
  </si>
  <si>
    <t>or just remove that logins access to
 the current database with</t>
  </si>
  <si>
    <t>Dateadd</t>
  </si>
  <si>
    <t>DATEADD (datepart , number, date )</t>
  </si>
  <si>
    <r>
      <t>Note:</t>
    </r>
    <r>
      <rPr>
        <sz val="10"/>
        <rFont val="Calibri"/>
        <family val="2"/>
        <scheme val="minor"/>
      </rPr>
      <t xml:space="preserve"> sp_denylogin, sp_revokelogin and sp_grantlogin only works on Windows accounts and groups.</t>
    </r>
  </si>
  <si>
    <r>
      <t>  where name='&lt;</t>
    </r>
    <r>
      <rPr>
        <i/>
        <sz val="10"/>
        <rFont val="Calibri"/>
        <family val="2"/>
        <scheme val="minor"/>
      </rPr>
      <t>table_name</t>
    </r>
    <r>
      <rPr>
        <sz val="10"/>
        <rFont val="Calibri"/>
        <family val="2"/>
        <scheme val="minor"/>
      </rPr>
      <t>&gt;' and xtype='U')</t>
    </r>
  </si>
  <si>
    <r>
      <t>    create table &lt;</t>
    </r>
    <r>
      <rPr>
        <i/>
        <sz val="10"/>
        <rFont val="Calibri"/>
        <family val="2"/>
        <scheme val="minor"/>
      </rPr>
      <t>table_name</t>
    </r>
    <r>
      <rPr>
        <sz val="10"/>
        <rFont val="Calibri"/>
        <family val="2"/>
        <scheme val="minor"/>
      </rPr>
      <t>&gt;' ...</t>
    </r>
  </si>
  <si>
    <t>where status &lt;&gt;'sleeping'</t>
  </si>
  <si>
    <t>order by program_name</t>
  </si>
  <si>
    <t>Claire_Flament</t>
  </si>
  <si>
    <t>psemcf14</t>
  </si>
  <si>
    <t>CREATE UNIQUE INDEX ApplicationID_Key_ind on F_PARA_DATA (ApplicationID,[Key])</t>
  </si>
  <si>
    <t>組合鍵</t>
  </si>
  <si>
    <t>Index</t>
  </si>
  <si>
    <t>Create Index IDX_INDEXNAME on TABLENAME(COLUMNNAME)</t>
  </si>
  <si>
    <t>查詢Collation</t>
  </si>
  <si>
    <t>select serverproperty ('Collation')</t>
  </si>
  <si>
    <t>select databasepropertyex('APAC_ERP','Collation')</t>
  </si>
  <si>
    <t>SELECT COLLATIONPROPERTY('Traditional_Spanish_CS_AS_KS_WS', 'CodePage')</t>
  </si>
  <si>
    <t>COLLATIONPROPERTY</t>
  </si>
  <si>
    <t>Collations</t>
  </si>
  <si>
    <t>',</t>
  </si>
  <si>
    <t>ROW_ID in (</t>
  </si>
  <si>
    <t xml:space="preserve">Select SR.SR_NUM  COLLATE SQL_Latin1_General_CP1_CI_AS from </t>
  </si>
  <si>
    <t>Use Collate</t>
  </si>
  <si>
    <t>SELECT * FROM fn_helpcollations()</t>
  </si>
  <si>
    <t>SELECT  * FROM INFORMATION_SCHEMA.COLUMNS</t>
  </si>
  <si>
    <t>delete from siebelqadb.dbo.S_LST_OF_VAL_Bak</t>
  </si>
  <si>
    <t>insert into siebelqadb.dbo.S_LST_OF_VAL_Bak</t>
  </si>
  <si>
    <t>select * from siebelqadb.dbo.S_LST_OF_VAL</t>
  </si>
  <si>
    <t>insert into siebelqadb.dbo.S_LST_OF_VAL</t>
  </si>
  <si>
    <t>Select * from</t>
  </si>
  <si>
    <t>OPENROWSET('SQLOLEDB','tw-gccejdb';'SADMIN';'SADMIN','</t>
  </si>
  <si>
    <t xml:space="preserve"> select * from siebeldevdb.dbo.S_LST_OF_VAL</t>
  </si>
  <si>
    <t xml:space="preserve"> where </t>
  </si>
  <si>
    <t xml:space="preserve"> TYPE like ''JP%''</t>
  </si>
  <si>
    <t>') SIEBEL</t>
  </si>
  <si>
    <t>1-2M0VV</t>
  </si>
  <si>
    <t>1-2M0VW</t>
  </si>
  <si>
    <t>1-2M0VX</t>
  </si>
  <si>
    <t>1-2M0VY</t>
  </si>
  <si>
    <t>1-39LQ</t>
  </si>
  <si>
    <t>1-39LR</t>
  </si>
  <si>
    <t>1-39LS</t>
  </si>
  <si>
    <t>1-4I34A</t>
  </si>
  <si>
    <t>1-4I34B</t>
  </si>
  <si>
    <t>1-4L28H</t>
  </si>
  <si>
    <t>1-L3F1</t>
  </si>
  <si>
    <t>1-L3F2</t>
  </si>
  <si>
    <t>1-BITYK</t>
  </si>
  <si>
    <t>1-BITYT</t>
  </si>
  <si>
    <t>1-BITYL</t>
  </si>
  <si>
    <t>1-BITYM</t>
  </si>
  <si>
    <t>1-BITYN</t>
  </si>
  <si>
    <t>1-BITYO</t>
  </si>
  <si>
    <t>1-BITYP</t>
  </si>
  <si>
    <t>1-BITYQ</t>
  </si>
  <si>
    <t>1-BITYR</t>
  </si>
  <si>
    <t>1-BITYS</t>
  </si>
  <si>
    <t>1-10VDT2</t>
  </si>
  <si>
    <t>1-11GX3B</t>
  </si>
  <si>
    <t>1-10VDQU</t>
  </si>
  <si>
    <t>1-10VDQV</t>
  </si>
  <si>
    <t>1-10VDQW</t>
  </si>
  <si>
    <t>1-14XUPZ</t>
  </si>
  <si>
    <t>1-10VDQX</t>
  </si>
  <si>
    <t>1-10VDQZ</t>
  </si>
  <si>
    <t>1-10VDQY</t>
  </si>
  <si>
    <t>1-BNG07</t>
  </si>
  <si>
    <t>1-12JDV0</t>
  </si>
  <si>
    <t>1-11GX3C</t>
  </si>
  <si>
    <t>1-11GX3E</t>
  </si>
  <si>
    <t>1-11GX3F</t>
  </si>
  <si>
    <t>1-11GX3G</t>
  </si>
  <si>
    <t>1-11GX3H</t>
  </si>
  <si>
    <t>1-10VDR0</t>
  </si>
  <si>
    <t>1-11GX3D</t>
  </si>
  <si>
    <t>1-10YM3L</t>
  </si>
  <si>
    <t>1-10YM3K</t>
  </si>
  <si>
    <t>1-10VDR2</t>
  </si>
  <si>
    <t>1-10VDR3</t>
  </si>
  <si>
    <t>1-10VDR4</t>
  </si>
  <si>
    <t>1-10VDR1</t>
  </si>
  <si>
    <t>1-11GX3A</t>
  </si>
  <si>
    <t>1-10VDRA</t>
  </si>
  <si>
    <t>1-10VDR8</t>
  </si>
  <si>
    <t>1-10VDR9</t>
  </si>
  <si>
    <t>1-10VDR6</t>
  </si>
  <si>
    <t>1-10VDR7</t>
  </si>
  <si>
    <t>1-10VDRB</t>
  </si>
  <si>
    <t>1-10VDR5</t>
  </si>
  <si>
    <t>1-10VDRC</t>
  </si>
  <si>
    <t>1-10VDRE</t>
  </si>
  <si>
    <t>1-10VDRD</t>
  </si>
  <si>
    <t>1-BNG08</t>
  </si>
  <si>
    <t>1-10VDSJ</t>
  </si>
  <si>
    <t>1-10VDSQ</t>
  </si>
  <si>
    <t>1-10VDSS</t>
  </si>
  <si>
    <t>1-10VDSR</t>
  </si>
  <si>
    <t>1-10VDSK</t>
  </si>
  <si>
    <t>1-10VDSL</t>
  </si>
  <si>
    <t>1-10YM3M</t>
  </si>
  <si>
    <t>1-10VDST</t>
  </si>
  <si>
    <t>1-BNG0J</t>
  </si>
  <si>
    <t>1-3VHLX</t>
  </si>
  <si>
    <t>1-BNG0K</t>
  </si>
  <si>
    <t>1-BNG0L</t>
  </si>
  <si>
    <t>1-BNG0M</t>
  </si>
  <si>
    <t>1-BNG0N</t>
  </si>
  <si>
    <t>1-BNG0O</t>
  </si>
  <si>
    <t>1-BNG0P</t>
  </si>
  <si>
    <t>1-BNG0Q</t>
  </si>
  <si>
    <t>1-BNG0R</t>
  </si>
  <si>
    <t>1-BNG0S</t>
  </si>
  <si>
    <t>1-BNG0T</t>
  </si>
  <si>
    <t>1-BNG0U</t>
  </si>
  <si>
    <t>1-BNG0V</t>
  </si>
  <si>
    <t>1-BNG0W</t>
  </si>
  <si>
    <t>1-BNG0X</t>
  </si>
  <si>
    <t>1-BNG0Y</t>
  </si>
  <si>
    <t>1-BNG0Z</t>
  </si>
  <si>
    <t>1-BNG10</t>
  </si>
  <si>
    <t>1-BNG11</t>
  </si>
  <si>
    <t>1-BNG12</t>
  </si>
  <si>
    <t>1-BNG13</t>
  </si>
  <si>
    <t>1-BNG14</t>
  </si>
  <si>
    <t>1-BNG15</t>
  </si>
  <si>
    <t>1-BNG16</t>
  </si>
  <si>
    <t>1-BNG17</t>
  </si>
  <si>
    <t>1-BNG18</t>
  </si>
  <si>
    <t>1-3VL2T</t>
  </si>
  <si>
    <t>Rename Table</t>
  </si>
  <si>
    <t>exec sp_rename 'v_JPRpt_Corp_new','v_JPRpt_Corp'</t>
  </si>
  <si>
    <t>des.session_id,</t>
  </si>
  <si>
    <t>DeadLock</t>
  </si>
  <si>
    <t>exec sp_who</t>
  </si>
  <si>
    <t>select o.name, i.rows</t>
  </si>
  <si>
    <t>from sysobjects o inner join sysindexes i on o.id = i.id</t>
  </si>
  <si>
    <t>where i.indid = 1</t>
  </si>
  <si>
    <t>order by i.rows desc</t>
  </si>
  <si>
    <t>查詢SQL server資料庫所有table的資料筆數</t>
  </si>
  <si>
    <t>UPDATE BookmarkUrls</t>
  </si>
  <si>
    <t>SET BookmarkUrls.BlogID = D.BlogID</t>
  </si>
  <si>
    <t xml:space="preserve"> FROM</t>
  </si>
  <si>
    <t xml:space="preserve"> dbo.BookmarkUrls INNER JOIN</t>
  </si>
  <si>
    <t>SELECT  LinkID,UrlID,BlogID  FROM dbo.BookmarkLinks  as i</t>
  </si>
  <si>
    <t>WHERE  LinkID IN</t>
  </si>
  <si>
    <t xml:space="preserve">    (</t>
  </si>
  <si>
    <t xml:space="preserve">    SELECT MIN(LinkID )</t>
  </si>
  <si>
    <t xml:space="preserve">    FROM BookmarkLinks AS i2      </t>
  </si>
  <si>
    <t xml:space="preserve">    GROUP BY(UrlID)     </t>
  </si>
  <si>
    <t xml:space="preserve">    )</t>
  </si>
  <si>
    <t>) AS D</t>
  </si>
  <si>
    <t>ON BookmarkUrls.UrlID = D.UrlID</t>
  </si>
  <si>
    <t>update from</t>
  </si>
  <si>
    <t>select * into S_PROD_INT_bak from S_PROD_INT</t>
  </si>
  <si>
    <t>select NAME,description,DESC_TEXT from S_PROD_INT SIE</t>
  </si>
  <si>
    <t>right join GCC_ETL_DB.dbo.TBL_EMEA_PRODUCT_UPDATE UPD</t>
  </si>
  <si>
    <t>on SIE.NAME=UPD.name</t>
  </si>
  <si>
    <t xml:space="preserve">update S_PROD_INT set S_PROD_INT.DESC_TEXT=UPD.description </t>
  </si>
  <si>
    <t>from S_PROD_INT right join GCC_ETL_DB.dbo.TBL_EMEA_PRODUCT_UPDATE UPD</t>
  </si>
  <si>
    <t>on S_PROD_INT.NAME=UPD.name</t>
  </si>
  <si>
    <t>EXEC master.dbo.sp_addlinkedserver @server = N'GCCDBRPRODLS', @srvproduct=N'SQL', @provider=N'SQLNCLI', @datasrc=N'sjdc-gccstgdb'</t>
  </si>
  <si>
    <t>EXEC master.dbo.sp_addlinkedsrvlogin @rmtsrvname=N'GCCDBRPRODLS',@useself=N'True',@locallogin=NULL,@rmtuser=GCCDBRReader,@rmtpassword=GCCDBRReader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</si>
</sst>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9C6500"/>
      <name val="Calibri"/>
      <family val="2"/>
      <scheme val="minor"/>
    </font>
    <font>
      <b/>
      <sz val="8"/>
      <color rgb="FF3F3F3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1F497D"/>
      <name val="Book Antiqua"/>
      <family val="1"/>
    </font>
    <font>
      <sz val="8"/>
      <name val="Courier New"/>
      <family val="3"/>
    </font>
    <font>
      <sz val="1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5" fillId="4" borderId="1" applyNumberFormat="0" applyFont="0" applyAlignment="0" applyProtection="0"/>
    <xf numFmtId="0" fontId="1" fillId="5" borderId="0" applyNumberFormat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left" vertical="center"/>
    </xf>
    <xf numFmtId="0" fontId="6" fillId="2" borderId="0" xfId="1"/>
    <xf numFmtId="0" fontId="7" fillId="3" borderId="0" xfId="2"/>
    <xf numFmtId="0" fontId="0" fillId="4" borderId="1" xfId="3" applyFont="1"/>
    <xf numFmtId="0" fontId="8" fillId="0" borderId="0" xfId="0" applyFont="1"/>
    <xf numFmtId="0" fontId="9" fillId="4" borderId="1" xfId="3" applyFont="1"/>
    <xf numFmtId="0" fontId="10" fillId="4" borderId="1" xfId="3" applyFont="1"/>
    <xf numFmtId="0" fontId="11" fillId="4" borderId="1" xfId="3" applyFont="1"/>
    <xf numFmtId="0" fontId="9" fillId="0" borderId="0" xfId="0" applyFont="1"/>
    <xf numFmtId="0" fontId="9" fillId="0" borderId="0" xfId="0" quotePrefix="1" applyFont="1"/>
    <xf numFmtId="0" fontId="10" fillId="2" borderId="0" xfId="1" applyFont="1"/>
    <xf numFmtId="0" fontId="11" fillId="3" borderId="0" xfId="2" applyFont="1"/>
    <xf numFmtId="0" fontId="2" fillId="4" borderId="1" xfId="3" applyFont="1"/>
    <xf numFmtId="0" fontId="2" fillId="0" borderId="0" xfId="0" applyFont="1"/>
    <xf numFmtId="0" fontId="12" fillId="4" borderId="1" xfId="3" applyFont="1"/>
    <xf numFmtId="0" fontId="2" fillId="0" borderId="0" xfId="0" applyFont="1" applyBorder="1"/>
    <xf numFmtId="0" fontId="2" fillId="0" borderId="0" xfId="0" quotePrefix="1" applyFont="1" applyBorder="1"/>
    <xf numFmtId="0" fontId="13" fillId="4" borderId="1" xfId="3" applyFont="1"/>
    <xf numFmtId="0" fontId="13" fillId="5" borderId="0" xfId="4" applyFont="1"/>
    <xf numFmtId="0" fontId="13" fillId="5" borderId="0" xfId="4" quotePrefix="1" applyFont="1"/>
    <xf numFmtId="0" fontId="3" fillId="4" borderId="1" xfId="3" applyFont="1" applyAlignment="1">
      <alignment horizontal="left" vertical="center"/>
    </xf>
    <xf numFmtId="0" fontId="4" fillId="4" borderId="1" xfId="3" applyFont="1" applyAlignment="1">
      <alignment horizontal="left" vertical="center"/>
    </xf>
    <xf numFmtId="0" fontId="14" fillId="0" borderId="0" xfId="0" applyFont="1" applyAlignment="1">
      <alignment vertical="top"/>
    </xf>
    <xf numFmtId="0" fontId="15" fillId="4" borderId="1" xfId="3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4" borderId="1" xfId="3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indent="1"/>
    </xf>
    <xf numFmtId="0" fontId="15" fillId="0" borderId="0" xfId="0" applyFont="1"/>
    <xf numFmtId="0" fontId="15" fillId="0" borderId="0" xfId="0" applyFont="1" applyFill="1" applyBorder="1"/>
    <xf numFmtId="0" fontId="17" fillId="0" borderId="0" xfId="0" applyFont="1"/>
    <xf numFmtId="0" fontId="18" fillId="0" borderId="0" xfId="0" applyFont="1"/>
    <xf numFmtId="0" fontId="5" fillId="0" borderId="0" xfId="0" applyFont="1"/>
    <xf numFmtId="0" fontId="19" fillId="0" borderId="0" xfId="0" applyFont="1"/>
    <xf numFmtId="0" fontId="5" fillId="4" borderId="1" xfId="3" applyFont="1"/>
    <xf numFmtId="0" fontId="0" fillId="0" borderId="0" xfId="0" quotePrefix="1"/>
    <xf numFmtId="0" fontId="0" fillId="0" borderId="5" xfId="0" applyBorder="1"/>
    <xf numFmtId="0" fontId="0" fillId="4" borderId="1" xfId="3" applyFont="1" applyBorder="1"/>
    <xf numFmtId="0" fontId="15" fillId="4" borderId="2" xfId="3" applyFont="1" applyBorder="1" applyAlignment="1">
      <alignment horizontal="left" vertical="center"/>
    </xf>
    <xf numFmtId="0" fontId="15" fillId="4" borderId="3" xfId="3" applyFont="1" applyBorder="1" applyAlignment="1">
      <alignment horizontal="left" vertical="center"/>
    </xf>
    <xf numFmtId="0" fontId="15" fillId="4" borderId="4" xfId="3" applyFont="1" applyBorder="1" applyAlignment="1">
      <alignment horizontal="left" vertical="center"/>
    </xf>
    <xf numFmtId="0" fontId="4" fillId="4" borderId="2" xfId="3" applyFont="1" applyBorder="1" applyAlignment="1">
      <alignment horizontal="left" vertical="center"/>
    </xf>
    <xf numFmtId="0" fontId="4" fillId="4" borderId="3" xfId="3" applyFont="1" applyBorder="1" applyAlignment="1">
      <alignment horizontal="left" vertical="center"/>
    </xf>
    <xf numFmtId="0" fontId="4" fillId="4" borderId="4" xfId="3" applyFont="1" applyBorder="1" applyAlignment="1">
      <alignment horizontal="left" vertical="center"/>
    </xf>
    <xf numFmtId="0" fontId="15" fillId="4" borderId="1" xfId="3" applyFont="1" applyAlignment="1">
      <alignment horizontal="left" vertical="center"/>
    </xf>
    <xf numFmtId="0" fontId="0" fillId="4" borderId="1" xfId="3" applyFont="1" applyAlignment="1">
      <alignment horizontal="left" vertical="center"/>
    </xf>
  </cellXfs>
  <cellStyles count="5">
    <cellStyle name="20% - Accent1" xfId="4" builtinId="30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2"/>
  <sheetViews>
    <sheetView tabSelected="1" topLeftCell="A134" workbookViewId="0">
      <selection activeCell="B144" sqref="B144:B147"/>
    </sheetView>
  </sheetViews>
  <sheetFormatPr defaultRowHeight="15"/>
  <cols>
    <col min="1" max="1" width="51" style="22" bestFit="1" customWidth="1"/>
    <col min="2" max="2" width="115.140625" style="1" bestFit="1" customWidth="1"/>
    <col min="3" max="3" width="87" style="1" bestFit="1" customWidth="1"/>
    <col min="4" max="16384" width="9.140625" style="1"/>
  </cols>
  <sheetData>
    <row r="1" spans="1:3" s="21" customFormat="1">
      <c r="A1" s="24" t="s">
        <v>40</v>
      </c>
      <c r="B1" s="24" t="s">
        <v>41</v>
      </c>
      <c r="C1" s="24"/>
    </row>
    <row r="2" spans="1:3">
      <c r="A2" s="24" t="s">
        <v>0</v>
      </c>
      <c r="B2" s="25" t="s">
        <v>1</v>
      </c>
      <c r="C2" s="25"/>
    </row>
    <row r="3" spans="1:3">
      <c r="A3" s="24" t="s">
        <v>3</v>
      </c>
      <c r="B3" s="25" t="s">
        <v>2</v>
      </c>
      <c r="C3" s="25"/>
    </row>
    <row r="4" spans="1:3">
      <c r="A4" s="24" t="s">
        <v>4</v>
      </c>
      <c r="B4" s="25" t="s">
        <v>5</v>
      </c>
      <c r="C4" s="25"/>
    </row>
    <row r="5" spans="1:3">
      <c r="A5" s="46" t="s">
        <v>9</v>
      </c>
      <c r="B5" s="25" t="s">
        <v>6</v>
      </c>
      <c r="C5" s="25"/>
    </row>
    <row r="6" spans="1:3">
      <c r="A6" s="46"/>
      <c r="B6" s="25" t="s">
        <v>7</v>
      </c>
      <c r="C6" s="25"/>
    </row>
    <row r="7" spans="1:3">
      <c r="A7" s="46"/>
      <c r="B7" s="25" t="s">
        <v>8</v>
      </c>
      <c r="C7" s="25"/>
    </row>
    <row r="8" spans="1:3">
      <c r="A8" s="24" t="s">
        <v>10</v>
      </c>
      <c r="B8" s="25" t="s">
        <v>529</v>
      </c>
      <c r="C8" s="25"/>
    </row>
    <row r="9" spans="1:3">
      <c r="A9" s="46" t="s">
        <v>12</v>
      </c>
      <c r="B9" s="25" t="s">
        <v>11</v>
      </c>
      <c r="C9" s="25"/>
    </row>
    <row r="10" spans="1:3">
      <c r="A10" s="46"/>
      <c r="B10" s="25" t="s">
        <v>13</v>
      </c>
      <c r="C10" s="25"/>
    </row>
    <row r="11" spans="1:3">
      <c r="A11" s="46"/>
      <c r="B11" s="25" t="s">
        <v>14</v>
      </c>
      <c r="C11" s="25"/>
    </row>
    <row r="12" spans="1:3">
      <c r="A12" s="46"/>
      <c r="B12" s="25" t="s">
        <v>15</v>
      </c>
      <c r="C12" s="25"/>
    </row>
    <row r="13" spans="1:3">
      <c r="A13" s="46"/>
      <c r="B13" s="25" t="s">
        <v>16</v>
      </c>
      <c r="C13" s="25"/>
    </row>
    <row r="14" spans="1:3">
      <c r="A14" s="24" t="s">
        <v>18</v>
      </c>
      <c r="B14" s="25" t="s">
        <v>17</v>
      </c>
      <c r="C14" s="25"/>
    </row>
    <row r="15" spans="1:3">
      <c r="A15" s="24" t="s">
        <v>19</v>
      </c>
      <c r="B15" s="25" t="s">
        <v>42</v>
      </c>
      <c r="C15" s="25"/>
    </row>
    <row r="16" spans="1:3">
      <c r="A16" s="24" t="s">
        <v>20</v>
      </c>
      <c r="B16" s="25" t="s">
        <v>43</v>
      </c>
      <c r="C16" s="25"/>
    </row>
    <row r="17" spans="1:3">
      <c r="A17" s="24" t="s">
        <v>21</v>
      </c>
      <c r="B17" s="25" t="s">
        <v>44</v>
      </c>
      <c r="C17" s="25"/>
    </row>
    <row r="18" spans="1:3">
      <c r="A18" s="46" t="s">
        <v>22</v>
      </c>
      <c r="B18" s="25" t="s">
        <v>174</v>
      </c>
      <c r="C18" s="25"/>
    </row>
    <row r="19" spans="1:3">
      <c r="A19" s="46"/>
      <c r="B19" s="25" t="s">
        <v>175</v>
      </c>
      <c r="C19" s="25"/>
    </row>
    <row r="20" spans="1:3">
      <c r="A20" s="46"/>
      <c r="B20" s="25" t="s">
        <v>176</v>
      </c>
      <c r="C20" s="25"/>
    </row>
    <row r="21" spans="1:3">
      <c r="A21" s="46"/>
      <c r="B21" s="25" t="s">
        <v>177</v>
      </c>
      <c r="C21" s="25"/>
    </row>
    <row r="22" spans="1:3">
      <c r="A22" s="46"/>
      <c r="B22" s="25" t="s">
        <v>178</v>
      </c>
      <c r="C22" s="25"/>
    </row>
    <row r="23" spans="1:3">
      <c r="A23" s="46"/>
      <c r="B23" s="25" t="s">
        <v>179</v>
      </c>
      <c r="C23" s="25"/>
    </row>
    <row r="24" spans="1:3">
      <c r="A24" s="46"/>
      <c r="B24" s="25" t="s">
        <v>636</v>
      </c>
      <c r="C24" s="25"/>
    </row>
    <row r="25" spans="1:3">
      <c r="A25" s="46"/>
      <c r="B25" s="25" t="s">
        <v>180</v>
      </c>
      <c r="C25" s="25"/>
    </row>
    <row r="26" spans="1:3">
      <c r="A26" s="46"/>
      <c r="B26" s="25" t="s">
        <v>23</v>
      </c>
      <c r="C26" s="25"/>
    </row>
    <row r="27" spans="1:3">
      <c r="A27" s="46"/>
      <c r="B27" s="25" t="s">
        <v>181</v>
      </c>
      <c r="C27" s="25"/>
    </row>
    <row r="28" spans="1:3">
      <c r="A28" s="46"/>
      <c r="B28" s="25" t="s">
        <v>182</v>
      </c>
      <c r="C28" s="25"/>
    </row>
    <row r="29" spans="1:3">
      <c r="A29" s="46"/>
      <c r="B29" s="25" t="s">
        <v>183</v>
      </c>
      <c r="C29" s="25"/>
    </row>
    <row r="30" spans="1:3">
      <c r="A30" s="46"/>
      <c r="B30" s="25" t="s">
        <v>510</v>
      </c>
      <c r="C30" s="25"/>
    </row>
    <row r="31" spans="1:3">
      <c r="A31" s="46"/>
      <c r="B31" s="25" t="s">
        <v>511</v>
      </c>
      <c r="C31" s="25"/>
    </row>
    <row r="32" spans="1:3">
      <c r="A32" s="46" t="s">
        <v>25</v>
      </c>
      <c r="B32" s="25" t="s">
        <v>24</v>
      </c>
      <c r="C32" s="25"/>
    </row>
    <row r="33" spans="1:3">
      <c r="A33" s="46"/>
      <c r="B33" s="25" t="s">
        <v>26</v>
      </c>
      <c r="C33" s="25"/>
    </row>
    <row r="34" spans="1:3">
      <c r="A34" s="46"/>
      <c r="B34" s="25" t="s">
        <v>27</v>
      </c>
      <c r="C34" s="25"/>
    </row>
    <row r="35" spans="1:3">
      <c r="A35" s="46"/>
      <c r="B35" s="25" t="s">
        <v>28</v>
      </c>
      <c r="C35" s="25"/>
    </row>
    <row r="36" spans="1:3">
      <c r="A36" s="24" t="s">
        <v>30</v>
      </c>
      <c r="B36" s="25" t="s">
        <v>29</v>
      </c>
      <c r="C36" s="25"/>
    </row>
    <row r="37" spans="1:3">
      <c r="A37" s="24" t="s">
        <v>56</v>
      </c>
      <c r="B37" s="25" t="s">
        <v>55</v>
      </c>
      <c r="C37" s="25"/>
    </row>
    <row r="38" spans="1:3">
      <c r="A38" s="24" t="s">
        <v>58</v>
      </c>
      <c r="B38" s="25" t="s">
        <v>59</v>
      </c>
      <c r="C38" s="25"/>
    </row>
    <row r="39" spans="1:3">
      <c r="A39" s="24" t="s">
        <v>57</v>
      </c>
      <c r="B39" s="25" t="s">
        <v>48</v>
      </c>
      <c r="C39" s="25"/>
    </row>
    <row r="40" spans="1:3" ht="46.5" customHeight="1">
      <c r="A40" s="26" t="s">
        <v>60</v>
      </c>
      <c r="B40" s="27" t="s">
        <v>66</v>
      </c>
      <c r="C40" s="25"/>
    </row>
    <row r="41" spans="1:3">
      <c r="A41" s="24" t="s">
        <v>61</v>
      </c>
      <c r="B41" s="25" t="s">
        <v>62</v>
      </c>
      <c r="C41" s="28" t="s">
        <v>507</v>
      </c>
    </row>
    <row r="42" spans="1:3" ht="38.25">
      <c r="A42" s="26" t="s">
        <v>67</v>
      </c>
      <c r="B42" s="25" t="s">
        <v>63</v>
      </c>
      <c r="C42" s="25"/>
    </row>
    <row r="43" spans="1:3" ht="25.5">
      <c r="A43" s="26" t="s">
        <v>68</v>
      </c>
      <c r="B43" s="25" t="s">
        <v>64</v>
      </c>
      <c r="C43" s="25"/>
    </row>
    <row r="44" spans="1:3" ht="25.5">
      <c r="A44" s="26" t="s">
        <v>504</v>
      </c>
      <c r="B44" s="25" t="s">
        <v>65</v>
      </c>
      <c r="C44" s="25"/>
    </row>
    <row r="45" spans="1:3">
      <c r="A45" s="46" t="s">
        <v>76</v>
      </c>
      <c r="B45" s="25" t="s">
        <v>71</v>
      </c>
      <c r="C45" s="25"/>
    </row>
    <row r="46" spans="1:3">
      <c r="A46" s="46"/>
      <c r="B46" s="25" t="s">
        <v>72</v>
      </c>
      <c r="C46" s="25"/>
    </row>
    <row r="47" spans="1:3">
      <c r="A47" s="46"/>
      <c r="B47" s="25" t="s">
        <v>73</v>
      </c>
      <c r="C47" s="25"/>
    </row>
    <row r="48" spans="1:3">
      <c r="A48" s="46"/>
      <c r="B48" s="25" t="s">
        <v>74</v>
      </c>
      <c r="C48" s="25"/>
    </row>
    <row r="49" spans="1:3">
      <c r="A49" s="46"/>
      <c r="B49" s="25" t="s">
        <v>75</v>
      </c>
      <c r="C49" s="25"/>
    </row>
    <row r="50" spans="1:3">
      <c r="A50" s="46" t="s">
        <v>91</v>
      </c>
      <c r="B50" s="25" t="s">
        <v>78</v>
      </c>
      <c r="C50" s="25"/>
    </row>
    <row r="51" spans="1:3">
      <c r="A51" s="46"/>
      <c r="B51" s="25" t="s">
        <v>79</v>
      </c>
      <c r="C51" s="25"/>
    </row>
    <row r="52" spans="1:3">
      <c r="A52" s="46"/>
      <c r="B52" s="25" t="s">
        <v>80</v>
      </c>
      <c r="C52" s="25"/>
    </row>
    <row r="53" spans="1:3">
      <c r="A53" s="46"/>
      <c r="B53" s="25" t="s">
        <v>81</v>
      </c>
      <c r="C53" s="25"/>
    </row>
    <row r="54" spans="1:3">
      <c r="A54" s="46"/>
      <c r="B54" s="25" t="s">
        <v>82</v>
      </c>
      <c r="C54" s="25"/>
    </row>
    <row r="55" spans="1:3">
      <c r="A55" s="46"/>
      <c r="B55" s="25" t="s">
        <v>83</v>
      </c>
      <c r="C55" s="25"/>
    </row>
    <row r="56" spans="1:3">
      <c r="A56" s="46"/>
      <c r="B56" s="25" t="s">
        <v>84</v>
      </c>
      <c r="C56" s="25"/>
    </row>
    <row r="57" spans="1:3">
      <c r="A57" s="46"/>
      <c r="B57" s="25" t="s">
        <v>85</v>
      </c>
      <c r="C57" s="25"/>
    </row>
    <row r="58" spans="1:3">
      <c r="A58" s="46"/>
      <c r="B58" s="25" t="s">
        <v>86</v>
      </c>
      <c r="C58" s="25"/>
    </row>
    <row r="59" spans="1:3">
      <c r="A59" s="46"/>
      <c r="B59" s="25" t="s">
        <v>87</v>
      </c>
      <c r="C59" s="25"/>
    </row>
    <row r="60" spans="1:3">
      <c r="A60" s="46"/>
      <c r="B60" s="25" t="s">
        <v>78</v>
      </c>
      <c r="C60" s="25"/>
    </row>
    <row r="61" spans="1:3">
      <c r="A61" s="46"/>
      <c r="B61" s="25" t="s">
        <v>79</v>
      </c>
      <c r="C61" s="25"/>
    </row>
    <row r="62" spans="1:3">
      <c r="A62" s="46"/>
      <c r="B62" s="25" t="s">
        <v>88</v>
      </c>
      <c r="C62" s="25"/>
    </row>
    <row r="63" spans="1:3">
      <c r="A63" s="46"/>
      <c r="B63" s="25" t="s">
        <v>89</v>
      </c>
      <c r="C63" s="25"/>
    </row>
    <row r="64" spans="1:3">
      <c r="A64" s="46"/>
      <c r="B64" s="25" t="s">
        <v>90</v>
      </c>
      <c r="C64" s="25"/>
    </row>
    <row r="65" spans="1:3">
      <c r="A65" s="40" t="s">
        <v>92</v>
      </c>
      <c r="B65" s="29" t="s">
        <v>93</v>
      </c>
      <c r="C65" s="25"/>
    </row>
    <row r="66" spans="1:3">
      <c r="A66" s="41"/>
      <c r="B66" s="29" t="s">
        <v>508</v>
      </c>
      <c r="C66" s="25"/>
    </row>
    <row r="67" spans="1:3">
      <c r="A67" s="42"/>
      <c r="B67" s="29" t="s">
        <v>509</v>
      </c>
      <c r="C67" s="25"/>
    </row>
    <row r="68" spans="1:3">
      <c r="A68" s="40" t="s">
        <v>96</v>
      </c>
      <c r="B68" s="30" t="s">
        <v>99</v>
      </c>
      <c r="C68" s="25"/>
    </row>
    <row r="69" spans="1:3">
      <c r="A69" s="41"/>
      <c r="B69" s="30" t="s">
        <v>100</v>
      </c>
      <c r="C69" s="25"/>
    </row>
    <row r="70" spans="1:3">
      <c r="A70" s="41"/>
      <c r="B70" s="30" t="s">
        <v>101</v>
      </c>
      <c r="C70" s="25"/>
    </row>
    <row r="71" spans="1:3">
      <c r="A71" s="41"/>
      <c r="B71" s="30" t="s">
        <v>102</v>
      </c>
      <c r="C71" s="25"/>
    </row>
    <row r="72" spans="1:3">
      <c r="A72" s="41"/>
      <c r="B72" s="30"/>
      <c r="C72" s="25"/>
    </row>
    <row r="73" spans="1:3">
      <c r="A73" s="41"/>
      <c r="B73" s="30" t="s">
        <v>97</v>
      </c>
      <c r="C73" s="25"/>
    </row>
    <row r="74" spans="1:3">
      <c r="A74" s="41"/>
      <c r="B74" s="30" t="s">
        <v>98</v>
      </c>
      <c r="C74" s="25"/>
    </row>
    <row r="75" spans="1:3">
      <c r="A75" s="41"/>
      <c r="B75" s="30" t="s">
        <v>103</v>
      </c>
      <c r="C75" s="25"/>
    </row>
    <row r="76" spans="1:3">
      <c r="A76" s="42"/>
      <c r="B76" s="30" t="s">
        <v>104</v>
      </c>
      <c r="C76" s="25"/>
    </row>
    <row r="77" spans="1:3">
      <c r="A77" s="40" t="s">
        <v>116</v>
      </c>
      <c r="B77" s="25" t="s">
        <v>117</v>
      </c>
      <c r="C77" s="25"/>
    </row>
    <row r="78" spans="1:3">
      <c r="A78" s="41"/>
      <c r="B78" s="25" t="s">
        <v>104</v>
      </c>
      <c r="C78" s="25"/>
    </row>
    <row r="79" spans="1:3">
      <c r="A79" s="42"/>
      <c r="B79" s="25" t="s">
        <v>118</v>
      </c>
      <c r="C79" s="25"/>
    </row>
    <row r="80" spans="1:3">
      <c r="A80" s="40" t="s">
        <v>128</v>
      </c>
      <c r="B80" s="30" t="s">
        <v>39</v>
      </c>
      <c r="C80" s="25"/>
    </row>
    <row r="81" spans="1:3">
      <c r="A81" s="41"/>
      <c r="B81" s="30" t="s">
        <v>119</v>
      </c>
      <c r="C81" s="25"/>
    </row>
    <row r="82" spans="1:3">
      <c r="A82" s="41"/>
      <c r="B82" s="30" t="s">
        <v>120</v>
      </c>
      <c r="C82" s="25"/>
    </row>
    <row r="83" spans="1:3">
      <c r="A83" s="41"/>
      <c r="B83" s="30" t="s">
        <v>119</v>
      </c>
      <c r="C83" s="25"/>
    </row>
    <row r="84" spans="1:3">
      <c r="A84" s="41"/>
      <c r="B84" s="30" t="s">
        <v>121</v>
      </c>
      <c r="C84" s="25"/>
    </row>
    <row r="85" spans="1:3">
      <c r="A85" s="41"/>
      <c r="B85" s="30" t="s">
        <v>119</v>
      </c>
      <c r="C85" s="25"/>
    </row>
    <row r="86" spans="1:3">
      <c r="A86" s="41"/>
      <c r="B86" s="30" t="s">
        <v>122</v>
      </c>
      <c r="C86" s="25"/>
    </row>
    <row r="87" spans="1:3">
      <c r="A87" s="41"/>
      <c r="B87" s="30" t="s">
        <v>119</v>
      </c>
      <c r="C87" s="25"/>
    </row>
    <row r="88" spans="1:3">
      <c r="A88" s="41"/>
      <c r="B88" s="30" t="s">
        <v>123</v>
      </c>
      <c r="C88" s="25"/>
    </row>
    <row r="89" spans="1:3">
      <c r="A89" s="41"/>
      <c r="B89" s="30" t="s">
        <v>119</v>
      </c>
      <c r="C89" s="25"/>
    </row>
    <row r="90" spans="1:3">
      <c r="A90" s="41"/>
      <c r="B90" s="30" t="s">
        <v>124</v>
      </c>
      <c r="C90" s="25"/>
    </row>
    <row r="91" spans="1:3">
      <c r="A91" s="41"/>
      <c r="B91" s="30" t="s">
        <v>119</v>
      </c>
      <c r="C91" s="25"/>
    </row>
    <row r="92" spans="1:3">
      <c r="A92" s="41"/>
      <c r="B92" s="30" t="s">
        <v>125</v>
      </c>
      <c r="C92" s="25"/>
    </row>
    <row r="93" spans="1:3">
      <c r="A93" s="41"/>
      <c r="B93" s="30" t="s">
        <v>119</v>
      </c>
      <c r="C93" s="25"/>
    </row>
    <row r="94" spans="1:3">
      <c r="A94" s="41"/>
      <c r="B94" s="30" t="s">
        <v>126</v>
      </c>
      <c r="C94" s="25"/>
    </row>
    <row r="95" spans="1:3">
      <c r="A95" s="41"/>
      <c r="B95" s="30" t="s">
        <v>119</v>
      </c>
      <c r="C95" s="25"/>
    </row>
    <row r="96" spans="1:3">
      <c r="A96" s="41"/>
      <c r="B96" s="30" t="s">
        <v>127</v>
      </c>
      <c r="C96" s="25"/>
    </row>
    <row r="97" spans="1:3">
      <c r="A97" s="42"/>
      <c r="B97" s="30" t="s">
        <v>119</v>
      </c>
      <c r="C97" s="25"/>
    </row>
    <row r="98" spans="1:3">
      <c r="A98" s="40" t="s">
        <v>190</v>
      </c>
      <c r="B98" s="25" t="s">
        <v>39</v>
      </c>
      <c r="C98" s="25"/>
    </row>
    <row r="99" spans="1:3">
      <c r="A99" s="41"/>
      <c r="B99" s="25" t="s">
        <v>119</v>
      </c>
      <c r="C99" s="25"/>
    </row>
    <row r="100" spans="1:3">
      <c r="A100" s="41"/>
      <c r="B100" s="25" t="s">
        <v>185</v>
      </c>
      <c r="C100" s="25"/>
    </row>
    <row r="101" spans="1:3">
      <c r="A101" s="41"/>
      <c r="B101" s="25" t="s">
        <v>186</v>
      </c>
      <c r="C101" s="25"/>
    </row>
    <row r="102" spans="1:3">
      <c r="A102" s="41"/>
      <c r="B102" s="25" t="s">
        <v>187</v>
      </c>
      <c r="C102" s="25"/>
    </row>
    <row r="103" spans="1:3">
      <c r="A103" s="41"/>
      <c r="B103" s="25"/>
      <c r="C103" s="25"/>
    </row>
    <row r="104" spans="1:3">
      <c r="A104" s="41"/>
      <c r="B104" s="25" t="s">
        <v>188</v>
      </c>
      <c r="C104" s="25"/>
    </row>
    <row r="105" spans="1:3">
      <c r="A105" s="41"/>
      <c r="B105" s="25" t="s">
        <v>189</v>
      </c>
      <c r="C105" s="25"/>
    </row>
    <row r="106" spans="1:3">
      <c r="A106" s="41"/>
      <c r="B106" s="25" t="s">
        <v>119</v>
      </c>
      <c r="C106" s="25"/>
    </row>
    <row r="107" spans="1:3">
      <c r="A107" s="41"/>
      <c r="B107" s="25"/>
      <c r="C107" s="25"/>
    </row>
    <row r="108" spans="1:3">
      <c r="A108" s="41"/>
      <c r="B108" s="25" t="s">
        <v>123</v>
      </c>
      <c r="C108" s="25"/>
    </row>
    <row r="109" spans="1:3">
      <c r="A109" s="41"/>
      <c r="B109" s="25" t="s">
        <v>119</v>
      </c>
      <c r="C109" s="25"/>
    </row>
    <row r="110" spans="1:3">
      <c r="A110" s="41"/>
      <c r="B110" s="25" t="s">
        <v>124</v>
      </c>
      <c r="C110" s="25"/>
    </row>
    <row r="111" spans="1:3">
      <c r="A111" s="41"/>
      <c r="B111" s="25" t="s">
        <v>119</v>
      </c>
      <c r="C111" s="25"/>
    </row>
    <row r="112" spans="1:3">
      <c r="A112" s="41"/>
      <c r="B112" s="25" t="s">
        <v>125</v>
      </c>
      <c r="C112" s="25"/>
    </row>
    <row r="113" spans="1:3">
      <c r="A113" s="41"/>
      <c r="B113" s="25" t="s">
        <v>119</v>
      </c>
      <c r="C113" s="25"/>
    </row>
    <row r="114" spans="1:3">
      <c r="A114" s="41"/>
      <c r="B114" s="25" t="s">
        <v>126</v>
      </c>
      <c r="C114" s="25"/>
    </row>
    <row r="115" spans="1:3">
      <c r="A115" s="41"/>
      <c r="B115" s="25" t="s">
        <v>119</v>
      </c>
      <c r="C115" s="25"/>
    </row>
    <row r="116" spans="1:3">
      <c r="A116" s="41"/>
      <c r="B116" s="25" t="s">
        <v>127</v>
      </c>
      <c r="C116" s="25"/>
    </row>
    <row r="117" spans="1:3">
      <c r="A117" s="42"/>
      <c r="B117" s="25" t="s">
        <v>119</v>
      </c>
      <c r="C117" s="25"/>
    </row>
    <row r="118" spans="1:3">
      <c r="A118" s="40" t="s">
        <v>313</v>
      </c>
      <c r="B118" s="25" t="s">
        <v>311</v>
      </c>
      <c r="C118" s="25"/>
    </row>
    <row r="119" spans="1:3">
      <c r="A119" s="41"/>
      <c r="B119" s="25" t="s">
        <v>665</v>
      </c>
      <c r="C119" s="25"/>
    </row>
    <row r="120" spans="1:3">
      <c r="A120" s="41"/>
      <c r="B120" s="25" t="s">
        <v>312</v>
      </c>
      <c r="C120" s="25"/>
    </row>
    <row r="121" spans="1:3">
      <c r="A121" s="42"/>
      <c r="B121" s="25" t="s">
        <v>666</v>
      </c>
      <c r="C121" s="25"/>
    </row>
    <row r="122" spans="1:3">
      <c r="A122" s="40" t="s">
        <v>321</v>
      </c>
      <c r="B122" s="25" t="s">
        <v>314</v>
      </c>
      <c r="C122" s="25"/>
    </row>
    <row r="123" spans="1:3">
      <c r="A123" s="41"/>
      <c r="B123" s="25" t="s">
        <v>315</v>
      </c>
      <c r="C123" s="25"/>
    </row>
    <row r="124" spans="1:3">
      <c r="A124" s="41"/>
      <c r="B124" s="25" t="s">
        <v>316</v>
      </c>
      <c r="C124" s="25"/>
    </row>
    <row r="125" spans="1:3">
      <c r="A125" s="41"/>
      <c r="B125" s="25" t="s">
        <v>317</v>
      </c>
      <c r="C125" s="25"/>
    </row>
    <row r="126" spans="1:3">
      <c r="A126" s="41"/>
      <c r="B126" s="25" t="s">
        <v>318</v>
      </c>
      <c r="C126" s="25"/>
    </row>
    <row r="127" spans="1:3">
      <c r="A127" s="41"/>
      <c r="B127" s="25" t="s">
        <v>319</v>
      </c>
      <c r="C127" s="25"/>
    </row>
    <row r="128" spans="1:3">
      <c r="A128" s="42"/>
      <c r="B128" s="25" t="s">
        <v>320</v>
      </c>
      <c r="C128" s="25"/>
    </row>
    <row r="129" spans="1:3">
      <c r="A129" s="46" t="s">
        <v>322</v>
      </c>
      <c r="B129" s="31" t="s">
        <v>323</v>
      </c>
      <c r="C129" s="25"/>
    </row>
    <row r="130" spans="1:3">
      <c r="A130" s="46"/>
      <c r="B130" s="31" t="s">
        <v>324</v>
      </c>
      <c r="C130" s="25"/>
    </row>
    <row r="131" spans="1:3">
      <c r="A131" s="46"/>
      <c r="B131" s="31"/>
      <c r="C131" s="25"/>
    </row>
    <row r="132" spans="1:3">
      <c r="A132" s="46"/>
      <c r="B132" s="31" t="s">
        <v>325</v>
      </c>
      <c r="C132" s="25"/>
    </row>
    <row r="133" spans="1:3">
      <c r="A133" s="46"/>
      <c r="B133" s="31" t="s">
        <v>324</v>
      </c>
      <c r="C133" s="25"/>
    </row>
    <row r="134" spans="1:3">
      <c r="A134" s="22" t="s">
        <v>505</v>
      </c>
      <c r="B134" s="23" t="s">
        <v>506</v>
      </c>
    </row>
    <row r="135" spans="1:3">
      <c r="A135" s="22" t="s">
        <v>515</v>
      </c>
      <c r="B135" s="1" t="s">
        <v>514</v>
      </c>
    </row>
    <row r="136" spans="1:3">
      <c r="A136" s="22" t="s">
        <v>516</v>
      </c>
      <c r="B136" s="1" t="s">
        <v>517</v>
      </c>
    </row>
    <row r="137" spans="1:3">
      <c r="A137" s="43" t="s">
        <v>518</v>
      </c>
      <c r="B137" s="1" t="s">
        <v>519</v>
      </c>
    </row>
    <row r="138" spans="1:3">
      <c r="A138" s="45"/>
      <c r="B138" s="1" t="s">
        <v>520</v>
      </c>
    </row>
    <row r="139" spans="1:3">
      <c r="A139" s="36" t="s">
        <v>522</v>
      </c>
      <c r="B139" s="35" t="s">
        <v>521</v>
      </c>
    </row>
    <row r="140" spans="1:3">
      <c r="A140" s="22" t="s">
        <v>523</v>
      </c>
      <c r="B140" s="23" t="s">
        <v>528</v>
      </c>
    </row>
    <row r="141" spans="1:3">
      <c r="A141" s="22" t="s">
        <v>527</v>
      </c>
      <c r="B141" s="1" t="s">
        <v>526</v>
      </c>
    </row>
    <row r="142" spans="1:3">
      <c r="A142" s="22" t="s">
        <v>634</v>
      </c>
      <c r="B142" s="1" t="s">
        <v>635</v>
      </c>
    </row>
    <row r="143" spans="1:3">
      <c r="A143" s="22" t="s">
        <v>637</v>
      </c>
      <c r="B143" s="1" t="s">
        <v>638</v>
      </c>
    </row>
    <row r="144" spans="1:3">
      <c r="A144" s="47" t="s">
        <v>643</v>
      </c>
      <c r="B144" t="s">
        <v>639</v>
      </c>
    </row>
    <row r="145" spans="1:2">
      <c r="A145" s="47"/>
      <c r="B145" t="s">
        <v>640</v>
      </c>
    </row>
    <row r="146" spans="1:2">
      <c r="A146" s="47"/>
      <c r="B146" t="s">
        <v>641</v>
      </c>
    </row>
    <row r="147" spans="1:2">
      <c r="A147" s="47"/>
      <c r="B147" t="s">
        <v>642</v>
      </c>
    </row>
    <row r="148" spans="1:2">
      <c r="A148" s="43" t="s">
        <v>657</v>
      </c>
      <c r="B148" s="1" t="s">
        <v>644</v>
      </c>
    </row>
    <row r="149" spans="1:2">
      <c r="A149" s="44"/>
      <c r="B149" s="1" t="s">
        <v>645</v>
      </c>
    </row>
    <row r="150" spans="1:2">
      <c r="A150" s="44"/>
      <c r="B150" s="1" t="s">
        <v>646</v>
      </c>
    </row>
    <row r="151" spans="1:2">
      <c r="A151" s="44"/>
      <c r="B151" s="1" t="s">
        <v>647</v>
      </c>
    </row>
    <row r="152" spans="1:2">
      <c r="A152" s="44"/>
      <c r="B152" s="1" t="s">
        <v>79</v>
      </c>
    </row>
    <row r="153" spans="1:2">
      <c r="A153" s="44"/>
      <c r="B153" s="1" t="e">
        <f>-- 找出Detail Table 最先新增的那筆資料</f>
        <v>#NAME?</v>
      </c>
    </row>
    <row r="154" spans="1:2">
      <c r="A154" s="44"/>
      <c r="B154" s="1" t="s">
        <v>648</v>
      </c>
    </row>
    <row r="155" spans="1:2">
      <c r="A155" s="44"/>
      <c r="B155" s="1" t="s">
        <v>649</v>
      </c>
    </row>
    <row r="156" spans="1:2">
      <c r="A156" s="44"/>
      <c r="B156" s="1" t="s">
        <v>650</v>
      </c>
    </row>
    <row r="157" spans="1:2">
      <c r="A157" s="44"/>
      <c r="B157" s="1" t="s">
        <v>651</v>
      </c>
    </row>
    <row r="158" spans="1:2">
      <c r="A158" s="44"/>
      <c r="B158" s="1" t="s">
        <v>652</v>
      </c>
    </row>
    <row r="159" spans="1:2">
      <c r="A159" s="44"/>
      <c r="B159" s="1" t="s">
        <v>653</v>
      </c>
    </row>
    <row r="160" spans="1:2">
      <c r="A160" s="44"/>
      <c r="B160" s="1" t="s">
        <v>654</v>
      </c>
    </row>
    <row r="161" spans="1:2">
      <c r="A161" s="44"/>
      <c r="B161" s="1" t="s">
        <v>655</v>
      </c>
    </row>
    <row r="162" spans="1:2">
      <c r="A162" s="45"/>
      <c r="B162" s="1" t="s">
        <v>656</v>
      </c>
    </row>
  </sheetData>
  <mergeCells count="17">
    <mergeCell ref="A98:A117"/>
    <mergeCell ref="A118:A121"/>
    <mergeCell ref="A122:A128"/>
    <mergeCell ref="A148:A162"/>
    <mergeCell ref="A5:A7"/>
    <mergeCell ref="A18:A31"/>
    <mergeCell ref="A9:A13"/>
    <mergeCell ref="A32:A35"/>
    <mergeCell ref="A65:A67"/>
    <mergeCell ref="A144:A147"/>
    <mergeCell ref="A137:A138"/>
    <mergeCell ref="A129:A133"/>
    <mergeCell ref="A50:A64"/>
    <mergeCell ref="A45:A49"/>
    <mergeCell ref="A68:A76"/>
    <mergeCell ref="A77:A79"/>
    <mergeCell ref="A80:A97"/>
  </mergeCells>
  <phoneticPr fontId="2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3"/>
  <sheetViews>
    <sheetView workbookViewId="0">
      <selection activeCell="A23" sqref="A23"/>
    </sheetView>
  </sheetViews>
  <sheetFormatPr defaultRowHeight="12.75"/>
  <cols>
    <col min="1" max="1" width="229" bestFit="1" customWidth="1"/>
  </cols>
  <sheetData>
    <row r="1" spans="1:1">
      <c r="A1" s="5" t="s">
        <v>419</v>
      </c>
    </row>
    <row r="2" spans="1:1">
      <c r="A2" t="s">
        <v>420</v>
      </c>
    </row>
    <row r="3" spans="1:1">
      <c r="A3" t="s">
        <v>421</v>
      </c>
    </row>
    <row r="4" spans="1:1">
      <c r="A4" t="s">
        <v>422</v>
      </c>
    </row>
    <row r="5" spans="1:1">
      <c r="A5" t="s">
        <v>423</v>
      </c>
    </row>
    <row r="6" spans="1:1">
      <c r="A6" t="s">
        <v>424</v>
      </c>
    </row>
    <row r="7" spans="1:1">
      <c r="A7" t="s">
        <v>425</v>
      </c>
    </row>
    <row r="9" spans="1:1">
      <c r="A9" t="s">
        <v>426</v>
      </c>
    </row>
    <row r="10" spans="1:1">
      <c r="A10" t="s">
        <v>427</v>
      </c>
    </row>
    <row r="11" spans="1:1">
      <c r="A11" t="s">
        <v>428</v>
      </c>
    </row>
    <row r="12" spans="1:1">
      <c r="A12" t="s">
        <v>429</v>
      </c>
    </row>
    <row r="13" spans="1:1">
      <c r="A13" t="s">
        <v>430</v>
      </c>
    </row>
    <row r="16" spans="1:1">
      <c r="A16" t="s">
        <v>431</v>
      </c>
    </row>
    <row r="17" spans="1:1">
      <c r="A17" t="s">
        <v>432</v>
      </c>
    </row>
    <row r="19" spans="1:1">
      <c r="A19" t="s">
        <v>433</v>
      </c>
    </row>
    <row r="20" spans="1:1">
      <c r="A20" t="s">
        <v>434</v>
      </c>
    </row>
    <row r="22" spans="1:1">
      <c r="A22" t="s">
        <v>435</v>
      </c>
    </row>
    <row r="23" spans="1:1">
      <c r="A23" t="s">
        <v>436</v>
      </c>
    </row>
    <row r="25" spans="1:1">
      <c r="A25" t="s">
        <v>437</v>
      </c>
    </row>
    <row r="27" spans="1:1">
      <c r="A27" t="s">
        <v>438</v>
      </c>
    </row>
    <row r="29" spans="1:1">
      <c r="A29" t="s">
        <v>439</v>
      </c>
    </row>
    <row r="31" spans="1:1">
      <c r="A31" t="s">
        <v>440</v>
      </c>
    </row>
    <row r="33" spans="1:1">
      <c r="A33" t="s">
        <v>441</v>
      </c>
    </row>
    <row r="35" spans="1:1">
      <c r="A35" t="s">
        <v>442</v>
      </c>
    </row>
    <row r="36" spans="1:1">
      <c r="A36" t="s">
        <v>443</v>
      </c>
    </row>
    <row r="38" spans="1:1">
      <c r="A38" t="s">
        <v>444</v>
      </c>
    </row>
    <row r="39" spans="1:1">
      <c r="A39" t="s">
        <v>445</v>
      </c>
    </row>
    <row r="41" spans="1:1">
      <c r="A41" t="s">
        <v>446</v>
      </c>
    </row>
    <row r="42" spans="1:1">
      <c r="A42" t="s">
        <v>447</v>
      </c>
    </row>
    <row r="45" spans="1:1">
      <c r="A45" t="s">
        <v>448</v>
      </c>
    </row>
    <row r="47" spans="1:1">
      <c r="A47" t="s">
        <v>446</v>
      </c>
    </row>
    <row r="48" spans="1:1">
      <c r="A48" t="s">
        <v>449</v>
      </c>
    </row>
    <row r="49" spans="1:1">
      <c r="A49" t="s">
        <v>450</v>
      </c>
    </row>
    <row r="50" spans="1:1">
      <c r="A50" t="s">
        <v>451</v>
      </c>
    </row>
    <row r="53" spans="1:1">
      <c r="A53" t="s">
        <v>452</v>
      </c>
    </row>
    <row r="54" spans="1:1">
      <c r="A54" t="s">
        <v>453</v>
      </c>
    </row>
    <row r="55" spans="1:1">
      <c r="A55" t="s">
        <v>454</v>
      </c>
    </row>
    <row r="57" spans="1:1">
      <c r="A57" t="s">
        <v>455</v>
      </c>
    </row>
    <row r="58" spans="1:1">
      <c r="A58" t="s">
        <v>456</v>
      </c>
    </row>
    <row r="60" spans="1:1">
      <c r="A60" t="s">
        <v>457</v>
      </c>
    </row>
    <row r="62" spans="1:1">
      <c r="A62" t="s">
        <v>458</v>
      </c>
    </row>
    <row r="63" spans="1:1">
      <c r="A63" t="s">
        <v>459</v>
      </c>
    </row>
    <row r="65" spans="1:1">
      <c r="A65" t="s">
        <v>460</v>
      </c>
    </row>
    <row r="66" spans="1:1">
      <c r="A66" t="s">
        <v>461</v>
      </c>
    </row>
    <row r="68" spans="1:1">
      <c r="A68" t="s">
        <v>462</v>
      </c>
    </row>
    <row r="69" spans="1:1">
      <c r="A69" t="s">
        <v>463</v>
      </c>
    </row>
    <row r="70" spans="1:1">
      <c r="A70">
        <v>123.45</v>
      </c>
    </row>
    <row r="72" spans="1:1">
      <c r="A72" t="s">
        <v>464</v>
      </c>
    </row>
    <row r="73" spans="1:1">
      <c r="A73">
        <v>100</v>
      </c>
    </row>
    <row r="75" spans="1:1">
      <c r="A75" t="s">
        <v>465</v>
      </c>
    </row>
    <row r="76" spans="1:1">
      <c r="A76" t="s">
        <v>466</v>
      </c>
    </row>
    <row r="78" spans="1:1">
      <c r="A78" t="s">
        <v>462</v>
      </c>
    </row>
    <row r="79" spans="1:1">
      <c r="A79" t="s">
        <v>467</v>
      </c>
    </row>
    <row r="80" spans="1:1">
      <c r="A80">
        <v>151</v>
      </c>
    </row>
    <row r="82" spans="1:1">
      <c r="A82" t="s">
        <v>468</v>
      </c>
    </row>
    <row r="83" spans="1:1">
      <c r="A83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85"/>
  <sheetViews>
    <sheetView topLeftCell="D1" workbookViewId="0">
      <selection activeCell="K17" sqref="K17"/>
    </sheetView>
  </sheetViews>
  <sheetFormatPr defaultRowHeight="15"/>
  <cols>
    <col min="2" max="3" width="0" hidden="1" customWidth="1"/>
    <col min="4" max="4" width="24.42578125" customWidth="1"/>
    <col min="5" max="5" width="19" customWidth="1"/>
    <col min="6" max="6" width="3.140625" hidden="1" customWidth="1"/>
    <col min="7" max="8" width="4.140625" hidden="1" customWidth="1"/>
    <col min="9" max="9" width="8.85546875" hidden="1" customWidth="1"/>
    <col min="10" max="10" width="34.7109375" style="2" customWidth="1"/>
    <col min="11" max="11" width="20.28515625" style="3" customWidth="1"/>
    <col min="12" max="12" width="14" style="2" customWidth="1"/>
    <col min="13" max="13" width="14.140625" style="3" customWidth="1"/>
    <col min="14" max="14" width="58" style="2" bestFit="1" customWidth="1"/>
  </cols>
  <sheetData>
    <row r="1" spans="1:14" s="4" customFormat="1" ht="12.75">
      <c r="A1" s="6" t="s">
        <v>326</v>
      </c>
      <c r="B1" s="6" t="s">
        <v>31</v>
      </c>
      <c r="C1" s="6" t="s">
        <v>32</v>
      </c>
      <c r="D1" s="6" t="s">
        <v>33</v>
      </c>
      <c r="E1" s="6" t="s">
        <v>34</v>
      </c>
      <c r="F1" s="6"/>
      <c r="G1" s="6"/>
      <c r="H1" s="6"/>
      <c r="I1" s="6"/>
      <c r="J1" s="7" t="s">
        <v>35</v>
      </c>
      <c r="K1" s="8" t="str">
        <f>CONCATENATE("Use [",$A$2,"]")</f>
        <v>Use [SiebelDB]</v>
      </c>
      <c r="L1" s="7" t="str">
        <f>CONCATENATE("Use [",$A$2,"]")</f>
        <v>Use [SiebelDB]</v>
      </c>
      <c r="M1" s="8" t="str">
        <f>CONCATENATE("Use [",$A$2,"]")</f>
        <v>Use [SiebelDB]</v>
      </c>
      <c r="N1" s="7" t="s">
        <v>35</v>
      </c>
    </row>
    <row r="2" spans="1:14" ht="12.75">
      <c r="A2" s="9" t="s">
        <v>418</v>
      </c>
      <c r="B2" s="9"/>
      <c r="C2" s="9"/>
      <c r="D2" s="9" t="s">
        <v>396</v>
      </c>
      <c r="E2" s="9" t="s">
        <v>406</v>
      </c>
      <c r="F2" s="9" t="s">
        <v>36</v>
      </c>
      <c r="G2" s="9" t="s">
        <v>37</v>
      </c>
      <c r="H2" s="10" t="s">
        <v>328</v>
      </c>
      <c r="I2" s="10" t="s">
        <v>327</v>
      </c>
      <c r="J2" s="11" t="str">
        <f>CONCATENATE(F2,D2,G2,E2,H2,$A$2,I2)</f>
        <v>CREATE LOGIN [Patrick_Kelly] WITH PASSWORD=N'psempk01', DEFAULT_DATABASE=[SiebelDB], CHECK_EXPIRATION=OFF, CHECK_POLICY=OFF</v>
      </c>
      <c r="K2" s="12" t="str">
        <f>CONCATENATE("CREATE USER [",D2,"] FOR LOGIN [",D2,"]")</f>
        <v>CREATE USER [Patrick_Kelly] FOR LOGIN [Patrick_Kelly]</v>
      </c>
      <c r="L2" s="11" t="str">
        <f>CONCATENATE("EXEC sp_addrolemember N'SSE_ROLE', N'",D2,"'")</f>
        <v>EXEC sp_addrolemember N'SSE_ROLE', N'Patrick_Kelly'</v>
      </c>
      <c r="M2" s="12" t="str">
        <f t="shared" ref="M2:M63" si="0">CONCATENATE("exec sp_dropuser '",D2,"'")</f>
        <v>exec sp_dropuser 'Patrick_Kelly'</v>
      </c>
      <c r="N2" s="11" t="str">
        <f>CONCATENATE("ALTER LOGIN [",D2,"] with password ='",E2,"'")</f>
        <v>ALTER LOGIN [Patrick_Kelly] with password ='psempk01'</v>
      </c>
    </row>
    <row r="3" spans="1:14" ht="12.75">
      <c r="A3" s="9"/>
      <c r="B3" s="9"/>
      <c r="C3" s="9"/>
      <c r="D3" s="9" t="s">
        <v>397</v>
      </c>
      <c r="E3" s="9" t="s">
        <v>407</v>
      </c>
      <c r="F3" s="9" t="s">
        <v>36</v>
      </c>
      <c r="G3" s="9" t="s">
        <v>37</v>
      </c>
      <c r="H3" s="10" t="s">
        <v>328</v>
      </c>
      <c r="I3" s="10" t="s">
        <v>327</v>
      </c>
      <c r="J3" s="11" t="str">
        <f t="shared" ref="J3:J64" si="1">CONCATENATE(F3,D3,G3,E3,H3,$A$2,I3)</f>
        <v>CREATE LOGIN [Ulrike_Bubl] WITH PASSWORD=N'psemub02', DEFAULT_DATABASE=[SiebelDB], CHECK_EXPIRATION=OFF, CHECK_POLICY=OFF</v>
      </c>
      <c r="K3" s="12" t="str">
        <f t="shared" ref="K3:K64" si="2">CONCATENATE("CREATE USER [",D3,"] FOR LOGIN [",D3,"]")</f>
        <v>CREATE USER [Ulrike_Bubl] FOR LOGIN [Ulrike_Bubl]</v>
      </c>
      <c r="L3" s="11" t="str">
        <f t="shared" ref="L3:L64" si="3">CONCATENATE("EXEC sp_addrolemember N'SSE_ROLE', N'",D3,"'")</f>
        <v>EXEC sp_addrolemember N'SSE_ROLE', N'Ulrike_Bubl'</v>
      </c>
      <c r="M3" s="12" t="str">
        <f t="shared" si="0"/>
        <v>exec sp_dropuser 'Ulrike_Bubl'</v>
      </c>
      <c r="N3" s="11" t="str">
        <f t="shared" ref="N3:N66" si="4">CONCATENATE("ALTER LOGIN [",D3,"] with password ='",E3,"'")</f>
        <v>ALTER LOGIN [Ulrike_Bubl] with password ='psemub02'</v>
      </c>
    </row>
    <row r="4" spans="1:14" ht="12.75">
      <c r="A4" s="9"/>
      <c r="B4" s="9"/>
      <c r="C4" s="9"/>
      <c r="D4" s="9" t="s">
        <v>398</v>
      </c>
      <c r="E4" s="9" t="s">
        <v>408</v>
      </c>
      <c r="F4" s="9" t="s">
        <v>36</v>
      </c>
      <c r="G4" s="9" t="s">
        <v>37</v>
      </c>
      <c r="H4" s="10" t="s">
        <v>328</v>
      </c>
      <c r="I4" s="10" t="s">
        <v>327</v>
      </c>
      <c r="J4" s="11" t="str">
        <f t="shared" si="1"/>
        <v>CREATE LOGIN [Joerg_Peetz] WITH PASSWORD=N'psemjp03', DEFAULT_DATABASE=[SiebelDB], CHECK_EXPIRATION=OFF, CHECK_POLICY=OFF</v>
      </c>
      <c r="K4" s="12" t="str">
        <f t="shared" si="2"/>
        <v>CREATE USER [Joerg_Peetz] FOR LOGIN [Joerg_Peetz]</v>
      </c>
      <c r="L4" s="11" t="str">
        <f t="shared" si="3"/>
        <v>EXEC sp_addrolemember N'SSE_ROLE', N'Joerg_Peetz'</v>
      </c>
      <c r="M4" s="12" t="str">
        <f t="shared" si="0"/>
        <v>exec sp_dropuser 'Joerg_Peetz'</v>
      </c>
      <c r="N4" s="11" t="str">
        <f t="shared" si="4"/>
        <v>ALTER LOGIN [Joerg_Peetz] with password ='psemjp03'</v>
      </c>
    </row>
    <row r="5" spans="1:14" ht="12.75">
      <c r="A5" s="9"/>
      <c r="B5" s="9"/>
      <c r="C5" s="9"/>
      <c r="D5" s="9" t="s">
        <v>399</v>
      </c>
      <c r="E5" s="9" t="s">
        <v>409</v>
      </c>
      <c r="F5" s="9" t="s">
        <v>36</v>
      </c>
      <c r="G5" s="9" t="s">
        <v>37</v>
      </c>
      <c r="H5" s="10" t="s">
        <v>328</v>
      </c>
      <c r="I5" s="10" t="s">
        <v>327</v>
      </c>
      <c r="J5" s="11" t="str">
        <f t="shared" si="1"/>
        <v>CREATE LOGIN [Gaetan_Noel] WITH PASSWORD=N'psemgn04', DEFAULT_DATABASE=[SiebelDB], CHECK_EXPIRATION=OFF, CHECK_POLICY=OFF</v>
      </c>
      <c r="K5" s="12" t="str">
        <f t="shared" si="2"/>
        <v>CREATE USER [Gaetan_Noel] FOR LOGIN [Gaetan_Noel]</v>
      </c>
      <c r="L5" s="11" t="str">
        <f t="shared" si="3"/>
        <v>EXEC sp_addrolemember N'SSE_ROLE', N'Gaetan_Noel'</v>
      </c>
      <c r="M5" s="12" t="str">
        <f t="shared" si="0"/>
        <v>exec sp_dropuser 'Gaetan_Noel'</v>
      </c>
      <c r="N5" s="11" t="str">
        <f t="shared" si="4"/>
        <v>ALTER LOGIN [Gaetan_Noel] with password ='psemgn04'</v>
      </c>
    </row>
    <row r="6" spans="1:14" ht="12.75">
      <c r="A6" s="9"/>
      <c r="B6" s="9"/>
      <c r="C6" s="9"/>
      <c r="D6" s="9" t="s">
        <v>400</v>
      </c>
      <c r="E6" s="9" t="s">
        <v>410</v>
      </c>
      <c r="F6" s="9" t="s">
        <v>36</v>
      </c>
      <c r="G6" s="9" t="s">
        <v>37</v>
      </c>
      <c r="H6" s="10" t="s">
        <v>328</v>
      </c>
      <c r="I6" s="10" t="s">
        <v>327</v>
      </c>
      <c r="J6" s="11" t="str">
        <f t="shared" si="1"/>
        <v>CREATE LOGIN [Ray_McArdle] WITH PASSWORD=N'psemrm05', DEFAULT_DATABASE=[SiebelDB], CHECK_EXPIRATION=OFF, CHECK_POLICY=OFF</v>
      </c>
      <c r="K6" s="12" t="str">
        <f t="shared" si="2"/>
        <v>CREATE USER [Ray_McArdle] FOR LOGIN [Ray_McArdle]</v>
      </c>
      <c r="L6" s="11" t="str">
        <f t="shared" si="3"/>
        <v>EXEC sp_addrolemember N'SSE_ROLE', N'Ray_McArdle'</v>
      </c>
      <c r="M6" s="12" t="str">
        <f t="shared" si="0"/>
        <v>exec sp_dropuser 'Ray_McArdle'</v>
      </c>
      <c r="N6" s="11" t="str">
        <f t="shared" si="4"/>
        <v>ALTER LOGIN [Ray_McArdle] with password ='psemrm05'</v>
      </c>
    </row>
    <row r="7" spans="1:14" ht="12.75">
      <c r="A7" s="9"/>
      <c r="B7" s="9"/>
      <c r="C7" s="9"/>
      <c r="D7" s="9" t="s">
        <v>401</v>
      </c>
      <c r="E7" s="9" t="s">
        <v>411</v>
      </c>
      <c r="F7" s="9" t="s">
        <v>36</v>
      </c>
      <c r="G7" s="9" t="s">
        <v>37</v>
      </c>
      <c r="H7" s="10" t="s">
        <v>328</v>
      </c>
      <c r="I7" s="10" t="s">
        <v>327</v>
      </c>
      <c r="J7" s="11" t="str">
        <f t="shared" si="1"/>
        <v>CREATE LOGIN [Alberto_Garcia] WITH PASSWORD=N'psemag06', DEFAULT_DATABASE=[SiebelDB], CHECK_EXPIRATION=OFF, CHECK_POLICY=OFF</v>
      </c>
      <c r="K7" s="12" t="str">
        <f t="shared" si="2"/>
        <v>CREATE USER [Alberto_Garcia] FOR LOGIN [Alberto_Garcia]</v>
      </c>
      <c r="L7" s="11" t="str">
        <f t="shared" si="3"/>
        <v>EXEC sp_addrolemember N'SSE_ROLE', N'Alberto_Garcia'</v>
      </c>
      <c r="M7" s="12" t="str">
        <f t="shared" si="0"/>
        <v>exec sp_dropuser 'Alberto_Garcia'</v>
      </c>
      <c r="N7" s="11" t="str">
        <f t="shared" si="4"/>
        <v>ALTER LOGIN [Alberto_Garcia] with password ='psemag06'</v>
      </c>
    </row>
    <row r="8" spans="1:14" ht="12.75">
      <c r="A8" s="9"/>
      <c r="B8" s="9"/>
      <c r="C8" s="9"/>
      <c r="D8" s="9" t="s">
        <v>402</v>
      </c>
      <c r="E8" s="9" t="s">
        <v>412</v>
      </c>
      <c r="F8" s="9" t="s">
        <v>36</v>
      </c>
      <c r="G8" s="9" t="s">
        <v>37</v>
      </c>
      <c r="H8" s="10" t="s">
        <v>328</v>
      </c>
      <c r="I8" s="10" t="s">
        <v>327</v>
      </c>
      <c r="J8" s="11" t="str">
        <f t="shared" si="1"/>
        <v>CREATE LOGIN [Cria_Morrissey] WITH PASSWORD=N'psemcm07', DEFAULT_DATABASE=[SiebelDB], CHECK_EXPIRATION=OFF, CHECK_POLICY=OFF</v>
      </c>
      <c r="K8" s="12" t="str">
        <f t="shared" si="2"/>
        <v>CREATE USER [Cria_Morrissey] FOR LOGIN [Cria_Morrissey]</v>
      </c>
      <c r="L8" s="11" t="str">
        <f t="shared" si="3"/>
        <v>EXEC sp_addrolemember N'SSE_ROLE', N'Cria_Morrissey'</v>
      </c>
      <c r="M8" s="12" t="str">
        <f t="shared" si="0"/>
        <v>exec sp_dropuser 'Cria_Morrissey'</v>
      </c>
      <c r="N8" s="11" t="str">
        <f t="shared" si="4"/>
        <v>ALTER LOGIN [Cria_Morrissey] with password ='psemcm07'</v>
      </c>
    </row>
    <row r="9" spans="1:14" ht="12.75">
      <c r="A9" s="9"/>
      <c r="B9" s="9"/>
      <c r="C9" s="9"/>
      <c r="D9" s="9" t="s">
        <v>403</v>
      </c>
      <c r="E9" s="9" t="s">
        <v>413</v>
      </c>
      <c r="F9" s="9" t="s">
        <v>36</v>
      </c>
      <c r="G9" s="9" t="s">
        <v>37</v>
      </c>
      <c r="H9" s="10" t="s">
        <v>328</v>
      </c>
      <c r="I9" s="10" t="s">
        <v>327</v>
      </c>
      <c r="J9" s="11" t="str">
        <f t="shared" si="1"/>
        <v>CREATE LOGIN [Jennifer_Okoli] WITH PASSWORD=N'psemjo08', DEFAULT_DATABASE=[SiebelDB], CHECK_EXPIRATION=OFF, CHECK_POLICY=OFF</v>
      </c>
      <c r="K9" s="12" t="str">
        <f t="shared" si="2"/>
        <v>CREATE USER [Jennifer_Okoli] FOR LOGIN [Jennifer_Okoli]</v>
      </c>
      <c r="L9" s="11" t="str">
        <f t="shared" si="3"/>
        <v>EXEC sp_addrolemember N'SSE_ROLE', N'Jennifer_Okoli'</v>
      </c>
      <c r="M9" s="12" t="str">
        <f t="shared" si="0"/>
        <v>exec sp_dropuser 'Jennifer_Okoli'</v>
      </c>
      <c r="N9" s="11" t="str">
        <f t="shared" si="4"/>
        <v>ALTER LOGIN [Jennifer_Okoli] with password ='psemjo08'</v>
      </c>
    </row>
    <row r="10" spans="1:14" ht="12.75">
      <c r="A10" s="9"/>
      <c r="B10" s="9"/>
      <c r="C10" s="9"/>
      <c r="D10" s="9" t="s">
        <v>417</v>
      </c>
      <c r="E10" s="9" t="s">
        <v>414</v>
      </c>
      <c r="F10" s="9" t="s">
        <v>36</v>
      </c>
      <c r="G10" s="9" t="s">
        <v>37</v>
      </c>
      <c r="H10" s="10" t="s">
        <v>328</v>
      </c>
      <c r="I10" s="10" t="s">
        <v>327</v>
      </c>
      <c r="J10" s="11" t="str">
        <f t="shared" si="1"/>
        <v>CREATE LOGIN [Julien_Bailly] WITH PASSWORD=N'psemjb09', DEFAULT_DATABASE=[SiebelDB], CHECK_EXPIRATION=OFF, CHECK_POLICY=OFF</v>
      </c>
      <c r="K10" s="12" t="str">
        <f t="shared" si="2"/>
        <v>CREATE USER [Julien_Bailly] FOR LOGIN [Julien_Bailly]</v>
      </c>
      <c r="L10" s="11" t="str">
        <f t="shared" si="3"/>
        <v>EXEC sp_addrolemember N'SSE_ROLE', N'Julien_Bailly'</v>
      </c>
      <c r="M10" s="12" t="str">
        <f t="shared" si="0"/>
        <v>exec sp_dropuser 'Julien_Bailly'</v>
      </c>
      <c r="N10" s="11" t="str">
        <f t="shared" si="4"/>
        <v>ALTER LOGIN [Julien_Bailly] with password ='psemjb09'</v>
      </c>
    </row>
    <row r="11" spans="1:14" ht="12.75">
      <c r="A11" s="9"/>
      <c r="B11" s="9"/>
      <c r="C11" s="9"/>
      <c r="D11" s="9" t="s">
        <v>404</v>
      </c>
      <c r="E11" s="9" t="s">
        <v>415</v>
      </c>
      <c r="F11" s="9" t="s">
        <v>36</v>
      </c>
      <c r="G11" s="9" t="s">
        <v>37</v>
      </c>
      <c r="H11" s="10" t="s">
        <v>328</v>
      </c>
      <c r="I11" s="10" t="s">
        <v>327</v>
      </c>
      <c r="J11" s="11" t="str">
        <f t="shared" si="1"/>
        <v>CREATE LOGIN [Rainer_Wellman] WITH PASSWORD=N'psemrw10', DEFAULT_DATABASE=[SiebelDB], CHECK_EXPIRATION=OFF, CHECK_POLICY=OFF</v>
      </c>
      <c r="K11" s="12" t="str">
        <f t="shared" si="2"/>
        <v>CREATE USER [Rainer_Wellman] FOR LOGIN [Rainer_Wellman]</v>
      </c>
      <c r="L11" s="11" t="str">
        <f t="shared" si="3"/>
        <v>EXEC sp_addrolemember N'SSE_ROLE', N'Rainer_Wellman'</v>
      </c>
      <c r="M11" s="12" t="str">
        <f t="shared" si="0"/>
        <v>exec sp_dropuser 'Rainer_Wellman'</v>
      </c>
      <c r="N11" s="11" t="str">
        <f t="shared" si="4"/>
        <v>ALTER LOGIN [Rainer_Wellman] with password ='psemrw10'</v>
      </c>
    </row>
    <row r="12" spans="1:14" ht="12.75">
      <c r="A12" s="9"/>
      <c r="B12" s="9"/>
      <c r="C12" s="9"/>
      <c r="D12" s="9" t="s">
        <v>405</v>
      </c>
      <c r="E12" s="9" t="s">
        <v>416</v>
      </c>
      <c r="F12" s="9" t="s">
        <v>36</v>
      </c>
      <c r="G12" s="9" t="s">
        <v>37</v>
      </c>
      <c r="H12" s="10" t="s">
        <v>328</v>
      </c>
      <c r="I12" s="10" t="s">
        <v>327</v>
      </c>
      <c r="J12" s="11" t="str">
        <f t="shared" si="1"/>
        <v>CREATE LOGIN [Rebecca_Brady] WITH PASSWORD=N'psemrb11', DEFAULT_DATABASE=[SiebelDB], CHECK_EXPIRATION=OFF, CHECK_POLICY=OFF</v>
      </c>
      <c r="K12" s="12" t="str">
        <f t="shared" si="2"/>
        <v>CREATE USER [Rebecca_Brady] FOR LOGIN [Rebecca_Brady]</v>
      </c>
      <c r="L12" s="11" t="str">
        <f t="shared" si="3"/>
        <v>EXEC sp_addrolemember N'SSE_ROLE', N'Rebecca_Brady'</v>
      </c>
      <c r="M12" s="12" t="str">
        <f t="shared" si="0"/>
        <v>exec sp_dropuser 'Rebecca_Brady'</v>
      </c>
      <c r="N12" s="11" t="str">
        <f t="shared" si="4"/>
        <v>ALTER LOGIN [Rebecca_Brady] with password ='psemrb11'</v>
      </c>
    </row>
    <row r="13" spans="1:14" ht="12.75">
      <c r="A13" s="9"/>
      <c r="B13" s="9"/>
      <c r="C13" s="9"/>
      <c r="D13" s="9" t="s">
        <v>469</v>
      </c>
      <c r="E13" s="9" t="s">
        <v>471</v>
      </c>
      <c r="F13" s="9" t="s">
        <v>36</v>
      </c>
      <c r="G13" s="9" t="s">
        <v>37</v>
      </c>
      <c r="H13" s="10" t="s">
        <v>328</v>
      </c>
      <c r="I13" s="10" t="s">
        <v>327</v>
      </c>
      <c r="J13" s="11" t="str">
        <f t="shared" si="1"/>
        <v>CREATE LOGIN [Sandra_Winkler] WITH PASSWORD=N'psemsw12', DEFAULT_DATABASE=[SiebelDB], CHECK_EXPIRATION=OFF, CHECK_POLICY=OFF</v>
      </c>
      <c r="K13" s="12" t="str">
        <f t="shared" si="2"/>
        <v>CREATE USER [Sandra_Winkler] FOR LOGIN [Sandra_Winkler]</v>
      </c>
      <c r="L13" s="11" t="str">
        <f t="shared" si="3"/>
        <v>EXEC sp_addrolemember N'SSE_ROLE', N'Sandra_Winkler'</v>
      </c>
      <c r="M13" s="12" t="str">
        <f t="shared" si="0"/>
        <v>exec sp_dropuser 'Sandra_Winkler'</v>
      </c>
      <c r="N13" s="11" t="str">
        <f t="shared" si="4"/>
        <v>ALTER LOGIN [Sandra_Winkler] with password ='psemsw12'</v>
      </c>
    </row>
    <row r="14" spans="1:14" ht="12.75">
      <c r="A14" s="9"/>
      <c r="B14" s="9"/>
      <c r="C14" s="9"/>
      <c r="D14" s="9" t="s">
        <v>470</v>
      </c>
      <c r="E14" s="9" t="s">
        <v>472</v>
      </c>
      <c r="F14" s="9" t="s">
        <v>36</v>
      </c>
      <c r="G14" s="9" t="s">
        <v>37</v>
      </c>
      <c r="H14" s="10" t="s">
        <v>328</v>
      </c>
      <c r="I14" s="10" t="s">
        <v>327</v>
      </c>
      <c r="J14" s="11" t="str">
        <f t="shared" si="1"/>
        <v>CREATE LOGIN [Wojciech_Dulas] WITH PASSWORD=N'psemwd13', DEFAULT_DATABASE=[SiebelDB], CHECK_EXPIRATION=OFF, CHECK_POLICY=OFF</v>
      </c>
      <c r="K14" s="12" t="str">
        <f t="shared" si="2"/>
        <v>CREATE USER [Wojciech_Dulas] FOR LOGIN [Wojciech_Dulas]</v>
      </c>
      <c r="L14" s="11" t="str">
        <f t="shared" si="3"/>
        <v>EXEC sp_addrolemember N'SSE_ROLE', N'Wojciech_Dulas'</v>
      </c>
      <c r="M14" s="12" t="str">
        <f t="shared" si="0"/>
        <v>exec sp_dropuser 'Wojciech_Dulas'</v>
      </c>
      <c r="N14" s="11" t="str">
        <f t="shared" si="4"/>
        <v>ALTER LOGIN [Wojciech_Dulas] with password ='psemwd13'</v>
      </c>
    </row>
    <row r="15" spans="1:14" ht="16.5">
      <c r="A15" s="9"/>
      <c r="B15" s="9"/>
      <c r="C15" s="9"/>
      <c r="D15" s="32" t="s">
        <v>512</v>
      </c>
      <c r="E15" s="9" t="s">
        <v>513</v>
      </c>
      <c r="F15" s="9" t="s">
        <v>36</v>
      </c>
      <c r="G15" s="9" t="s">
        <v>37</v>
      </c>
      <c r="H15" s="10" t="s">
        <v>328</v>
      </c>
      <c r="I15" s="10" t="s">
        <v>327</v>
      </c>
      <c r="J15" s="11" t="str">
        <f t="shared" si="1"/>
        <v>CREATE LOGIN [Claire_Flament] WITH PASSWORD=N'psemcf14', DEFAULT_DATABASE=[SiebelDB], CHECK_EXPIRATION=OFF, CHECK_POLICY=OFF</v>
      </c>
      <c r="K15" s="12" t="str">
        <f t="shared" si="2"/>
        <v>CREATE USER [Claire_Flament] FOR LOGIN [Claire_Flament]</v>
      </c>
      <c r="L15" s="11" t="str">
        <f t="shared" si="3"/>
        <v>EXEC sp_addrolemember N'SSE_ROLE', N'Claire_Flament'</v>
      </c>
      <c r="M15" s="12" t="str">
        <f t="shared" si="0"/>
        <v>exec sp_dropuser 'Claire_Flament'</v>
      </c>
      <c r="N15" s="11" t="str">
        <f t="shared" si="4"/>
        <v>ALTER LOGIN [Claire_Flament] with password ='psemcf14'</v>
      </c>
    </row>
    <row r="16" spans="1:14" ht="12.75">
      <c r="A16" s="9"/>
      <c r="B16" s="9"/>
      <c r="C16" s="9"/>
      <c r="D16" s="9" t="s">
        <v>473</v>
      </c>
      <c r="E16" s="9" t="s">
        <v>482</v>
      </c>
      <c r="F16" s="9" t="s">
        <v>36</v>
      </c>
      <c r="G16" s="9" t="s">
        <v>37</v>
      </c>
      <c r="H16" s="10" t="s">
        <v>328</v>
      </c>
      <c r="I16" s="10" t="s">
        <v>327</v>
      </c>
      <c r="J16" s="11" t="str">
        <f t="shared" si="1"/>
        <v>CREATE LOGIN [Test02] WITH PASSWORD=N'Test002', DEFAULT_DATABASE=[SiebelDB], CHECK_EXPIRATION=OFF, CHECK_POLICY=OFF</v>
      </c>
      <c r="K16" s="12" t="str">
        <f t="shared" si="2"/>
        <v>CREATE USER [Test02] FOR LOGIN [Test02]</v>
      </c>
      <c r="L16" s="11" t="str">
        <f t="shared" si="3"/>
        <v>EXEC sp_addrolemember N'SSE_ROLE', N'Test02'</v>
      </c>
      <c r="M16" s="12" t="str">
        <f t="shared" si="0"/>
        <v>exec sp_dropuser 'Test02'</v>
      </c>
      <c r="N16" s="11" t="str">
        <f t="shared" si="4"/>
        <v>ALTER LOGIN [Test02] with password ='Test002'</v>
      </c>
    </row>
    <row r="17" spans="1:14" ht="12.75">
      <c r="A17" s="9"/>
      <c r="B17" s="9"/>
      <c r="C17" s="9"/>
      <c r="D17" s="9" t="s">
        <v>474</v>
      </c>
      <c r="E17" s="9" t="s">
        <v>483</v>
      </c>
      <c r="F17" s="9" t="s">
        <v>36</v>
      </c>
      <c r="G17" s="9" t="s">
        <v>37</v>
      </c>
      <c r="H17" s="10" t="s">
        <v>328</v>
      </c>
      <c r="I17" s="10" t="s">
        <v>327</v>
      </c>
      <c r="J17" s="11" t="str">
        <f t="shared" si="1"/>
        <v>CREATE LOGIN [Test03] WITH PASSWORD=N'Test003', DEFAULT_DATABASE=[SiebelDB], CHECK_EXPIRATION=OFF, CHECK_POLICY=OFF</v>
      </c>
      <c r="K17" s="12" t="str">
        <f t="shared" si="2"/>
        <v>CREATE USER [Test03] FOR LOGIN [Test03]</v>
      </c>
      <c r="L17" s="11" t="str">
        <f t="shared" si="3"/>
        <v>EXEC sp_addrolemember N'SSE_ROLE', N'Test03'</v>
      </c>
      <c r="M17" s="12" t="str">
        <f t="shared" si="0"/>
        <v>exec sp_dropuser 'Test03'</v>
      </c>
      <c r="N17" s="11" t="str">
        <f t="shared" si="4"/>
        <v>ALTER LOGIN [Test03] with password ='Test003'</v>
      </c>
    </row>
    <row r="18" spans="1:14" ht="12.75">
      <c r="A18" s="9"/>
      <c r="B18" s="9"/>
      <c r="C18" s="9"/>
      <c r="D18" s="9" t="s">
        <v>475</v>
      </c>
      <c r="E18" s="9" t="s">
        <v>484</v>
      </c>
      <c r="F18" s="9" t="s">
        <v>36</v>
      </c>
      <c r="G18" s="9" t="s">
        <v>37</v>
      </c>
      <c r="H18" s="10" t="s">
        <v>328</v>
      </c>
      <c r="I18" s="10" t="s">
        <v>327</v>
      </c>
      <c r="J18" s="11" t="str">
        <f t="shared" si="1"/>
        <v>CREATE LOGIN [Test04] WITH PASSWORD=N'Test004', DEFAULT_DATABASE=[SiebelDB], CHECK_EXPIRATION=OFF, CHECK_POLICY=OFF</v>
      </c>
      <c r="K18" s="12" t="str">
        <f t="shared" si="2"/>
        <v>CREATE USER [Test04] FOR LOGIN [Test04]</v>
      </c>
      <c r="L18" s="11" t="str">
        <f t="shared" si="3"/>
        <v>EXEC sp_addrolemember N'SSE_ROLE', N'Test04'</v>
      </c>
      <c r="M18" s="12" t="str">
        <f t="shared" si="0"/>
        <v>exec sp_dropuser 'Test04'</v>
      </c>
      <c r="N18" s="11" t="str">
        <f t="shared" si="4"/>
        <v>ALTER LOGIN [Test04] with password ='Test004'</v>
      </c>
    </row>
    <row r="19" spans="1:14" ht="12.75">
      <c r="A19" s="9"/>
      <c r="B19" s="9"/>
      <c r="C19" s="9"/>
      <c r="D19" s="9" t="s">
        <v>476</v>
      </c>
      <c r="E19" s="9" t="s">
        <v>485</v>
      </c>
      <c r="F19" s="9" t="s">
        <v>36</v>
      </c>
      <c r="G19" s="9" t="s">
        <v>37</v>
      </c>
      <c r="H19" s="10" t="s">
        <v>328</v>
      </c>
      <c r="I19" s="10" t="s">
        <v>327</v>
      </c>
      <c r="J19" s="11" t="str">
        <f t="shared" si="1"/>
        <v>CREATE LOGIN [Test05] WITH PASSWORD=N'Test005', DEFAULT_DATABASE=[SiebelDB], CHECK_EXPIRATION=OFF, CHECK_POLICY=OFF</v>
      </c>
      <c r="K19" s="12" t="str">
        <f t="shared" si="2"/>
        <v>CREATE USER [Test05] FOR LOGIN [Test05]</v>
      </c>
      <c r="L19" s="11" t="str">
        <f t="shared" si="3"/>
        <v>EXEC sp_addrolemember N'SSE_ROLE', N'Test05'</v>
      </c>
      <c r="M19" s="12" t="str">
        <f t="shared" si="0"/>
        <v>exec sp_dropuser 'Test05'</v>
      </c>
      <c r="N19" s="11" t="str">
        <f t="shared" si="4"/>
        <v>ALTER LOGIN [Test05] with password ='Test005'</v>
      </c>
    </row>
    <row r="20" spans="1:14" ht="12.75">
      <c r="A20" s="9"/>
      <c r="B20" s="9"/>
      <c r="C20" s="9"/>
      <c r="D20" s="9" t="s">
        <v>477</v>
      </c>
      <c r="E20" s="9" t="s">
        <v>486</v>
      </c>
      <c r="F20" s="9" t="s">
        <v>36</v>
      </c>
      <c r="G20" s="9" t="s">
        <v>37</v>
      </c>
      <c r="H20" s="10" t="s">
        <v>328</v>
      </c>
      <c r="I20" s="10" t="s">
        <v>327</v>
      </c>
      <c r="J20" s="11" t="str">
        <f t="shared" si="1"/>
        <v>CREATE LOGIN [Test06] WITH PASSWORD=N'Test006', DEFAULT_DATABASE=[SiebelDB], CHECK_EXPIRATION=OFF, CHECK_POLICY=OFF</v>
      </c>
      <c r="K20" s="12" t="str">
        <f t="shared" si="2"/>
        <v>CREATE USER [Test06] FOR LOGIN [Test06]</v>
      </c>
      <c r="L20" s="11" t="str">
        <f t="shared" si="3"/>
        <v>EXEC sp_addrolemember N'SSE_ROLE', N'Test06'</v>
      </c>
      <c r="M20" s="12" t="str">
        <f t="shared" si="0"/>
        <v>exec sp_dropuser 'Test06'</v>
      </c>
      <c r="N20" s="11" t="str">
        <f t="shared" si="4"/>
        <v>ALTER LOGIN [Test06] with password ='Test006'</v>
      </c>
    </row>
    <row r="21" spans="1:14" ht="12.75">
      <c r="A21" s="9"/>
      <c r="B21" s="9"/>
      <c r="C21" s="9"/>
      <c r="D21" s="9" t="s">
        <v>478</v>
      </c>
      <c r="E21" s="9" t="s">
        <v>487</v>
      </c>
      <c r="F21" s="9" t="s">
        <v>36</v>
      </c>
      <c r="G21" s="9" t="s">
        <v>37</v>
      </c>
      <c r="H21" s="10" t="s">
        <v>328</v>
      </c>
      <c r="I21" s="10" t="s">
        <v>327</v>
      </c>
      <c r="J21" s="11" t="str">
        <f t="shared" si="1"/>
        <v>CREATE LOGIN [Test07] WITH PASSWORD=N'Test007', DEFAULT_DATABASE=[SiebelDB], CHECK_EXPIRATION=OFF, CHECK_POLICY=OFF</v>
      </c>
      <c r="K21" s="12" t="str">
        <f t="shared" si="2"/>
        <v>CREATE USER [Test07] FOR LOGIN [Test07]</v>
      </c>
      <c r="L21" s="11" t="str">
        <f t="shared" si="3"/>
        <v>EXEC sp_addrolemember N'SSE_ROLE', N'Test07'</v>
      </c>
      <c r="M21" s="12" t="str">
        <f t="shared" si="0"/>
        <v>exec sp_dropuser 'Test07'</v>
      </c>
      <c r="N21" s="11" t="str">
        <f t="shared" si="4"/>
        <v>ALTER LOGIN [Test07] with password ='Test007'</v>
      </c>
    </row>
    <row r="22" spans="1:14" ht="12.75">
      <c r="A22" s="9"/>
      <c r="B22" s="9"/>
      <c r="C22" s="9"/>
      <c r="D22" s="9" t="s">
        <v>479</v>
      </c>
      <c r="E22" s="9" t="s">
        <v>488</v>
      </c>
      <c r="F22" s="9" t="s">
        <v>36</v>
      </c>
      <c r="G22" s="9" t="s">
        <v>37</v>
      </c>
      <c r="H22" s="10" t="s">
        <v>328</v>
      </c>
      <c r="I22" s="10" t="s">
        <v>327</v>
      </c>
      <c r="J22" s="11" t="str">
        <f t="shared" si="1"/>
        <v>CREATE LOGIN [Test08] WITH PASSWORD=N'Test008', DEFAULT_DATABASE=[SiebelDB], CHECK_EXPIRATION=OFF, CHECK_POLICY=OFF</v>
      </c>
      <c r="K22" s="12" t="str">
        <f t="shared" si="2"/>
        <v>CREATE USER [Test08] FOR LOGIN [Test08]</v>
      </c>
      <c r="L22" s="11" t="str">
        <f t="shared" si="3"/>
        <v>EXEC sp_addrolemember N'SSE_ROLE', N'Test08'</v>
      </c>
      <c r="M22" s="12" t="str">
        <f t="shared" si="0"/>
        <v>exec sp_dropuser 'Test08'</v>
      </c>
      <c r="N22" s="11" t="str">
        <f t="shared" si="4"/>
        <v>ALTER LOGIN [Test08] with password ='Test008'</v>
      </c>
    </row>
    <row r="23" spans="1:14" ht="12.75">
      <c r="A23" s="9"/>
      <c r="B23" s="9"/>
      <c r="C23" s="9"/>
      <c r="D23" s="9" t="s">
        <v>480</v>
      </c>
      <c r="E23" s="9" t="s">
        <v>489</v>
      </c>
      <c r="F23" s="9" t="s">
        <v>36</v>
      </c>
      <c r="G23" s="9" t="s">
        <v>37</v>
      </c>
      <c r="H23" s="10" t="s">
        <v>328</v>
      </c>
      <c r="I23" s="10" t="s">
        <v>327</v>
      </c>
      <c r="J23" s="11" t="str">
        <f t="shared" si="1"/>
        <v>CREATE LOGIN [Test09] WITH PASSWORD=N'Test009', DEFAULT_DATABASE=[SiebelDB], CHECK_EXPIRATION=OFF, CHECK_POLICY=OFF</v>
      </c>
      <c r="K23" s="12" t="str">
        <f t="shared" si="2"/>
        <v>CREATE USER [Test09] FOR LOGIN [Test09]</v>
      </c>
      <c r="L23" s="11" t="str">
        <f t="shared" si="3"/>
        <v>EXEC sp_addrolemember N'SSE_ROLE', N'Test09'</v>
      </c>
      <c r="M23" s="12" t="str">
        <f t="shared" si="0"/>
        <v>exec sp_dropuser 'Test09'</v>
      </c>
      <c r="N23" s="11" t="str">
        <f t="shared" si="4"/>
        <v>ALTER LOGIN [Test09] with password ='Test009'</v>
      </c>
    </row>
    <row r="24" spans="1:14" ht="12.75">
      <c r="A24" s="9"/>
      <c r="B24" s="9"/>
      <c r="C24" s="9"/>
      <c r="D24" s="9" t="s">
        <v>481</v>
      </c>
      <c r="E24" s="9" t="s">
        <v>490</v>
      </c>
      <c r="F24" s="9" t="s">
        <v>36</v>
      </c>
      <c r="G24" s="9" t="s">
        <v>37</v>
      </c>
      <c r="H24" s="10" t="s">
        <v>328</v>
      </c>
      <c r="I24" s="10" t="s">
        <v>327</v>
      </c>
      <c r="J24" s="11" t="str">
        <f t="shared" si="1"/>
        <v>CREATE LOGIN [Test10] WITH PASSWORD=N'Test010', DEFAULT_DATABASE=[SiebelDB], CHECK_EXPIRATION=OFF, CHECK_POLICY=OFF</v>
      </c>
      <c r="K24" s="12" t="str">
        <f t="shared" si="2"/>
        <v>CREATE USER [Test10] FOR LOGIN [Test10]</v>
      </c>
      <c r="L24" s="11" t="str">
        <f t="shared" si="3"/>
        <v>EXEC sp_addrolemember N'SSE_ROLE', N'Test10'</v>
      </c>
      <c r="M24" s="12" t="str">
        <f t="shared" si="0"/>
        <v>exec sp_dropuser 'Test10'</v>
      </c>
      <c r="N24" s="11" t="str">
        <f t="shared" si="4"/>
        <v>ALTER LOGIN [Test10] with password ='Test010'</v>
      </c>
    </row>
    <row r="25" spans="1:14" ht="12.75">
      <c r="A25" s="9"/>
      <c r="B25" s="9"/>
      <c r="C25" s="9"/>
      <c r="D25" s="9" t="s">
        <v>491</v>
      </c>
      <c r="E25" s="9" t="s">
        <v>501</v>
      </c>
      <c r="F25" s="9" t="s">
        <v>36</v>
      </c>
      <c r="G25" s="9" t="s">
        <v>37</v>
      </c>
      <c r="H25" s="10" t="s">
        <v>328</v>
      </c>
      <c r="I25" s="10" t="s">
        <v>327</v>
      </c>
      <c r="J25" s="11" t="str">
        <f t="shared" si="1"/>
        <v>CREATE LOGIN [JPCONS01] WITH PASSWORD=N'Q@P@$$WORD', DEFAULT_DATABASE=[SiebelDB], CHECK_EXPIRATION=OFF, CHECK_POLICY=OFF</v>
      </c>
      <c r="K25" s="12" t="str">
        <f t="shared" si="2"/>
        <v>CREATE USER [JPCONS01] FOR LOGIN [JPCONS01]</v>
      </c>
      <c r="L25" s="11" t="str">
        <f t="shared" si="3"/>
        <v>EXEC sp_addrolemember N'SSE_ROLE', N'JPCONS01'</v>
      </c>
      <c r="M25" s="12" t="str">
        <f t="shared" si="0"/>
        <v>exec sp_dropuser 'JPCONS01'</v>
      </c>
      <c r="N25" s="11" t="str">
        <f t="shared" si="4"/>
        <v>ALTER LOGIN [JPCONS01] with password ='Q@P@$$WORD'</v>
      </c>
    </row>
    <row r="26" spans="1:14" ht="12.75">
      <c r="A26" s="9"/>
      <c r="B26" s="9"/>
      <c r="C26" s="9"/>
      <c r="D26" s="9" t="s">
        <v>492</v>
      </c>
      <c r="E26" s="9" t="s">
        <v>501</v>
      </c>
      <c r="F26" s="9" t="s">
        <v>36</v>
      </c>
      <c r="G26" s="9" t="s">
        <v>37</v>
      </c>
      <c r="H26" s="10" t="s">
        <v>328</v>
      </c>
      <c r="I26" s="10" t="s">
        <v>327</v>
      </c>
      <c r="J26" s="11" t="str">
        <f t="shared" si="1"/>
        <v>CREATE LOGIN [JPCONS02] WITH PASSWORD=N'Q@P@$$WORD', DEFAULT_DATABASE=[SiebelDB], CHECK_EXPIRATION=OFF, CHECK_POLICY=OFF</v>
      </c>
      <c r="K26" s="12" t="str">
        <f t="shared" si="2"/>
        <v>CREATE USER [JPCONS02] FOR LOGIN [JPCONS02]</v>
      </c>
      <c r="L26" s="11" t="str">
        <f t="shared" si="3"/>
        <v>EXEC sp_addrolemember N'SSE_ROLE', N'JPCONS02'</v>
      </c>
      <c r="M26" s="12" t="str">
        <f t="shared" si="0"/>
        <v>exec sp_dropuser 'JPCONS02'</v>
      </c>
      <c r="N26" s="11" t="str">
        <f t="shared" si="4"/>
        <v>ALTER LOGIN [JPCONS02] with password ='Q@P@$$WORD'</v>
      </c>
    </row>
    <row r="27" spans="1:14" ht="12.75">
      <c r="A27" s="9"/>
      <c r="B27" s="9"/>
      <c r="C27" s="9"/>
      <c r="D27" s="9" t="s">
        <v>493</v>
      </c>
      <c r="E27" s="9" t="s">
        <v>501</v>
      </c>
      <c r="F27" s="9" t="s">
        <v>36</v>
      </c>
      <c r="G27" s="9" t="s">
        <v>37</v>
      </c>
      <c r="H27" s="10" t="s">
        <v>328</v>
      </c>
      <c r="I27" s="10" t="s">
        <v>327</v>
      </c>
      <c r="J27" s="11" t="str">
        <f t="shared" si="1"/>
        <v>CREATE LOGIN [JPCONS03] WITH PASSWORD=N'Q@P@$$WORD', DEFAULT_DATABASE=[SiebelDB], CHECK_EXPIRATION=OFF, CHECK_POLICY=OFF</v>
      </c>
      <c r="K27" s="12" t="str">
        <f t="shared" si="2"/>
        <v>CREATE USER [JPCONS03] FOR LOGIN [JPCONS03]</v>
      </c>
      <c r="L27" s="11" t="str">
        <f t="shared" si="3"/>
        <v>EXEC sp_addrolemember N'SSE_ROLE', N'JPCONS03'</v>
      </c>
      <c r="M27" s="12" t="str">
        <f t="shared" si="0"/>
        <v>exec sp_dropuser 'JPCONS03'</v>
      </c>
      <c r="N27" s="11" t="str">
        <f t="shared" si="4"/>
        <v>ALTER LOGIN [JPCONS03] with password ='Q@P@$$WORD'</v>
      </c>
    </row>
    <row r="28" spans="1:14" ht="12.75">
      <c r="A28" s="9"/>
      <c r="B28" s="9"/>
      <c r="C28" s="9"/>
      <c r="D28" s="9" t="s">
        <v>494</v>
      </c>
      <c r="E28" s="9" t="s">
        <v>501</v>
      </c>
      <c r="F28" s="9" t="s">
        <v>36</v>
      </c>
      <c r="G28" s="9" t="s">
        <v>37</v>
      </c>
      <c r="H28" s="10" t="s">
        <v>328</v>
      </c>
      <c r="I28" s="10" t="s">
        <v>327</v>
      </c>
      <c r="J28" s="11" t="str">
        <f t="shared" si="1"/>
        <v>CREATE LOGIN [JPCONS04] WITH PASSWORD=N'Q@P@$$WORD', DEFAULT_DATABASE=[SiebelDB], CHECK_EXPIRATION=OFF, CHECK_POLICY=OFF</v>
      </c>
      <c r="K28" s="12" t="str">
        <f t="shared" si="2"/>
        <v>CREATE USER [JPCONS04] FOR LOGIN [JPCONS04]</v>
      </c>
      <c r="L28" s="11" t="str">
        <f t="shared" si="3"/>
        <v>EXEC sp_addrolemember N'SSE_ROLE', N'JPCONS04'</v>
      </c>
      <c r="M28" s="12" t="str">
        <f t="shared" si="0"/>
        <v>exec sp_dropuser 'JPCONS04'</v>
      </c>
      <c r="N28" s="11" t="str">
        <f t="shared" si="4"/>
        <v>ALTER LOGIN [JPCONS04] with password ='Q@P@$$WORD'</v>
      </c>
    </row>
    <row r="29" spans="1:14" ht="12.75">
      <c r="A29" s="9"/>
      <c r="B29" s="9"/>
      <c r="C29" s="9"/>
      <c r="D29" s="9" t="s">
        <v>495</v>
      </c>
      <c r="E29" s="9" t="s">
        <v>501</v>
      </c>
      <c r="F29" s="9" t="s">
        <v>36</v>
      </c>
      <c r="G29" s="9" t="s">
        <v>37</v>
      </c>
      <c r="H29" s="10" t="s">
        <v>328</v>
      </c>
      <c r="I29" s="10" t="s">
        <v>327</v>
      </c>
      <c r="J29" s="11" t="str">
        <f t="shared" si="1"/>
        <v>CREATE LOGIN [JPCONS05] WITH PASSWORD=N'Q@P@$$WORD', DEFAULT_DATABASE=[SiebelDB], CHECK_EXPIRATION=OFF, CHECK_POLICY=OFF</v>
      </c>
      <c r="K29" s="12" t="str">
        <f t="shared" si="2"/>
        <v>CREATE USER [JPCONS05] FOR LOGIN [JPCONS05]</v>
      </c>
      <c r="L29" s="11" t="str">
        <f t="shared" si="3"/>
        <v>EXEC sp_addrolemember N'SSE_ROLE', N'JPCONS05'</v>
      </c>
      <c r="M29" s="12" t="str">
        <f t="shared" si="0"/>
        <v>exec sp_dropuser 'JPCONS05'</v>
      </c>
      <c r="N29" s="11" t="str">
        <f t="shared" si="4"/>
        <v>ALTER LOGIN [JPCONS05] with password ='Q@P@$$WORD'</v>
      </c>
    </row>
    <row r="30" spans="1:14" ht="12.75">
      <c r="A30" s="9"/>
      <c r="B30" s="9"/>
      <c r="C30" s="9"/>
      <c r="D30" s="9" t="s">
        <v>496</v>
      </c>
      <c r="E30" s="9" t="s">
        <v>501</v>
      </c>
      <c r="F30" s="9" t="s">
        <v>36</v>
      </c>
      <c r="G30" s="9" t="s">
        <v>37</v>
      </c>
      <c r="H30" s="10" t="s">
        <v>328</v>
      </c>
      <c r="I30" s="10" t="s">
        <v>327</v>
      </c>
      <c r="J30" s="11" t="str">
        <f t="shared" si="1"/>
        <v>CREATE LOGIN [JPCORP01] WITH PASSWORD=N'Q@P@$$WORD', DEFAULT_DATABASE=[SiebelDB], CHECK_EXPIRATION=OFF, CHECK_POLICY=OFF</v>
      </c>
      <c r="K30" s="12" t="str">
        <f t="shared" si="2"/>
        <v>CREATE USER [JPCORP01] FOR LOGIN [JPCORP01]</v>
      </c>
      <c r="L30" s="11" t="str">
        <f t="shared" si="3"/>
        <v>EXEC sp_addrolemember N'SSE_ROLE', N'JPCORP01'</v>
      </c>
      <c r="M30" s="12" t="str">
        <f t="shared" si="0"/>
        <v>exec sp_dropuser 'JPCORP01'</v>
      </c>
      <c r="N30" s="11" t="str">
        <f t="shared" si="4"/>
        <v>ALTER LOGIN [JPCORP01] with password ='Q@P@$$WORD'</v>
      </c>
    </row>
    <row r="31" spans="1:14" ht="12.75">
      <c r="A31" s="9"/>
      <c r="B31" s="9"/>
      <c r="C31" s="9"/>
      <c r="D31" s="9" t="s">
        <v>497</v>
      </c>
      <c r="E31" s="9" t="s">
        <v>501</v>
      </c>
      <c r="F31" s="9" t="s">
        <v>36</v>
      </c>
      <c r="G31" s="9" t="s">
        <v>37</v>
      </c>
      <c r="H31" s="10" t="s">
        <v>328</v>
      </c>
      <c r="I31" s="10" t="s">
        <v>327</v>
      </c>
      <c r="J31" s="11" t="str">
        <f t="shared" si="1"/>
        <v>CREATE LOGIN [JPCORP02] WITH PASSWORD=N'Q@P@$$WORD', DEFAULT_DATABASE=[SiebelDB], CHECK_EXPIRATION=OFF, CHECK_POLICY=OFF</v>
      </c>
      <c r="K31" s="12" t="str">
        <f t="shared" si="2"/>
        <v>CREATE USER [JPCORP02] FOR LOGIN [JPCORP02]</v>
      </c>
      <c r="L31" s="11" t="str">
        <f t="shared" si="3"/>
        <v>EXEC sp_addrolemember N'SSE_ROLE', N'JPCORP02'</v>
      </c>
      <c r="M31" s="12" t="str">
        <f t="shared" si="0"/>
        <v>exec sp_dropuser 'JPCORP02'</v>
      </c>
      <c r="N31" s="11" t="str">
        <f t="shared" si="4"/>
        <v>ALTER LOGIN [JPCORP02] with password ='Q@P@$$WORD'</v>
      </c>
    </row>
    <row r="32" spans="1:14" ht="12.75">
      <c r="A32" s="9"/>
      <c r="B32" s="9"/>
      <c r="C32" s="9"/>
      <c r="D32" s="9" t="s">
        <v>498</v>
      </c>
      <c r="E32" s="9" t="s">
        <v>501</v>
      </c>
      <c r="F32" s="9" t="s">
        <v>36</v>
      </c>
      <c r="G32" s="9" t="s">
        <v>37</v>
      </c>
      <c r="H32" s="10" t="s">
        <v>328</v>
      </c>
      <c r="I32" s="10" t="s">
        <v>327</v>
      </c>
      <c r="J32" s="11" t="str">
        <f t="shared" si="1"/>
        <v>CREATE LOGIN [JPCORP03] WITH PASSWORD=N'Q@P@$$WORD', DEFAULT_DATABASE=[SiebelDB], CHECK_EXPIRATION=OFF, CHECK_POLICY=OFF</v>
      </c>
      <c r="K32" s="12" t="str">
        <f t="shared" si="2"/>
        <v>CREATE USER [JPCORP03] FOR LOGIN [JPCORP03]</v>
      </c>
      <c r="L32" s="11" t="str">
        <f t="shared" si="3"/>
        <v>EXEC sp_addrolemember N'SSE_ROLE', N'JPCORP03'</v>
      </c>
      <c r="M32" s="12" t="str">
        <f t="shared" si="0"/>
        <v>exec sp_dropuser 'JPCORP03'</v>
      </c>
      <c r="N32" s="11" t="str">
        <f t="shared" si="4"/>
        <v>ALTER LOGIN [JPCORP03] with password ='Q@P@$$WORD'</v>
      </c>
    </row>
    <row r="33" spans="1:14" ht="12.75">
      <c r="A33" s="9"/>
      <c r="B33" s="9"/>
      <c r="C33" s="9"/>
      <c r="D33" s="9" t="s">
        <v>499</v>
      </c>
      <c r="E33" s="9" t="s">
        <v>501</v>
      </c>
      <c r="F33" s="9" t="s">
        <v>36</v>
      </c>
      <c r="G33" s="9" t="s">
        <v>37</v>
      </c>
      <c r="H33" s="10" t="s">
        <v>328</v>
      </c>
      <c r="I33" s="10" t="s">
        <v>327</v>
      </c>
      <c r="J33" s="11" t="str">
        <f t="shared" si="1"/>
        <v>CREATE LOGIN [JPCORP04] WITH PASSWORD=N'Q@P@$$WORD', DEFAULT_DATABASE=[SiebelDB], CHECK_EXPIRATION=OFF, CHECK_POLICY=OFF</v>
      </c>
      <c r="K33" s="12" t="str">
        <f t="shared" si="2"/>
        <v>CREATE USER [JPCORP04] FOR LOGIN [JPCORP04]</v>
      </c>
      <c r="L33" s="11" t="str">
        <f t="shared" si="3"/>
        <v>EXEC sp_addrolemember N'SSE_ROLE', N'JPCORP04'</v>
      </c>
      <c r="M33" s="12" t="str">
        <f t="shared" si="0"/>
        <v>exec sp_dropuser 'JPCORP04'</v>
      </c>
      <c r="N33" s="11" t="str">
        <f t="shared" si="4"/>
        <v>ALTER LOGIN [JPCORP04] with password ='Q@P@$$WORD'</v>
      </c>
    </row>
    <row r="34" spans="1:14" ht="12.75">
      <c r="A34" s="9"/>
      <c r="B34" s="9"/>
      <c r="C34" s="9"/>
      <c r="D34" s="9" t="s">
        <v>500</v>
      </c>
      <c r="E34" s="9" t="s">
        <v>501</v>
      </c>
      <c r="F34" s="9" t="s">
        <v>36</v>
      </c>
      <c r="G34" s="9" t="s">
        <v>37</v>
      </c>
      <c r="H34" s="10" t="s">
        <v>328</v>
      </c>
      <c r="I34" s="10" t="s">
        <v>327</v>
      </c>
      <c r="J34" s="11" t="str">
        <f t="shared" si="1"/>
        <v>CREATE LOGIN [JPCORP05] WITH PASSWORD=N'Q@P@$$WORD', DEFAULT_DATABASE=[SiebelDB], CHECK_EXPIRATION=OFF, CHECK_POLICY=OFF</v>
      </c>
      <c r="K34" s="12" t="str">
        <f t="shared" si="2"/>
        <v>CREATE USER [JPCORP05] FOR LOGIN [JPCORP05]</v>
      </c>
      <c r="L34" s="11" t="str">
        <f t="shared" si="3"/>
        <v>EXEC sp_addrolemember N'SSE_ROLE', N'JPCORP05'</v>
      </c>
      <c r="M34" s="12" t="str">
        <f t="shared" si="0"/>
        <v>exec sp_dropuser 'JPCORP05'</v>
      </c>
      <c r="N34" s="11" t="str">
        <f t="shared" si="4"/>
        <v>ALTER LOGIN [JPCORP05] with password ='Q@P@$$WORD'</v>
      </c>
    </row>
    <row r="35" spans="1:14" ht="12.75">
      <c r="A35" s="9"/>
      <c r="B35" s="9"/>
      <c r="C35" s="9"/>
      <c r="D35" s="9" t="s">
        <v>329</v>
      </c>
      <c r="E35" s="9" t="s">
        <v>329</v>
      </c>
      <c r="F35" s="9" t="s">
        <v>36</v>
      </c>
      <c r="G35" s="9" t="s">
        <v>37</v>
      </c>
      <c r="H35" s="10" t="s">
        <v>328</v>
      </c>
      <c r="I35" s="10" t="s">
        <v>327</v>
      </c>
      <c r="J35" s="11" t="str">
        <f t="shared" si="1"/>
        <v>CREATE LOGIN [JP-CONS-TEST034] WITH PASSWORD=N'JP-CONS-TEST034', DEFAULT_DATABASE=[SiebelDB], CHECK_EXPIRATION=OFF, CHECK_POLICY=OFF</v>
      </c>
      <c r="K35" s="12" t="str">
        <f t="shared" si="2"/>
        <v>CREATE USER [JP-CONS-TEST034] FOR LOGIN [JP-CONS-TEST034]</v>
      </c>
      <c r="L35" s="11" t="str">
        <f t="shared" si="3"/>
        <v>EXEC sp_addrolemember N'SSE_ROLE', N'JP-CONS-TEST034'</v>
      </c>
      <c r="M35" s="12" t="str">
        <f t="shared" si="0"/>
        <v>exec sp_dropuser 'JP-CONS-TEST034'</v>
      </c>
      <c r="N35" s="11" t="str">
        <f t="shared" si="4"/>
        <v>ALTER LOGIN [JP-CONS-TEST034] with password ='JP-CONS-TEST034'</v>
      </c>
    </row>
    <row r="36" spans="1:14" ht="12.75">
      <c r="A36" s="9"/>
      <c r="B36" s="9"/>
      <c r="C36" s="9"/>
      <c r="D36" s="9" t="s">
        <v>330</v>
      </c>
      <c r="E36" s="9" t="s">
        <v>330</v>
      </c>
      <c r="F36" s="9" t="s">
        <v>36</v>
      </c>
      <c r="G36" s="9" t="s">
        <v>37</v>
      </c>
      <c r="H36" s="10" t="s">
        <v>328</v>
      </c>
      <c r="I36" s="10" t="s">
        <v>327</v>
      </c>
      <c r="J36" s="11" t="str">
        <f t="shared" si="1"/>
        <v>CREATE LOGIN [JP-CONS-TEST035] WITH PASSWORD=N'JP-CONS-TEST035', DEFAULT_DATABASE=[SiebelDB], CHECK_EXPIRATION=OFF, CHECK_POLICY=OFF</v>
      </c>
      <c r="K36" s="12" t="str">
        <f t="shared" si="2"/>
        <v>CREATE USER [JP-CONS-TEST035] FOR LOGIN [JP-CONS-TEST035]</v>
      </c>
      <c r="L36" s="11" t="str">
        <f t="shared" si="3"/>
        <v>EXEC sp_addrolemember N'SSE_ROLE', N'JP-CONS-TEST035'</v>
      </c>
      <c r="M36" s="12" t="str">
        <f t="shared" si="0"/>
        <v>exec sp_dropuser 'JP-CONS-TEST035'</v>
      </c>
      <c r="N36" s="11" t="str">
        <f t="shared" si="4"/>
        <v>ALTER LOGIN [JP-CONS-TEST035] with password ='JP-CONS-TEST035'</v>
      </c>
    </row>
    <row r="37" spans="1:14" ht="12.75">
      <c r="A37" s="9"/>
      <c r="B37" s="9"/>
      <c r="C37" s="9"/>
      <c r="D37" s="9" t="s">
        <v>331</v>
      </c>
      <c r="E37" s="9" t="s">
        <v>331</v>
      </c>
      <c r="F37" s="9" t="s">
        <v>36</v>
      </c>
      <c r="G37" s="9" t="s">
        <v>37</v>
      </c>
      <c r="H37" s="10" t="s">
        <v>328</v>
      </c>
      <c r="I37" s="10" t="s">
        <v>327</v>
      </c>
      <c r="J37" s="11" t="str">
        <f t="shared" si="1"/>
        <v>CREATE LOGIN [JP-CONS-TEST036] WITH PASSWORD=N'JP-CONS-TEST036', DEFAULT_DATABASE=[SiebelDB], CHECK_EXPIRATION=OFF, CHECK_POLICY=OFF</v>
      </c>
      <c r="K37" s="12" t="str">
        <f t="shared" si="2"/>
        <v>CREATE USER [JP-CONS-TEST036] FOR LOGIN [JP-CONS-TEST036]</v>
      </c>
      <c r="L37" s="11" t="str">
        <f t="shared" si="3"/>
        <v>EXEC sp_addrolemember N'SSE_ROLE', N'JP-CONS-TEST036'</v>
      </c>
      <c r="M37" s="12" t="str">
        <f t="shared" si="0"/>
        <v>exec sp_dropuser 'JP-CONS-TEST036'</v>
      </c>
      <c r="N37" s="11" t="str">
        <f t="shared" si="4"/>
        <v>ALTER LOGIN [JP-CONS-TEST036] with password ='JP-CONS-TEST036'</v>
      </c>
    </row>
    <row r="38" spans="1:14" ht="12.75">
      <c r="A38" s="9"/>
      <c r="B38" s="9"/>
      <c r="C38" s="9"/>
      <c r="D38" s="9" t="s">
        <v>332</v>
      </c>
      <c r="E38" s="9" t="s">
        <v>332</v>
      </c>
      <c r="F38" s="9" t="s">
        <v>36</v>
      </c>
      <c r="G38" s="9" t="s">
        <v>37</v>
      </c>
      <c r="H38" s="10" t="s">
        <v>328</v>
      </c>
      <c r="I38" s="10" t="s">
        <v>327</v>
      </c>
      <c r="J38" s="11" t="str">
        <f t="shared" si="1"/>
        <v>CREATE LOGIN [JP-CONS-TEST037] WITH PASSWORD=N'JP-CONS-TEST037', DEFAULT_DATABASE=[SiebelDB], CHECK_EXPIRATION=OFF, CHECK_POLICY=OFF</v>
      </c>
      <c r="K38" s="12" t="str">
        <f t="shared" si="2"/>
        <v>CREATE USER [JP-CONS-TEST037] FOR LOGIN [JP-CONS-TEST037]</v>
      </c>
      <c r="L38" s="11" t="str">
        <f t="shared" si="3"/>
        <v>EXEC sp_addrolemember N'SSE_ROLE', N'JP-CONS-TEST037'</v>
      </c>
      <c r="M38" s="12" t="str">
        <f t="shared" si="0"/>
        <v>exec sp_dropuser 'JP-CONS-TEST037'</v>
      </c>
      <c r="N38" s="11" t="str">
        <f t="shared" si="4"/>
        <v>ALTER LOGIN [JP-CONS-TEST037] with password ='JP-CONS-TEST037'</v>
      </c>
    </row>
    <row r="39" spans="1:14" ht="12.75">
      <c r="A39" s="9"/>
      <c r="B39" s="9"/>
      <c r="C39" s="9"/>
      <c r="D39" s="9" t="s">
        <v>333</v>
      </c>
      <c r="E39" s="9" t="s">
        <v>333</v>
      </c>
      <c r="F39" s="9" t="s">
        <v>36</v>
      </c>
      <c r="G39" s="9" t="s">
        <v>37</v>
      </c>
      <c r="H39" s="10" t="s">
        <v>328</v>
      </c>
      <c r="I39" s="10" t="s">
        <v>327</v>
      </c>
      <c r="J39" s="11" t="str">
        <f t="shared" si="1"/>
        <v>CREATE LOGIN [JP-CONS-TEST038] WITH PASSWORD=N'JP-CONS-TEST038', DEFAULT_DATABASE=[SiebelDB], CHECK_EXPIRATION=OFF, CHECK_POLICY=OFF</v>
      </c>
      <c r="K39" s="12" t="str">
        <f t="shared" si="2"/>
        <v>CREATE USER [JP-CONS-TEST038] FOR LOGIN [JP-CONS-TEST038]</v>
      </c>
      <c r="L39" s="11" t="str">
        <f t="shared" si="3"/>
        <v>EXEC sp_addrolemember N'SSE_ROLE', N'JP-CONS-TEST038'</v>
      </c>
      <c r="M39" s="12" t="str">
        <f t="shared" si="0"/>
        <v>exec sp_dropuser 'JP-CONS-TEST038'</v>
      </c>
      <c r="N39" s="11" t="str">
        <f t="shared" si="4"/>
        <v>ALTER LOGIN [JP-CONS-TEST038] with password ='JP-CONS-TEST038'</v>
      </c>
    </row>
    <row r="40" spans="1:14" ht="12.75">
      <c r="A40" s="9"/>
      <c r="B40" s="9"/>
      <c r="C40" s="9"/>
      <c r="D40" s="9" t="s">
        <v>334</v>
      </c>
      <c r="E40" s="9" t="s">
        <v>334</v>
      </c>
      <c r="F40" s="9" t="s">
        <v>36</v>
      </c>
      <c r="G40" s="9" t="s">
        <v>37</v>
      </c>
      <c r="H40" s="10" t="s">
        <v>328</v>
      </c>
      <c r="I40" s="10" t="s">
        <v>327</v>
      </c>
      <c r="J40" s="11" t="str">
        <f t="shared" si="1"/>
        <v>CREATE LOGIN [JP-CONS-TEST039] WITH PASSWORD=N'JP-CONS-TEST039', DEFAULT_DATABASE=[SiebelDB], CHECK_EXPIRATION=OFF, CHECK_POLICY=OFF</v>
      </c>
      <c r="K40" s="12" t="str">
        <f t="shared" si="2"/>
        <v>CREATE USER [JP-CONS-TEST039] FOR LOGIN [JP-CONS-TEST039]</v>
      </c>
      <c r="L40" s="11" t="str">
        <f t="shared" si="3"/>
        <v>EXEC sp_addrolemember N'SSE_ROLE', N'JP-CONS-TEST039'</v>
      </c>
      <c r="M40" s="12" t="str">
        <f t="shared" si="0"/>
        <v>exec sp_dropuser 'JP-CONS-TEST039'</v>
      </c>
      <c r="N40" s="11" t="str">
        <f t="shared" si="4"/>
        <v>ALTER LOGIN [JP-CONS-TEST039] with password ='JP-CONS-TEST039'</v>
      </c>
    </row>
    <row r="41" spans="1:14" ht="12.75">
      <c r="A41" s="9"/>
      <c r="B41" s="9"/>
      <c r="C41" s="9"/>
      <c r="D41" s="9" t="s">
        <v>335</v>
      </c>
      <c r="E41" s="9" t="s">
        <v>335</v>
      </c>
      <c r="F41" s="9" t="s">
        <v>36</v>
      </c>
      <c r="G41" s="9" t="s">
        <v>37</v>
      </c>
      <c r="H41" s="10" t="s">
        <v>328</v>
      </c>
      <c r="I41" s="10" t="s">
        <v>327</v>
      </c>
      <c r="J41" s="11" t="str">
        <f t="shared" si="1"/>
        <v>CREATE LOGIN [JP-CONS-TEST040] WITH PASSWORD=N'JP-CONS-TEST040', DEFAULT_DATABASE=[SiebelDB], CHECK_EXPIRATION=OFF, CHECK_POLICY=OFF</v>
      </c>
      <c r="K41" s="12" t="str">
        <f t="shared" si="2"/>
        <v>CREATE USER [JP-CONS-TEST040] FOR LOGIN [JP-CONS-TEST040]</v>
      </c>
      <c r="L41" s="11" t="str">
        <f t="shared" si="3"/>
        <v>EXEC sp_addrolemember N'SSE_ROLE', N'JP-CONS-TEST040'</v>
      </c>
      <c r="M41" s="12" t="str">
        <f t="shared" si="0"/>
        <v>exec sp_dropuser 'JP-CONS-TEST040'</v>
      </c>
      <c r="N41" s="11" t="str">
        <f t="shared" si="4"/>
        <v>ALTER LOGIN [JP-CONS-TEST040] with password ='JP-CONS-TEST040'</v>
      </c>
    </row>
    <row r="42" spans="1:14" ht="12.75">
      <c r="A42" s="9"/>
      <c r="B42" s="9"/>
      <c r="C42" s="9"/>
      <c r="D42" s="9" t="s">
        <v>336</v>
      </c>
      <c r="E42" s="9" t="s">
        <v>336</v>
      </c>
      <c r="F42" s="9" t="s">
        <v>36</v>
      </c>
      <c r="G42" s="9" t="s">
        <v>37</v>
      </c>
      <c r="H42" s="10" t="s">
        <v>328</v>
      </c>
      <c r="I42" s="10" t="s">
        <v>327</v>
      </c>
      <c r="J42" s="11" t="str">
        <f t="shared" si="1"/>
        <v>CREATE LOGIN [JP-CONS-TEST041] WITH PASSWORD=N'JP-CONS-TEST041', DEFAULT_DATABASE=[SiebelDB], CHECK_EXPIRATION=OFF, CHECK_POLICY=OFF</v>
      </c>
      <c r="K42" s="12" t="str">
        <f t="shared" si="2"/>
        <v>CREATE USER [JP-CONS-TEST041] FOR LOGIN [JP-CONS-TEST041]</v>
      </c>
      <c r="L42" s="11" t="str">
        <f t="shared" si="3"/>
        <v>EXEC sp_addrolemember N'SSE_ROLE', N'JP-CONS-TEST041'</v>
      </c>
      <c r="M42" s="12" t="str">
        <f t="shared" si="0"/>
        <v>exec sp_dropuser 'JP-CONS-TEST041'</v>
      </c>
      <c r="N42" s="11" t="str">
        <f t="shared" si="4"/>
        <v>ALTER LOGIN [JP-CONS-TEST041] with password ='JP-CONS-TEST041'</v>
      </c>
    </row>
    <row r="43" spans="1:14" ht="12.75">
      <c r="A43" s="9"/>
      <c r="B43" s="9"/>
      <c r="C43" s="9"/>
      <c r="D43" s="9" t="s">
        <v>337</v>
      </c>
      <c r="E43" s="9" t="s">
        <v>337</v>
      </c>
      <c r="F43" s="9" t="s">
        <v>36</v>
      </c>
      <c r="G43" s="9" t="s">
        <v>37</v>
      </c>
      <c r="H43" s="10" t="s">
        <v>328</v>
      </c>
      <c r="I43" s="10" t="s">
        <v>327</v>
      </c>
      <c r="J43" s="11" t="str">
        <f t="shared" si="1"/>
        <v>CREATE LOGIN [JP-CONS-TEST042] WITH PASSWORD=N'JP-CONS-TEST042', DEFAULT_DATABASE=[SiebelDB], CHECK_EXPIRATION=OFF, CHECK_POLICY=OFF</v>
      </c>
      <c r="K43" s="12" t="str">
        <f t="shared" si="2"/>
        <v>CREATE USER [JP-CONS-TEST042] FOR LOGIN [JP-CONS-TEST042]</v>
      </c>
      <c r="L43" s="11" t="str">
        <f t="shared" si="3"/>
        <v>EXEC sp_addrolemember N'SSE_ROLE', N'JP-CONS-TEST042'</v>
      </c>
      <c r="M43" s="12" t="str">
        <f t="shared" si="0"/>
        <v>exec sp_dropuser 'JP-CONS-TEST042'</v>
      </c>
      <c r="N43" s="11" t="str">
        <f t="shared" si="4"/>
        <v>ALTER LOGIN [JP-CONS-TEST042] with password ='JP-CONS-TEST042'</v>
      </c>
    </row>
    <row r="44" spans="1:14" ht="12.75">
      <c r="A44" s="9"/>
      <c r="B44" s="9"/>
      <c r="C44" s="9"/>
      <c r="D44" s="9" t="s">
        <v>338</v>
      </c>
      <c r="E44" s="9" t="s">
        <v>338</v>
      </c>
      <c r="F44" s="9" t="s">
        <v>36</v>
      </c>
      <c r="G44" s="9" t="s">
        <v>37</v>
      </c>
      <c r="H44" s="10" t="s">
        <v>328</v>
      </c>
      <c r="I44" s="10" t="s">
        <v>327</v>
      </c>
      <c r="J44" s="11" t="str">
        <f t="shared" si="1"/>
        <v>CREATE LOGIN [JP-CONS-TEST043] WITH PASSWORD=N'JP-CONS-TEST043', DEFAULT_DATABASE=[SiebelDB], CHECK_EXPIRATION=OFF, CHECK_POLICY=OFF</v>
      </c>
      <c r="K44" s="12" t="str">
        <f t="shared" si="2"/>
        <v>CREATE USER [JP-CONS-TEST043] FOR LOGIN [JP-CONS-TEST043]</v>
      </c>
      <c r="L44" s="11" t="str">
        <f t="shared" si="3"/>
        <v>EXEC sp_addrolemember N'SSE_ROLE', N'JP-CONS-TEST043'</v>
      </c>
      <c r="M44" s="12" t="str">
        <f t="shared" si="0"/>
        <v>exec sp_dropuser 'JP-CONS-TEST043'</v>
      </c>
      <c r="N44" s="11" t="str">
        <f t="shared" si="4"/>
        <v>ALTER LOGIN [JP-CONS-TEST043] with password ='JP-CONS-TEST043'</v>
      </c>
    </row>
    <row r="45" spans="1:14" ht="12.75">
      <c r="A45" s="9"/>
      <c r="B45" s="9"/>
      <c r="C45" s="9"/>
      <c r="D45" s="9" t="s">
        <v>339</v>
      </c>
      <c r="E45" s="9" t="s">
        <v>339</v>
      </c>
      <c r="F45" s="9" t="s">
        <v>36</v>
      </c>
      <c r="G45" s="9" t="s">
        <v>37</v>
      </c>
      <c r="H45" s="10" t="s">
        <v>328</v>
      </c>
      <c r="I45" s="10" t="s">
        <v>327</v>
      </c>
      <c r="J45" s="11" t="str">
        <f t="shared" si="1"/>
        <v>CREATE LOGIN [JP-CONS-TEST044] WITH PASSWORD=N'JP-CONS-TEST044', DEFAULT_DATABASE=[SiebelDB], CHECK_EXPIRATION=OFF, CHECK_POLICY=OFF</v>
      </c>
      <c r="K45" s="12" t="str">
        <f t="shared" si="2"/>
        <v>CREATE USER [JP-CONS-TEST044] FOR LOGIN [JP-CONS-TEST044]</v>
      </c>
      <c r="L45" s="11" t="str">
        <f t="shared" si="3"/>
        <v>EXEC sp_addrolemember N'SSE_ROLE', N'JP-CONS-TEST044'</v>
      </c>
      <c r="M45" s="12" t="str">
        <f t="shared" si="0"/>
        <v>exec sp_dropuser 'JP-CONS-TEST044'</v>
      </c>
      <c r="N45" s="11" t="str">
        <f t="shared" si="4"/>
        <v>ALTER LOGIN [JP-CONS-TEST044] with password ='JP-CONS-TEST044'</v>
      </c>
    </row>
    <row r="46" spans="1:14" ht="12.75">
      <c r="A46" s="9"/>
      <c r="B46" s="9"/>
      <c r="C46" s="9"/>
      <c r="D46" s="9" t="s">
        <v>340</v>
      </c>
      <c r="E46" s="9" t="s">
        <v>340</v>
      </c>
      <c r="F46" s="9" t="s">
        <v>36</v>
      </c>
      <c r="G46" s="9" t="s">
        <v>37</v>
      </c>
      <c r="H46" s="10" t="s">
        <v>328</v>
      </c>
      <c r="I46" s="10" t="s">
        <v>327</v>
      </c>
      <c r="J46" s="11" t="str">
        <f t="shared" si="1"/>
        <v>CREATE LOGIN [JP-CONS-TEST045] WITH PASSWORD=N'JP-CONS-TEST045', DEFAULT_DATABASE=[SiebelDB], CHECK_EXPIRATION=OFF, CHECK_POLICY=OFF</v>
      </c>
      <c r="K46" s="12" t="str">
        <f t="shared" si="2"/>
        <v>CREATE USER [JP-CONS-TEST045] FOR LOGIN [JP-CONS-TEST045]</v>
      </c>
      <c r="L46" s="11" t="str">
        <f t="shared" si="3"/>
        <v>EXEC sp_addrolemember N'SSE_ROLE', N'JP-CONS-TEST045'</v>
      </c>
      <c r="M46" s="12" t="str">
        <f t="shared" si="0"/>
        <v>exec sp_dropuser 'JP-CONS-TEST045'</v>
      </c>
      <c r="N46" s="11" t="str">
        <f t="shared" si="4"/>
        <v>ALTER LOGIN [JP-CONS-TEST045] with password ='JP-CONS-TEST045'</v>
      </c>
    </row>
    <row r="47" spans="1:14" ht="12.75">
      <c r="A47" s="9"/>
      <c r="B47" s="9"/>
      <c r="C47" s="9"/>
      <c r="D47" s="9" t="s">
        <v>341</v>
      </c>
      <c r="E47" s="9" t="s">
        <v>341</v>
      </c>
      <c r="F47" s="9" t="s">
        <v>36</v>
      </c>
      <c r="G47" s="9" t="s">
        <v>37</v>
      </c>
      <c r="H47" s="10" t="s">
        <v>328</v>
      </c>
      <c r="I47" s="10" t="s">
        <v>327</v>
      </c>
      <c r="J47" s="11" t="str">
        <f t="shared" si="1"/>
        <v>CREATE LOGIN [JP-CONS-TEST046] WITH PASSWORD=N'JP-CONS-TEST046', DEFAULT_DATABASE=[SiebelDB], CHECK_EXPIRATION=OFF, CHECK_POLICY=OFF</v>
      </c>
      <c r="K47" s="12" t="str">
        <f t="shared" si="2"/>
        <v>CREATE USER [JP-CONS-TEST046] FOR LOGIN [JP-CONS-TEST046]</v>
      </c>
      <c r="L47" s="11" t="str">
        <f t="shared" si="3"/>
        <v>EXEC sp_addrolemember N'SSE_ROLE', N'JP-CONS-TEST046'</v>
      </c>
      <c r="M47" s="12" t="str">
        <f t="shared" si="0"/>
        <v>exec sp_dropuser 'JP-CONS-TEST046'</v>
      </c>
      <c r="N47" s="11" t="str">
        <f t="shared" si="4"/>
        <v>ALTER LOGIN [JP-CONS-TEST046] with password ='JP-CONS-TEST046'</v>
      </c>
    </row>
    <row r="48" spans="1:14" ht="12.75">
      <c r="A48" s="9"/>
      <c r="B48" s="9"/>
      <c r="C48" s="9"/>
      <c r="D48" s="9" t="s">
        <v>342</v>
      </c>
      <c r="E48" s="9" t="s">
        <v>342</v>
      </c>
      <c r="F48" s="9" t="s">
        <v>36</v>
      </c>
      <c r="G48" s="9" t="s">
        <v>37</v>
      </c>
      <c r="H48" s="10" t="s">
        <v>328</v>
      </c>
      <c r="I48" s="10" t="s">
        <v>327</v>
      </c>
      <c r="J48" s="11" t="str">
        <f t="shared" si="1"/>
        <v>CREATE LOGIN [JP-CONS-TEST047] WITH PASSWORD=N'JP-CONS-TEST047', DEFAULT_DATABASE=[SiebelDB], CHECK_EXPIRATION=OFF, CHECK_POLICY=OFF</v>
      </c>
      <c r="K48" s="12" t="str">
        <f t="shared" si="2"/>
        <v>CREATE USER [JP-CONS-TEST047] FOR LOGIN [JP-CONS-TEST047]</v>
      </c>
      <c r="L48" s="11" t="str">
        <f t="shared" si="3"/>
        <v>EXEC sp_addrolemember N'SSE_ROLE', N'JP-CONS-TEST047'</v>
      </c>
      <c r="M48" s="12" t="str">
        <f t="shared" si="0"/>
        <v>exec sp_dropuser 'JP-CONS-TEST047'</v>
      </c>
      <c r="N48" s="11" t="str">
        <f t="shared" si="4"/>
        <v>ALTER LOGIN [JP-CONS-TEST047] with password ='JP-CONS-TEST047'</v>
      </c>
    </row>
    <row r="49" spans="1:14" ht="12.75">
      <c r="A49" s="9"/>
      <c r="B49" s="9"/>
      <c r="C49" s="9"/>
      <c r="D49" s="9" t="s">
        <v>343</v>
      </c>
      <c r="E49" s="9" t="s">
        <v>343</v>
      </c>
      <c r="F49" s="9" t="s">
        <v>36</v>
      </c>
      <c r="G49" s="9" t="s">
        <v>37</v>
      </c>
      <c r="H49" s="10" t="s">
        <v>328</v>
      </c>
      <c r="I49" s="10" t="s">
        <v>327</v>
      </c>
      <c r="J49" s="11" t="str">
        <f t="shared" si="1"/>
        <v>CREATE LOGIN [JP-CONS-TEST048] WITH PASSWORD=N'JP-CONS-TEST048', DEFAULT_DATABASE=[SiebelDB], CHECK_EXPIRATION=OFF, CHECK_POLICY=OFF</v>
      </c>
      <c r="K49" s="12" t="str">
        <f t="shared" si="2"/>
        <v>CREATE USER [JP-CONS-TEST048] FOR LOGIN [JP-CONS-TEST048]</v>
      </c>
      <c r="L49" s="11" t="str">
        <f t="shared" si="3"/>
        <v>EXEC sp_addrolemember N'SSE_ROLE', N'JP-CONS-TEST048'</v>
      </c>
      <c r="M49" s="12" t="str">
        <f t="shared" si="0"/>
        <v>exec sp_dropuser 'JP-CONS-TEST048'</v>
      </c>
      <c r="N49" s="11" t="str">
        <f t="shared" si="4"/>
        <v>ALTER LOGIN [JP-CONS-TEST048] with password ='JP-CONS-TEST048'</v>
      </c>
    </row>
    <row r="50" spans="1:14" ht="12.75">
      <c r="A50" s="9"/>
      <c r="B50" s="9"/>
      <c r="C50" s="9"/>
      <c r="D50" s="9" t="s">
        <v>344</v>
      </c>
      <c r="E50" s="9" t="s">
        <v>344</v>
      </c>
      <c r="F50" s="9" t="s">
        <v>36</v>
      </c>
      <c r="G50" s="9" t="s">
        <v>37</v>
      </c>
      <c r="H50" s="10" t="s">
        <v>328</v>
      </c>
      <c r="I50" s="10" t="s">
        <v>327</v>
      </c>
      <c r="J50" s="11" t="str">
        <f t="shared" si="1"/>
        <v>CREATE LOGIN [JP-CONS-TEST049] WITH PASSWORD=N'JP-CONS-TEST049', DEFAULT_DATABASE=[SiebelDB], CHECK_EXPIRATION=OFF, CHECK_POLICY=OFF</v>
      </c>
      <c r="K50" s="12" t="str">
        <f t="shared" si="2"/>
        <v>CREATE USER [JP-CONS-TEST049] FOR LOGIN [JP-CONS-TEST049]</v>
      </c>
      <c r="L50" s="11" t="str">
        <f t="shared" si="3"/>
        <v>EXEC sp_addrolemember N'SSE_ROLE', N'JP-CONS-TEST049'</v>
      </c>
      <c r="M50" s="12" t="str">
        <f t="shared" si="0"/>
        <v>exec sp_dropuser 'JP-CONS-TEST049'</v>
      </c>
      <c r="N50" s="11" t="str">
        <f t="shared" si="4"/>
        <v>ALTER LOGIN [JP-CONS-TEST049] with password ='JP-CONS-TEST049'</v>
      </c>
    </row>
    <row r="51" spans="1:14" ht="12.75">
      <c r="A51" s="9"/>
      <c r="B51" s="9"/>
      <c r="C51" s="9"/>
      <c r="D51" s="9" t="s">
        <v>345</v>
      </c>
      <c r="E51" s="9" t="s">
        <v>345</v>
      </c>
      <c r="F51" s="9" t="s">
        <v>36</v>
      </c>
      <c r="G51" s="9" t="s">
        <v>37</v>
      </c>
      <c r="H51" s="10" t="s">
        <v>328</v>
      </c>
      <c r="I51" s="10" t="s">
        <v>327</v>
      </c>
      <c r="J51" s="11" t="str">
        <f t="shared" si="1"/>
        <v>CREATE LOGIN [JP-CONS-TEST050] WITH PASSWORD=N'JP-CONS-TEST050', DEFAULT_DATABASE=[SiebelDB], CHECK_EXPIRATION=OFF, CHECK_POLICY=OFF</v>
      </c>
      <c r="K51" s="12" t="str">
        <f t="shared" si="2"/>
        <v>CREATE USER [JP-CONS-TEST050] FOR LOGIN [JP-CONS-TEST050]</v>
      </c>
      <c r="L51" s="11" t="str">
        <f t="shared" si="3"/>
        <v>EXEC sp_addrolemember N'SSE_ROLE', N'JP-CONS-TEST050'</v>
      </c>
      <c r="M51" s="12" t="str">
        <f t="shared" si="0"/>
        <v>exec sp_dropuser 'JP-CONS-TEST050'</v>
      </c>
      <c r="N51" s="11" t="str">
        <f t="shared" si="4"/>
        <v>ALTER LOGIN [JP-CONS-TEST050] with password ='JP-CONS-TEST050'</v>
      </c>
    </row>
    <row r="52" spans="1:14" ht="12.75">
      <c r="A52" s="9"/>
      <c r="B52" s="9"/>
      <c r="C52" s="9"/>
      <c r="D52" s="9" t="s">
        <v>346</v>
      </c>
      <c r="E52" s="9" t="s">
        <v>346</v>
      </c>
      <c r="F52" s="9" t="s">
        <v>36</v>
      </c>
      <c r="G52" s="9" t="s">
        <v>37</v>
      </c>
      <c r="H52" s="10" t="s">
        <v>328</v>
      </c>
      <c r="I52" s="10" t="s">
        <v>327</v>
      </c>
      <c r="J52" s="11" t="str">
        <f t="shared" si="1"/>
        <v>CREATE LOGIN [JP-CORP-TEST001] WITH PASSWORD=N'JP-CORP-TEST001', DEFAULT_DATABASE=[SiebelDB], CHECK_EXPIRATION=OFF, CHECK_POLICY=OFF</v>
      </c>
      <c r="K52" s="12" t="str">
        <f t="shared" si="2"/>
        <v>CREATE USER [JP-CORP-TEST001] FOR LOGIN [JP-CORP-TEST001]</v>
      </c>
      <c r="L52" s="11" t="str">
        <f t="shared" si="3"/>
        <v>EXEC sp_addrolemember N'SSE_ROLE', N'JP-CORP-TEST001'</v>
      </c>
      <c r="M52" s="12" t="str">
        <f t="shared" si="0"/>
        <v>exec sp_dropuser 'JP-CORP-TEST001'</v>
      </c>
      <c r="N52" s="11" t="str">
        <f t="shared" si="4"/>
        <v>ALTER LOGIN [JP-CORP-TEST001] with password ='JP-CORP-TEST001'</v>
      </c>
    </row>
    <row r="53" spans="1:14" ht="12.75">
      <c r="A53" s="9"/>
      <c r="B53" s="9"/>
      <c r="C53" s="9"/>
      <c r="D53" s="9" t="s">
        <v>347</v>
      </c>
      <c r="E53" s="9" t="s">
        <v>347</v>
      </c>
      <c r="F53" s="9" t="s">
        <v>36</v>
      </c>
      <c r="G53" s="9" t="s">
        <v>37</v>
      </c>
      <c r="H53" s="10" t="s">
        <v>328</v>
      </c>
      <c r="I53" s="10" t="s">
        <v>327</v>
      </c>
      <c r="J53" s="11" t="str">
        <f t="shared" si="1"/>
        <v>CREATE LOGIN [JP-CORP-TEST002] WITH PASSWORD=N'JP-CORP-TEST002', DEFAULT_DATABASE=[SiebelDB], CHECK_EXPIRATION=OFF, CHECK_POLICY=OFF</v>
      </c>
      <c r="K53" s="12" t="str">
        <f t="shared" si="2"/>
        <v>CREATE USER [JP-CORP-TEST002] FOR LOGIN [JP-CORP-TEST002]</v>
      </c>
      <c r="L53" s="11" t="str">
        <f t="shared" si="3"/>
        <v>EXEC sp_addrolemember N'SSE_ROLE', N'JP-CORP-TEST002'</v>
      </c>
      <c r="M53" s="12" t="str">
        <f t="shared" si="0"/>
        <v>exec sp_dropuser 'JP-CORP-TEST002'</v>
      </c>
      <c r="N53" s="11" t="str">
        <f t="shared" si="4"/>
        <v>ALTER LOGIN [JP-CORP-TEST002] with password ='JP-CORP-TEST002'</v>
      </c>
    </row>
    <row r="54" spans="1:14" ht="12.75">
      <c r="A54" s="9"/>
      <c r="B54" s="9"/>
      <c r="C54" s="9"/>
      <c r="D54" s="9" t="s">
        <v>348</v>
      </c>
      <c r="E54" s="9" t="s">
        <v>348</v>
      </c>
      <c r="F54" s="9" t="s">
        <v>36</v>
      </c>
      <c r="G54" s="9" t="s">
        <v>37</v>
      </c>
      <c r="H54" s="10" t="s">
        <v>328</v>
      </c>
      <c r="I54" s="10" t="s">
        <v>327</v>
      </c>
      <c r="J54" s="11" t="str">
        <f t="shared" si="1"/>
        <v>CREATE LOGIN [JP-CORP-TEST003] WITH PASSWORD=N'JP-CORP-TEST003', DEFAULT_DATABASE=[SiebelDB], CHECK_EXPIRATION=OFF, CHECK_POLICY=OFF</v>
      </c>
      <c r="K54" s="12" t="str">
        <f t="shared" si="2"/>
        <v>CREATE USER [JP-CORP-TEST003] FOR LOGIN [JP-CORP-TEST003]</v>
      </c>
      <c r="L54" s="11" t="str">
        <f t="shared" si="3"/>
        <v>EXEC sp_addrolemember N'SSE_ROLE', N'JP-CORP-TEST003'</v>
      </c>
      <c r="M54" s="12" t="str">
        <f t="shared" si="0"/>
        <v>exec sp_dropuser 'JP-CORP-TEST003'</v>
      </c>
      <c r="N54" s="11" t="str">
        <f t="shared" si="4"/>
        <v>ALTER LOGIN [JP-CORP-TEST003] with password ='JP-CORP-TEST003'</v>
      </c>
    </row>
    <row r="55" spans="1:14" ht="12.75">
      <c r="A55" s="9"/>
      <c r="B55" s="9"/>
      <c r="C55" s="9"/>
      <c r="D55" s="9" t="s">
        <v>349</v>
      </c>
      <c r="E55" s="9" t="s">
        <v>349</v>
      </c>
      <c r="F55" s="9" t="s">
        <v>36</v>
      </c>
      <c r="G55" s="9" t="s">
        <v>37</v>
      </c>
      <c r="H55" s="10" t="s">
        <v>328</v>
      </c>
      <c r="I55" s="10" t="s">
        <v>327</v>
      </c>
      <c r="J55" s="11" t="str">
        <f t="shared" si="1"/>
        <v>CREATE LOGIN [JP-CORP-TEST004] WITH PASSWORD=N'JP-CORP-TEST004', DEFAULT_DATABASE=[SiebelDB], CHECK_EXPIRATION=OFF, CHECK_POLICY=OFF</v>
      </c>
      <c r="K55" s="12" t="str">
        <f t="shared" si="2"/>
        <v>CREATE USER [JP-CORP-TEST004] FOR LOGIN [JP-CORP-TEST004]</v>
      </c>
      <c r="L55" s="11" t="str">
        <f t="shared" si="3"/>
        <v>EXEC sp_addrolemember N'SSE_ROLE', N'JP-CORP-TEST004'</v>
      </c>
      <c r="M55" s="12" t="str">
        <f t="shared" si="0"/>
        <v>exec sp_dropuser 'JP-CORP-TEST004'</v>
      </c>
      <c r="N55" s="11" t="str">
        <f t="shared" si="4"/>
        <v>ALTER LOGIN [JP-CORP-TEST004] with password ='JP-CORP-TEST004'</v>
      </c>
    </row>
    <row r="56" spans="1:14" ht="12.75">
      <c r="A56" s="9"/>
      <c r="B56" s="9"/>
      <c r="C56" s="9"/>
      <c r="D56" s="9" t="s">
        <v>350</v>
      </c>
      <c r="E56" s="9" t="s">
        <v>350</v>
      </c>
      <c r="F56" s="9" t="s">
        <v>36</v>
      </c>
      <c r="G56" s="9" t="s">
        <v>37</v>
      </c>
      <c r="H56" s="10" t="s">
        <v>328</v>
      </c>
      <c r="I56" s="10" t="s">
        <v>327</v>
      </c>
      <c r="J56" s="11" t="str">
        <f t="shared" si="1"/>
        <v>CREATE LOGIN [JP-CORP-TEST005] WITH PASSWORD=N'JP-CORP-TEST005', DEFAULT_DATABASE=[SiebelDB], CHECK_EXPIRATION=OFF, CHECK_POLICY=OFF</v>
      </c>
      <c r="K56" s="12" t="str">
        <f t="shared" si="2"/>
        <v>CREATE USER [JP-CORP-TEST005] FOR LOGIN [JP-CORP-TEST005]</v>
      </c>
      <c r="L56" s="11" t="str">
        <f t="shared" si="3"/>
        <v>EXEC sp_addrolemember N'SSE_ROLE', N'JP-CORP-TEST005'</v>
      </c>
      <c r="M56" s="12" t="str">
        <f t="shared" si="0"/>
        <v>exec sp_dropuser 'JP-CORP-TEST005'</v>
      </c>
      <c r="N56" s="11" t="str">
        <f t="shared" si="4"/>
        <v>ALTER LOGIN [JP-CORP-TEST005] with password ='JP-CORP-TEST005'</v>
      </c>
    </row>
    <row r="57" spans="1:14" ht="12.75">
      <c r="A57" s="9"/>
      <c r="B57" s="9"/>
      <c r="C57" s="9"/>
      <c r="D57" s="9" t="s">
        <v>351</v>
      </c>
      <c r="E57" s="9" t="s">
        <v>351</v>
      </c>
      <c r="F57" s="9" t="s">
        <v>36</v>
      </c>
      <c r="G57" s="9" t="s">
        <v>37</v>
      </c>
      <c r="H57" s="10" t="s">
        <v>328</v>
      </c>
      <c r="I57" s="10" t="s">
        <v>327</v>
      </c>
      <c r="J57" s="11" t="str">
        <f t="shared" si="1"/>
        <v>CREATE LOGIN [JP-CORP-TEST006] WITH PASSWORD=N'JP-CORP-TEST006', DEFAULT_DATABASE=[SiebelDB], CHECK_EXPIRATION=OFF, CHECK_POLICY=OFF</v>
      </c>
      <c r="K57" s="12" t="str">
        <f t="shared" si="2"/>
        <v>CREATE USER [JP-CORP-TEST006] FOR LOGIN [JP-CORP-TEST006]</v>
      </c>
      <c r="L57" s="11" t="str">
        <f t="shared" si="3"/>
        <v>EXEC sp_addrolemember N'SSE_ROLE', N'JP-CORP-TEST006'</v>
      </c>
      <c r="M57" s="12" t="str">
        <f t="shared" si="0"/>
        <v>exec sp_dropuser 'JP-CORP-TEST006'</v>
      </c>
      <c r="N57" s="11" t="str">
        <f t="shared" si="4"/>
        <v>ALTER LOGIN [JP-CORP-TEST006] with password ='JP-CORP-TEST006'</v>
      </c>
    </row>
    <row r="58" spans="1:14" ht="12.75">
      <c r="A58" s="9"/>
      <c r="B58" s="9"/>
      <c r="C58" s="9"/>
      <c r="D58" s="9" t="s">
        <v>352</v>
      </c>
      <c r="E58" s="9" t="s">
        <v>352</v>
      </c>
      <c r="F58" s="9" t="s">
        <v>36</v>
      </c>
      <c r="G58" s="9" t="s">
        <v>37</v>
      </c>
      <c r="H58" s="10" t="s">
        <v>328</v>
      </c>
      <c r="I58" s="10" t="s">
        <v>327</v>
      </c>
      <c r="J58" s="11" t="str">
        <f t="shared" si="1"/>
        <v>CREATE LOGIN [JP-CORP-TEST007] WITH PASSWORD=N'JP-CORP-TEST007', DEFAULT_DATABASE=[SiebelDB], CHECK_EXPIRATION=OFF, CHECK_POLICY=OFF</v>
      </c>
      <c r="K58" s="12" t="str">
        <f t="shared" si="2"/>
        <v>CREATE USER [JP-CORP-TEST007] FOR LOGIN [JP-CORP-TEST007]</v>
      </c>
      <c r="L58" s="11" t="str">
        <f t="shared" si="3"/>
        <v>EXEC sp_addrolemember N'SSE_ROLE', N'JP-CORP-TEST007'</v>
      </c>
      <c r="M58" s="12" t="str">
        <f t="shared" si="0"/>
        <v>exec sp_dropuser 'JP-CORP-TEST007'</v>
      </c>
      <c r="N58" s="11" t="str">
        <f t="shared" si="4"/>
        <v>ALTER LOGIN [JP-CORP-TEST007] with password ='JP-CORP-TEST007'</v>
      </c>
    </row>
    <row r="59" spans="1:14" ht="12.75">
      <c r="A59" s="9"/>
      <c r="B59" s="9"/>
      <c r="C59" s="9"/>
      <c r="D59" s="9" t="s">
        <v>353</v>
      </c>
      <c r="E59" s="9" t="s">
        <v>353</v>
      </c>
      <c r="F59" s="9" t="s">
        <v>36</v>
      </c>
      <c r="G59" s="9" t="s">
        <v>37</v>
      </c>
      <c r="H59" s="10" t="s">
        <v>328</v>
      </c>
      <c r="I59" s="10" t="s">
        <v>327</v>
      </c>
      <c r="J59" s="11" t="str">
        <f t="shared" si="1"/>
        <v>CREATE LOGIN [JP-CORP-TEST008] WITH PASSWORD=N'JP-CORP-TEST008', DEFAULT_DATABASE=[SiebelDB], CHECK_EXPIRATION=OFF, CHECK_POLICY=OFF</v>
      </c>
      <c r="K59" s="12" t="str">
        <f t="shared" si="2"/>
        <v>CREATE USER [JP-CORP-TEST008] FOR LOGIN [JP-CORP-TEST008]</v>
      </c>
      <c r="L59" s="11" t="str">
        <f t="shared" si="3"/>
        <v>EXEC sp_addrolemember N'SSE_ROLE', N'JP-CORP-TEST008'</v>
      </c>
      <c r="M59" s="12" t="str">
        <f t="shared" si="0"/>
        <v>exec sp_dropuser 'JP-CORP-TEST008'</v>
      </c>
      <c r="N59" s="11" t="str">
        <f t="shared" si="4"/>
        <v>ALTER LOGIN [JP-CORP-TEST008] with password ='JP-CORP-TEST008'</v>
      </c>
    </row>
    <row r="60" spans="1:14" ht="12.75">
      <c r="A60" s="9"/>
      <c r="B60" s="9"/>
      <c r="C60" s="9"/>
      <c r="D60" s="9" t="s">
        <v>354</v>
      </c>
      <c r="E60" s="9" t="s">
        <v>354</v>
      </c>
      <c r="F60" s="9" t="s">
        <v>36</v>
      </c>
      <c r="G60" s="9" t="s">
        <v>37</v>
      </c>
      <c r="H60" s="10" t="s">
        <v>328</v>
      </c>
      <c r="I60" s="10" t="s">
        <v>327</v>
      </c>
      <c r="J60" s="11" t="str">
        <f t="shared" si="1"/>
        <v>CREATE LOGIN [JP-CORP-TEST009] WITH PASSWORD=N'JP-CORP-TEST009', DEFAULT_DATABASE=[SiebelDB], CHECK_EXPIRATION=OFF, CHECK_POLICY=OFF</v>
      </c>
      <c r="K60" s="12" t="str">
        <f t="shared" si="2"/>
        <v>CREATE USER [JP-CORP-TEST009] FOR LOGIN [JP-CORP-TEST009]</v>
      </c>
      <c r="L60" s="11" t="str">
        <f t="shared" si="3"/>
        <v>EXEC sp_addrolemember N'SSE_ROLE', N'JP-CORP-TEST009'</v>
      </c>
      <c r="M60" s="12" t="str">
        <f t="shared" si="0"/>
        <v>exec sp_dropuser 'JP-CORP-TEST009'</v>
      </c>
      <c r="N60" s="11" t="str">
        <f t="shared" si="4"/>
        <v>ALTER LOGIN [JP-CORP-TEST009] with password ='JP-CORP-TEST009'</v>
      </c>
    </row>
    <row r="61" spans="1:14" ht="12.75">
      <c r="A61" s="9"/>
      <c r="B61" s="9"/>
      <c r="C61" s="9"/>
      <c r="D61" s="9" t="s">
        <v>355</v>
      </c>
      <c r="E61" s="9" t="s">
        <v>355</v>
      </c>
      <c r="F61" s="9" t="s">
        <v>36</v>
      </c>
      <c r="G61" s="9" t="s">
        <v>37</v>
      </c>
      <c r="H61" s="10" t="s">
        <v>328</v>
      </c>
      <c r="I61" s="10" t="s">
        <v>327</v>
      </c>
      <c r="J61" s="11" t="str">
        <f t="shared" si="1"/>
        <v>CREATE LOGIN [JP-CORP-TEST010] WITH PASSWORD=N'JP-CORP-TEST010', DEFAULT_DATABASE=[SiebelDB], CHECK_EXPIRATION=OFF, CHECK_POLICY=OFF</v>
      </c>
      <c r="K61" s="12" t="str">
        <f t="shared" si="2"/>
        <v>CREATE USER [JP-CORP-TEST010] FOR LOGIN [JP-CORP-TEST010]</v>
      </c>
      <c r="L61" s="11" t="str">
        <f t="shared" si="3"/>
        <v>EXEC sp_addrolemember N'SSE_ROLE', N'JP-CORP-TEST010'</v>
      </c>
      <c r="M61" s="12" t="str">
        <f t="shared" si="0"/>
        <v>exec sp_dropuser 'JP-CORP-TEST010'</v>
      </c>
      <c r="N61" s="11" t="str">
        <f t="shared" si="4"/>
        <v>ALTER LOGIN [JP-CORP-TEST010] with password ='JP-CORP-TEST010'</v>
      </c>
    </row>
    <row r="62" spans="1:14" ht="12.75">
      <c r="A62" s="9"/>
      <c r="B62" s="9"/>
      <c r="C62" s="9"/>
      <c r="D62" s="9" t="s">
        <v>356</v>
      </c>
      <c r="E62" s="9" t="s">
        <v>356</v>
      </c>
      <c r="F62" s="9" t="s">
        <v>36</v>
      </c>
      <c r="G62" s="9" t="s">
        <v>37</v>
      </c>
      <c r="H62" s="10" t="s">
        <v>328</v>
      </c>
      <c r="I62" s="10" t="s">
        <v>327</v>
      </c>
      <c r="J62" s="11" t="str">
        <f t="shared" si="1"/>
        <v>CREATE LOGIN [JP-CORP-TEST011] WITH PASSWORD=N'JP-CORP-TEST011', DEFAULT_DATABASE=[SiebelDB], CHECK_EXPIRATION=OFF, CHECK_POLICY=OFF</v>
      </c>
      <c r="K62" s="12" t="str">
        <f t="shared" si="2"/>
        <v>CREATE USER [JP-CORP-TEST011] FOR LOGIN [JP-CORP-TEST011]</v>
      </c>
      <c r="L62" s="11" t="str">
        <f t="shared" si="3"/>
        <v>EXEC sp_addrolemember N'SSE_ROLE', N'JP-CORP-TEST011'</v>
      </c>
      <c r="M62" s="12" t="str">
        <f t="shared" si="0"/>
        <v>exec sp_dropuser 'JP-CORP-TEST011'</v>
      </c>
      <c r="N62" s="11" t="str">
        <f t="shared" si="4"/>
        <v>ALTER LOGIN [JP-CORP-TEST011] with password ='JP-CORP-TEST011'</v>
      </c>
    </row>
    <row r="63" spans="1:14" ht="12.75">
      <c r="A63" s="9"/>
      <c r="B63" s="9"/>
      <c r="C63" s="9"/>
      <c r="D63" s="9" t="s">
        <v>357</v>
      </c>
      <c r="E63" s="9" t="s">
        <v>357</v>
      </c>
      <c r="F63" s="9" t="s">
        <v>36</v>
      </c>
      <c r="G63" s="9" t="s">
        <v>37</v>
      </c>
      <c r="H63" s="10" t="s">
        <v>328</v>
      </c>
      <c r="I63" s="10" t="s">
        <v>327</v>
      </c>
      <c r="J63" s="11" t="str">
        <f t="shared" si="1"/>
        <v>CREATE LOGIN [JP-CORP-TEST012] WITH PASSWORD=N'JP-CORP-TEST012', DEFAULT_DATABASE=[SiebelDB], CHECK_EXPIRATION=OFF, CHECK_POLICY=OFF</v>
      </c>
      <c r="K63" s="12" t="str">
        <f t="shared" si="2"/>
        <v>CREATE USER [JP-CORP-TEST012] FOR LOGIN [JP-CORP-TEST012]</v>
      </c>
      <c r="L63" s="11" t="str">
        <f t="shared" si="3"/>
        <v>EXEC sp_addrolemember N'SSE_ROLE', N'JP-CORP-TEST012'</v>
      </c>
      <c r="M63" s="12" t="str">
        <f t="shared" si="0"/>
        <v>exec sp_dropuser 'JP-CORP-TEST012'</v>
      </c>
      <c r="N63" s="11" t="str">
        <f t="shared" si="4"/>
        <v>ALTER LOGIN [JP-CORP-TEST012] with password ='JP-CORP-TEST012'</v>
      </c>
    </row>
    <row r="64" spans="1:14" ht="12.75">
      <c r="A64" s="9"/>
      <c r="B64" s="9"/>
      <c r="C64" s="9"/>
      <c r="D64" s="9" t="s">
        <v>358</v>
      </c>
      <c r="E64" s="9" t="s">
        <v>358</v>
      </c>
      <c r="F64" s="9" t="s">
        <v>36</v>
      </c>
      <c r="G64" s="9" t="s">
        <v>37</v>
      </c>
      <c r="H64" s="10" t="s">
        <v>328</v>
      </c>
      <c r="I64" s="10" t="s">
        <v>327</v>
      </c>
      <c r="J64" s="11" t="str">
        <f t="shared" si="1"/>
        <v>CREATE LOGIN [JP-CORP-TEST013] WITH PASSWORD=N'JP-CORP-TEST013', DEFAULT_DATABASE=[SiebelDB], CHECK_EXPIRATION=OFF, CHECK_POLICY=OFF</v>
      </c>
      <c r="K64" s="12" t="str">
        <f t="shared" si="2"/>
        <v>CREATE USER [JP-CORP-TEST013] FOR LOGIN [JP-CORP-TEST013]</v>
      </c>
      <c r="L64" s="11" t="str">
        <f t="shared" si="3"/>
        <v>EXEC sp_addrolemember N'SSE_ROLE', N'JP-CORP-TEST013'</v>
      </c>
      <c r="M64" s="12" t="str">
        <f t="shared" ref="M64:M88" si="5">CONCATENATE("exec sp_dropuser '",D64,"'")</f>
        <v>exec sp_dropuser 'JP-CORP-TEST013'</v>
      </c>
      <c r="N64" s="11" t="str">
        <f t="shared" si="4"/>
        <v>ALTER LOGIN [JP-CORP-TEST013] with password ='JP-CORP-TEST013'</v>
      </c>
    </row>
    <row r="65" spans="1:14" ht="12.75">
      <c r="A65" s="9"/>
      <c r="B65" s="9"/>
      <c r="C65" s="9"/>
      <c r="D65" s="9" t="s">
        <v>359</v>
      </c>
      <c r="E65" s="9" t="s">
        <v>359</v>
      </c>
      <c r="F65" s="9" t="s">
        <v>36</v>
      </c>
      <c r="G65" s="9" t="s">
        <v>37</v>
      </c>
      <c r="H65" s="10" t="s">
        <v>328</v>
      </c>
      <c r="I65" s="10" t="s">
        <v>327</v>
      </c>
      <c r="J65" s="11" t="str">
        <f t="shared" ref="J65:J125" si="6">CONCATENATE(F65,D65,G65,E65,H65,$A$2,I65)</f>
        <v>CREATE LOGIN [JP-CORP-TEST014] WITH PASSWORD=N'JP-CORP-TEST014', DEFAULT_DATABASE=[SiebelDB], CHECK_EXPIRATION=OFF, CHECK_POLICY=OFF</v>
      </c>
      <c r="K65" s="12" t="str">
        <f t="shared" ref="K65:K88" si="7">CONCATENATE("CREATE USER [",D65,"] FOR LOGIN [",D65,"]")</f>
        <v>CREATE USER [JP-CORP-TEST014] FOR LOGIN [JP-CORP-TEST014]</v>
      </c>
      <c r="L65" s="11" t="str">
        <f t="shared" ref="L65:L88" si="8">CONCATENATE("EXEC sp_addrolemember N'SSE_ROLE', N'",D65,"'")</f>
        <v>EXEC sp_addrolemember N'SSE_ROLE', N'JP-CORP-TEST014'</v>
      </c>
      <c r="M65" s="12" t="str">
        <f t="shared" si="5"/>
        <v>exec sp_dropuser 'JP-CORP-TEST014'</v>
      </c>
      <c r="N65" s="11" t="str">
        <f t="shared" si="4"/>
        <v>ALTER LOGIN [JP-CORP-TEST014] with password ='JP-CORP-TEST014'</v>
      </c>
    </row>
    <row r="66" spans="1:14" ht="12.75">
      <c r="A66" s="9"/>
      <c r="B66" s="9"/>
      <c r="C66" s="9"/>
      <c r="D66" s="9" t="s">
        <v>360</v>
      </c>
      <c r="E66" s="9" t="s">
        <v>360</v>
      </c>
      <c r="F66" s="9" t="s">
        <v>36</v>
      </c>
      <c r="G66" s="9" t="s">
        <v>37</v>
      </c>
      <c r="H66" s="10" t="s">
        <v>328</v>
      </c>
      <c r="I66" s="10" t="s">
        <v>327</v>
      </c>
      <c r="J66" s="11" t="str">
        <f t="shared" si="6"/>
        <v>CREATE LOGIN [JP-CORP-TEST015] WITH PASSWORD=N'JP-CORP-TEST015', DEFAULT_DATABASE=[SiebelDB], CHECK_EXPIRATION=OFF, CHECK_POLICY=OFF</v>
      </c>
      <c r="K66" s="12" t="str">
        <f t="shared" si="7"/>
        <v>CREATE USER [JP-CORP-TEST015] FOR LOGIN [JP-CORP-TEST015]</v>
      </c>
      <c r="L66" s="11" t="str">
        <f t="shared" si="8"/>
        <v>EXEC sp_addrolemember N'SSE_ROLE', N'JP-CORP-TEST015'</v>
      </c>
      <c r="M66" s="12" t="str">
        <f t="shared" si="5"/>
        <v>exec sp_dropuser 'JP-CORP-TEST015'</v>
      </c>
      <c r="N66" s="11" t="str">
        <f t="shared" si="4"/>
        <v>ALTER LOGIN [JP-CORP-TEST015] with password ='JP-CORP-TEST015'</v>
      </c>
    </row>
    <row r="67" spans="1:14" ht="12.75">
      <c r="A67" s="9"/>
      <c r="B67" s="9"/>
      <c r="C67" s="9"/>
      <c r="D67" s="9" t="s">
        <v>361</v>
      </c>
      <c r="E67" s="9" t="s">
        <v>361</v>
      </c>
      <c r="F67" s="9" t="s">
        <v>36</v>
      </c>
      <c r="G67" s="9" t="s">
        <v>37</v>
      </c>
      <c r="H67" s="10" t="s">
        <v>328</v>
      </c>
      <c r="I67" s="10" t="s">
        <v>327</v>
      </c>
      <c r="J67" s="11" t="str">
        <f t="shared" si="6"/>
        <v>CREATE LOGIN [JP-CORP-TEST016] WITH PASSWORD=N'JP-CORP-TEST016', DEFAULT_DATABASE=[SiebelDB], CHECK_EXPIRATION=OFF, CHECK_POLICY=OFF</v>
      </c>
      <c r="K67" s="12" t="str">
        <f t="shared" si="7"/>
        <v>CREATE USER [JP-CORP-TEST016] FOR LOGIN [JP-CORP-TEST016]</v>
      </c>
      <c r="L67" s="11" t="str">
        <f t="shared" si="8"/>
        <v>EXEC sp_addrolemember N'SSE_ROLE', N'JP-CORP-TEST016'</v>
      </c>
      <c r="M67" s="12" t="str">
        <f t="shared" si="5"/>
        <v>exec sp_dropuser 'JP-CORP-TEST016'</v>
      </c>
      <c r="N67" s="11" t="str">
        <f t="shared" ref="N67:N130" si="9">CONCATENATE("ALTER LOGIN [",D67,"] with password ='",E67,"'")</f>
        <v>ALTER LOGIN [JP-CORP-TEST016] with password ='JP-CORP-TEST016'</v>
      </c>
    </row>
    <row r="68" spans="1:14" ht="12.75">
      <c r="A68" s="9"/>
      <c r="B68" s="9"/>
      <c r="C68" s="9"/>
      <c r="D68" s="9" t="s">
        <v>362</v>
      </c>
      <c r="E68" s="9" t="s">
        <v>362</v>
      </c>
      <c r="F68" s="9" t="s">
        <v>36</v>
      </c>
      <c r="G68" s="9" t="s">
        <v>37</v>
      </c>
      <c r="H68" s="10" t="s">
        <v>328</v>
      </c>
      <c r="I68" s="10" t="s">
        <v>327</v>
      </c>
      <c r="J68" s="11" t="str">
        <f t="shared" si="6"/>
        <v>CREATE LOGIN [JP-CORP-TEST017] WITH PASSWORD=N'JP-CORP-TEST017', DEFAULT_DATABASE=[SiebelDB], CHECK_EXPIRATION=OFF, CHECK_POLICY=OFF</v>
      </c>
      <c r="K68" s="12" t="str">
        <f t="shared" si="7"/>
        <v>CREATE USER [JP-CORP-TEST017] FOR LOGIN [JP-CORP-TEST017]</v>
      </c>
      <c r="L68" s="11" t="str">
        <f t="shared" si="8"/>
        <v>EXEC sp_addrolemember N'SSE_ROLE', N'JP-CORP-TEST017'</v>
      </c>
      <c r="M68" s="12" t="str">
        <f t="shared" si="5"/>
        <v>exec sp_dropuser 'JP-CORP-TEST017'</v>
      </c>
      <c r="N68" s="11" t="str">
        <f t="shared" si="9"/>
        <v>ALTER LOGIN [JP-CORP-TEST017] with password ='JP-CORP-TEST017'</v>
      </c>
    </row>
    <row r="69" spans="1:14" ht="12.75">
      <c r="A69" s="9"/>
      <c r="B69" s="9"/>
      <c r="C69" s="9"/>
      <c r="D69" s="9" t="s">
        <v>363</v>
      </c>
      <c r="E69" s="9" t="s">
        <v>363</v>
      </c>
      <c r="F69" s="9" t="s">
        <v>36</v>
      </c>
      <c r="G69" s="9" t="s">
        <v>37</v>
      </c>
      <c r="H69" s="10" t="s">
        <v>328</v>
      </c>
      <c r="I69" s="10" t="s">
        <v>327</v>
      </c>
      <c r="J69" s="11" t="str">
        <f t="shared" si="6"/>
        <v>CREATE LOGIN [JP-CORP-TEST018] WITH PASSWORD=N'JP-CORP-TEST018', DEFAULT_DATABASE=[SiebelDB], CHECK_EXPIRATION=OFF, CHECK_POLICY=OFF</v>
      </c>
      <c r="K69" s="12" t="str">
        <f t="shared" si="7"/>
        <v>CREATE USER [JP-CORP-TEST018] FOR LOGIN [JP-CORP-TEST018]</v>
      </c>
      <c r="L69" s="11" t="str">
        <f t="shared" si="8"/>
        <v>EXEC sp_addrolemember N'SSE_ROLE', N'JP-CORP-TEST018'</v>
      </c>
      <c r="M69" s="12" t="str">
        <f t="shared" si="5"/>
        <v>exec sp_dropuser 'JP-CORP-TEST018'</v>
      </c>
      <c r="N69" s="11" t="str">
        <f t="shared" si="9"/>
        <v>ALTER LOGIN [JP-CORP-TEST018] with password ='JP-CORP-TEST018'</v>
      </c>
    </row>
    <row r="70" spans="1:14" ht="12.75">
      <c r="A70" s="9"/>
      <c r="B70" s="9"/>
      <c r="C70" s="9"/>
      <c r="D70" s="9" t="s">
        <v>364</v>
      </c>
      <c r="E70" s="9" t="s">
        <v>364</v>
      </c>
      <c r="F70" s="9" t="s">
        <v>36</v>
      </c>
      <c r="G70" s="9" t="s">
        <v>37</v>
      </c>
      <c r="H70" s="10" t="s">
        <v>328</v>
      </c>
      <c r="I70" s="10" t="s">
        <v>327</v>
      </c>
      <c r="J70" s="11" t="str">
        <f t="shared" si="6"/>
        <v>CREATE LOGIN [JP-CORP-TEST019] WITH PASSWORD=N'JP-CORP-TEST019', DEFAULT_DATABASE=[SiebelDB], CHECK_EXPIRATION=OFF, CHECK_POLICY=OFF</v>
      </c>
      <c r="K70" s="12" t="str">
        <f t="shared" si="7"/>
        <v>CREATE USER [JP-CORP-TEST019] FOR LOGIN [JP-CORP-TEST019]</v>
      </c>
      <c r="L70" s="11" t="str">
        <f t="shared" si="8"/>
        <v>EXEC sp_addrolemember N'SSE_ROLE', N'JP-CORP-TEST019'</v>
      </c>
      <c r="M70" s="12" t="str">
        <f t="shared" si="5"/>
        <v>exec sp_dropuser 'JP-CORP-TEST019'</v>
      </c>
      <c r="N70" s="11" t="str">
        <f t="shared" si="9"/>
        <v>ALTER LOGIN [JP-CORP-TEST019] with password ='JP-CORP-TEST019'</v>
      </c>
    </row>
    <row r="71" spans="1:14" ht="12.75">
      <c r="A71" s="9"/>
      <c r="B71" s="9"/>
      <c r="C71" s="9"/>
      <c r="D71" s="9" t="s">
        <v>365</v>
      </c>
      <c r="E71" s="9" t="s">
        <v>365</v>
      </c>
      <c r="F71" s="9" t="s">
        <v>36</v>
      </c>
      <c r="G71" s="9" t="s">
        <v>37</v>
      </c>
      <c r="H71" s="10" t="s">
        <v>328</v>
      </c>
      <c r="I71" s="10" t="s">
        <v>327</v>
      </c>
      <c r="J71" s="11" t="str">
        <f t="shared" si="6"/>
        <v>CREATE LOGIN [JP-CORP-TEST020] WITH PASSWORD=N'JP-CORP-TEST020', DEFAULT_DATABASE=[SiebelDB], CHECK_EXPIRATION=OFF, CHECK_POLICY=OFF</v>
      </c>
      <c r="K71" s="12" t="str">
        <f t="shared" si="7"/>
        <v>CREATE USER [JP-CORP-TEST020] FOR LOGIN [JP-CORP-TEST020]</v>
      </c>
      <c r="L71" s="11" t="str">
        <f t="shared" si="8"/>
        <v>EXEC sp_addrolemember N'SSE_ROLE', N'JP-CORP-TEST020'</v>
      </c>
      <c r="M71" s="12" t="str">
        <f t="shared" si="5"/>
        <v>exec sp_dropuser 'JP-CORP-TEST020'</v>
      </c>
      <c r="N71" s="11" t="str">
        <f t="shared" si="9"/>
        <v>ALTER LOGIN [JP-CORP-TEST020] with password ='JP-CORP-TEST020'</v>
      </c>
    </row>
    <row r="72" spans="1:14" ht="12.75">
      <c r="A72" s="9"/>
      <c r="B72" s="9"/>
      <c r="C72" s="9"/>
      <c r="D72" s="9" t="s">
        <v>366</v>
      </c>
      <c r="E72" s="9" t="s">
        <v>366</v>
      </c>
      <c r="F72" s="9" t="s">
        <v>36</v>
      </c>
      <c r="G72" s="9" t="s">
        <v>37</v>
      </c>
      <c r="H72" s="10" t="s">
        <v>328</v>
      </c>
      <c r="I72" s="10" t="s">
        <v>327</v>
      </c>
      <c r="J72" s="11" t="str">
        <f t="shared" si="6"/>
        <v>CREATE LOGIN [JP-CORP-TEST021] WITH PASSWORD=N'JP-CORP-TEST021', DEFAULT_DATABASE=[SiebelDB], CHECK_EXPIRATION=OFF, CHECK_POLICY=OFF</v>
      </c>
      <c r="K72" s="12" t="str">
        <f t="shared" si="7"/>
        <v>CREATE USER [JP-CORP-TEST021] FOR LOGIN [JP-CORP-TEST021]</v>
      </c>
      <c r="L72" s="11" t="str">
        <f t="shared" si="8"/>
        <v>EXEC sp_addrolemember N'SSE_ROLE', N'JP-CORP-TEST021'</v>
      </c>
      <c r="M72" s="12" t="str">
        <f t="shared" si="5"/>
        <v>exec sp_dropuser 'JP-CORP-TEST021'</v>
      </c>
      <c r="N72" s="11" t="str">
        <f t="shared" si="9"/>
        <v>ALTER LOGIN [JP-CORP-TEST021] with password ='JP-CORP-TEST021'</v>
      </c>
    </row>
    <row r="73" spans="1:14" ht="12.75">
      <c r="A73" s="9"/>
      <c r="B73" s="9"/>
      <c r="C73" s="9"/>
      <c r="D73" s="9" t="s">
        <v>367</v>
      </c>
      <c r="E73" s="9" t="s">
        <v>367</v>
      </c>
      <c r="F73" s="9" t="s">
        <v>36</v>
      </c>
      <c r="G73" s="9" t="s">
        <v>37</v>
      </c>
      <c r="H73" s="10" t="s">
        <v>328</v>
      </c>
      <c r="I73" s="10" t="s">
        <v>327</v>
      </c>
      <c r="J73" s="11" t="str">
        <f t="shared" si="6"/>
        <v>CREATE LOGIN [JP-CORP-TEST022] WITH PASSWORD=N'JP-CORP-TEST022', DEFAULT_DATABASE=[SiebelDB], CHECK_EXPIRATION=OFF, CHECK_POLICY=OFF</v>
      </c>
      <c r="K73" s="12" t="str">
        <f t="shared" si="7"/>
        <v>CREATE USER [JP-CORP-TEST022] FOR LOGIN [JP-CORP-TEST022]</v>
      </c>
      <c r="L73" s="11" t="str">
        <f t="shared" si="8"/>
        <v>EXEC sp_addrolemember N'SSE_ROLE', N'JP-CORP-TEST022'</v>
      </c>
      <c r="M73" s="12" t="str">
        <f t="shared" si="5"/>
        <v>exec sp_dropuser 'JP-CORP-TEST022'</v>
      </c>
      <c r="N73" s="11" t="str">
        <f t="shared" si="9"/>
        <v>ALTER LOGIN [JP-CORP-TEST022] with password ='JP-CORP-TEST022'</v>
      </c>
    </row>
    <row r="74" spans="1:14" ht="12.75">
      <c r="A74" s="9"/>
      <c r="B74" s="9"/>
      <c r="C74" s="9"/>
      <c r="D74" s="9" t="s">
        <v>368</v>
      </c>
      <c r="E74" s="9" t="s">
        <v>368</v>
      </c>
      <c r="F74" s="9" t="s">
        <v>36</v>
      </c>
      <c r="G74" s="9" t="s">
        <v>37</v>
      </c>
      <c r="H74" s="10" t="s">
        <v>328</v>
      </c>
      <c r="I74" s="10" t="s">
        <v>327</v>
      </c>
      <c r="J74" s="11" t="str">
        <f t="shared" si="6"/>
        <v>CREATE LOGIN [JP-CORP-TEST023] WITH PASSWORD=N'JP-CORP-TEST023', DEFAULT_DATABASE=[SiebelDB], CHECK_EXPIRATION=OFF, CHECK_POLICY=OFF</v>
      </c>
      <c r="K74" s="12" t="str">
        <f t="shared" si="7"/>
        <v>CREATE USER [JP-CORP-TEST023] FOR LOGIN [JP-CORP-TEST023]</v>
      </c>
      <c r="L74" s="11" t="str">
        <f t="shared" si="8"/>
        <v>EXEC sp_addrolemember N'SSE_ROLE', N'JP-CORP-TEST023'</v>
      </c>
      <c r="M74" s="12" t="str">
        <f t="shared" si="5"/>
        <v>exec sp_dropuser 'JP-CORP-TEST023'</v>
      </c>
      <c r="N74" s="11" t="str">
        <f t="shared" si="9"/>
        <v>ALTER LOGIN [JP-CORP-TEST023] with password ='JP-CORP-TEST023'</v>
      </c>
    </row>
    <row r="75" spans="1:14" ht="12.75">
      <c r="A75" s="9"/>
      <c r="B75" s="9"/>
      <c r="C75" s="9"/>
      <c r="D75" s="9" t="s">
        <v>369</v>
      </c>
      <c r="E75" s="9" t="s">
        <v>369</v>
      </c>
      <c r="F75" s="9" t="s">
        <v>36</v>
      </c>
      <c r="G75" s="9" t="s">
        <v>37</v>
      </c>
      <c r="H75" s="10" t="s">
        <v>328</v>
      </c>
      <c r="I75" s="10" t="s">
        <v>327</v>
      </c>
      <c r="J75" s="11" t="str">
        <f t="shared" si="6"/>
        <v>CREATE LOGIN [JP-CORP-TEST024] WITH PASSWORD=N'JP-CORP-TEST024', DEFAULT_DATABASE=[SiebelDB], CHECK_EXPIRATION=OFF, CHECK_POLICY=OFF</v>
      </c>
      <c r="K75" s="12" t="str">
        <f t="shared" si="7"/>
        <v>CREATE USER [JP-CORP-TEST024] FOR LOGIN [JP-CORP-TEST024]</v>
      </c>
      <c r="L75" s="11" t="str">
        <f t="shared" si="8"/>
        <v>EXEC sp_addrolemember N'SSE_ROLE', N'JP-CORP-TEST024'</v>
      </c>
      <c r="M75" s="12" t="str">
        <f t="shared" si="5"/>
        <v>exec sp_dropuser 'JP-CORP-TEST024'</v>
      </c>
      <c r="N75" s="11" t="str">
        <f t="shared" si="9"/>
        <v>ALTER LOGIN [JP-CORP-TEST024] with password ='JP-CORP-TEST024'</v>
      </c>
    </row>
    <row r="76" spans="1:14" ht="12.75">
      <c r="A76" s="9"/>
      <c r="B76" s="9"/>
      <c r="C76" s="9"/>
      <c r="D76" s="9" t="s">
        <v>370</v>
      </c>
      <c r="E76" s="9" t="s">
        <v>370</v>
      </c>
      <c r="F76" s="9" t="s">
        <v>36</v>
      </c>
      <c r="G76" s="9" t="s">
        <v>37</v>
      </c>
      <c r="H76" s="10" t="s">
        <v>328</v>
      </c>
      <c r="I76" s="10" t="s">
        <v>327</v>
      </c>
      <c r="J76" s="11" t="str">
        <f t="shared" si="6"/>
        <v>CREATE LOGIN [JP-CORP-TEST025] WITH PASSWORD=N'JP-CORP-TEST025', DEFAULT_DATABASE=[SiebelDB], CHECK_EXPIRATION=OFF, CHECK_POLICY=OFF</v>
      </c>
      <c r="K76" s="12" t="str">
        <f t="shared" si="7"/>
        <v>CREATE USER [JP-CORP-TEST025] FOR LOGIN [JP-CORP-TEST025]</v>
      </c>
      <c r="L76" s="11" t="str">
        <f t="shared" si="8"/>
        <v>EXEC sp_addrolemember N'SSE_ROLE', N'JP-CORP-TEST025'</v>
      </c>
      <c r="M76" s="12" t="str">
        <f t="shared" si="5"/>
        <v>exec sp_dropuser 'JP-CORP-TEST025'</v>
      </c>
      <c r="N76" s="11" t="str">
        <f t="shared" si="9"/>
        <v>ALTER LOGIN [JP-CORP-TEST025] with password ='JP-CORP-TEST025'</v>
      </c>
    </row>
    <row r="77" spans="1:14" ht="12.75">
      <c r="A77" s="9"/>
      <c r="B77" s="9"/>
      <c r="C77" s="9"/>
      <c r="D77" s="9" t="s">
        <v>371</v>
      </c>
      <c r="E77" s="9" t="s">
        <v>371</v>
      </c>
      <c r="F77" s="9" t="s">
        <v>36</v>
      </c>
      <c r="G77" s="9" t="s">
        <v>37</v>
      </c>
      <c r="H77" s="10" t="s">
        <v>328</v>
      </c>
      <c r="I77" s="10" t="s">
        <v>327</v>
      </c>
      <c r="J77" s="11" t="str">
        <f t="shared" si="6"/>
        <v>CREATE LOGIN [JP-CORP-TEST026] WITH PASSWORD=N'JP-CORP-TEST026', DEFAULT_DATABASE=[SiebelDB], CHECK_EXPIRATION=OFF, CHECK_POLICY=OFF</v>
      </c>
      <c r="K77" s="12" t="str">
        <f t="shared" si="7"/>
        <v>CREATE USER [JP-CORP-TEST026] FOR LOGIN [JP-CORP-TEST026]</v>
      </c>
      <c r="L77" s="11" t="str">
        <f t="shared" si="8"/>
        <v>EXEC sp_addrolemember N'SSE_ROLE', N'JP-CORP-TEST026'</v>
      </c>
      <c r="M77" s="12" t="str">
        <f t="shared" si="5"/>
        <v>exec sp_dropuser 'JP-CORP-TEST026'</v>
      </c>
      <c r="N77" s="11" t="str">
        <f t="shared" si="9"/>
        <v>ALTER LOGIN [JP-CORP-TEST026] with password ='JP-CORP-TEST026'</v>
      </c>
    </row>
    <row r="78" spans="1:14" ht="12.75">
      <c r="A78" s="9"/>
      <c r="B78" s="9"/>
      <c r="C78" s="9"/>
      <c r="D78" s="9" t="s">
        <v>372</v>
      </c>
      <c r="E78" s="9" t="s">
        <v>372</v>
      </c>
      <c r="F78" s="9" t="s">
        <v>36</v>
      </c>
      <c r="G78" s="9" t="s">
        <v>37</v>
      </c>
      <c r="H78" s="10" t="s">
        <v>328</v>
      </c>
      <c r="I78" s="10" t="s">
        <v>327</v>
      </c>
      <c r="J78" s="11" t="str">
        <f t="shared" si="6"/>
        <v>CREATE LOGIN [JP-CORP-TEST027] WITH PASSWORD=N'JP-CORP-TEST027', DEFAULT_DATABASE=[SiebelDB], CHECK_EXPIRATION=OFF, CHECK_POLICY=OFF</v>
      </c>
      <c r="K78" s="12" t="str">
        <f t="shared" si="7"/>
        <v>CREATE USER [JP-CORP-TEST027] FOR LOGIN [JP-CORP-TEST027]</v>
      </c>
      <c r="L78" s="11" t="str">
        <f t="shared" si="8"/>
        <v>EXEC sp_addrolemember N'SSE_ROLE', N'JP-CORP-TEST027'</v>
      </c>
      <c r="M78" s="12" t="str">
        <f t="shared" si="5"/>
        <v>exec sp_dropuser 'JP-CORP-TEST027'</v>
      </c>
      <c r="N78" s="11" t="str">
        <f t="shared" si="9"/>
        <v>ALTER LOGIN [JP-CORP-TEST027] with password ='JP-CORP-TEST027'</v>
      </c>
    </row>
    <row r="79" spans="1:14" ht="12.75">
      <c r="A79" s="9"/>
      <c r="B79" s="9"/>
      <c r="C79" s="9"/>
      <c r="D79" s="9" t="s">
        <v>373</v>
      </c>
      <c r="E79" s="9" t="s">
        <v>373</v>
      </c>
      <c r="F79" s="9" t="s">
        <v>36</v>
      </c>
      <c r="G79" s="9" t="s">
        <v>37</v>
      </c>
      <c r="H79" s="10" t="s">
        <v>328</v>
      </c>
      <c r="I79" s="10" t="s">
        <v>327</v>
      </c>
      <c r="J79" s="11" t="str">
        <f t="shared" si="6"/>
        <v>CREATE LOGIN [JP-CORP-TEST028] WITH PASSWORD=N'JP-CORP-TEST028', DEFAULT_DATABASE=[SiebelDB], CHECK_EXPIRATION=OFF, CHECK_POLICY=OFF</v>
      </c>
      <c r="K79" s="12" t="str">
        <f t="shared" si="7"/>
        <v>CREATE USER [JP-CORP-TEST028] FOR LOGIN [JP-CORP-TEST028]</v>
      </c>
      <c r="L79" s="11" t="str">
        <f t="shared" si="8"/>
        <v>EXEC sp_addrolemember N'SSE_ROLE', N'JP-CORP-TEST028'</v>
      </c>
      <c r="M79" s="12" t="str">
        <f t="shared" si="5"/>
        <v>exec sp_dropuser 'JP-CORP-TEST028'</v>
      </c>
      <c r="N79" s="11" t="str">
        <f t="shared" si="9"/>
        <v>ALTER LOGIN [JP-CORP-TEST028] with password ='JP-CORP-TEST028'</v>
      </c>
    </row>
    <row r="80" spans="1:14" ht="12.75">
      <c r="A80" s="9"/>
      <c r="B80" s="9"/>
      <c r="C80" s="9"/>
      <c r="D80" s="9" t="s">
        <v>374</v>
      </c>
      <c r="E80" s="9" t="s">
        <v>374</v>
      </c>
      <c r="F80" s="9" t="s">
        <v>36</v>
      </c>
      <c r="G80" s="9" t="s">
        <v>37</v>
      </c>
      <c r="H80" s="10" t="s">
        <v>328</v>
      </c>
      <c r="I80" s="10" t="s">
        <v>327</v>
      </c>
      <c r="J80" s="11" t="str">
        <f t="shared" si="6"/>
        <v>CREATE LOGIN [JP-CORP-TEST029] WITH PASSWORD=N'JP-CORP-TEST029', DEFAULT_DATABASE=[SiebelDB], CHECK_EXPIRATION=OFF, CHECK_POLICY=OFF</v>
      </c>
      <c r="K80" s="12" t="str">
        <f t="shared" si="7"/>
        <v>CREATE USER [JP-CORP-TEST029] FOR LOGIN [JP-CORP-TEST029]</v>
      </c>
      <c r="L80" s="11" t="str">
        <f t="shared" si="8"/>
        <v>EXEC sp_addrolemember N'SSE_ROLE', N'JP-CORP-TEST029'</v>
      </c>
      <c r="M80" s="12" t="str">
        <f t="shared" si="5"/>
        <v>exec sp_dropuser 'JP-CORP-TEST029'</v>
      </c>
      <c r="N80" s="11" t="str">
        <f t="shared" si="9"/>
        <v>ALTER LOGIN [JP-CORP-TEST029] with password ='JP-CORP-TEST029'</v>
      </c>
    </row>
    <row r="81" spans="1:14" ht="12.75">
      <c r="A81" s="9"/>
      <c r="B81" s="9"/>
      <c r="C81" s="9"/>
      <c r="D81" s="9" t="s">
        <v>375</v>
      </c>
      <c r="E81" s="9" t="s">
        <v>375</v>
      </c>
      <c r="F81" s="9" t="s">
        <v>36</v>
      </c>
      <c r="G81" s="9" t="s">
        <v>37</v>
      </c>
      <c r="H81" s="10" t="s">
        <v>328</v>
      </c>
      <c r="I81" s="10" t="s">
        <v>327</v>
      </c>
      <c r="J81" s="11" t="str">
        <f t="shared" si="6"/>
        <v>CREATE LOGIN [JP-CORP-TEST030] WITH PASSWORD=N'JP-CORP-TEST030', DEFAULT_DATABASE=[SiebelDB], CHECK_EXPIRATION=OFF, CHECK_POLICY=OFF</v>
      </c>
      <c r="K81" s="12" t="str">
        <f t="shared" si="7"/>
        <v>CREATE USER [JP-CORP-TEST030] FOR LOGIN [JP-CORP-TEST030]</v>
      </c>
      <c r="L81" s="11" t="str">
        <f t="shared" si="8"/>
        <v>EXEC sp_addrolemember N'SSE_ROLE', N'JP-CORP-TEST030'</v>
      </c>
      <c r="M81" s="12" t="str">
        <f t="shared" si="5"/>
        <v>exec sp_dropuser 'JP-CORP-TEST030'</v>
      </c>
      <c r="N81" s="11" t="str">
        <f t="shared" si="9"/>
        <v>ALTER LOGIN [JP-CORP-TEST030] with password ='JP-CORP-TEST030'</v>
      </c>
    </row>
    <row r="82" spans="1:14" ht="12.75">
      <c r="A82" s="9"/>
      <c r="B82" s="9"/>
      <c r="C82" s="9"/>
      <c r="D82" s="9" t="s">
        <v>376</v>
      </c>
      <c r="E82" s="9" t="s">
        <v>376</v>
      </c>
      <c r="F82" s="9" t="s">
        <v>36</v>
      </c>
      <c r="G82" s="9" t="s">
        <v>37</v>
      </c>
      <c r="H82" s="10" t="s">
        <v>328</v>
      </c>
      <c r="I82" s="10" t="s">
        <v>327</v>
      </c>
      <c r="J82" s="11" t="str">
        <f t="shared" si="6"/>
        <v>CREATE LOGIN [JP-CORP-TEST031] WITH PASSWORD=N'JP-CORP-TEST031', DEFAULT_DATABASE=[SiebelDB], CHECK_EXPIRATION=OFF, CHECK_POLICY=OFF</v>
      </c>
      <c r="K82" s="12" t="str">
        <f t="shared" si="7"/>
        <v>CREATE USER [JP-CORP-TEST031] FOR LOGIN [JP-CORP-TEST031]</v>
      </c>
      <c r="L82" s="11" t="str">
        <f t="shared" si="8"/>
        <v>EXEC sp_addrolemember N'SSE_ROLE', N'JP-CORP-TEST031'</v>
      </c>
      <c r="M82" s="12" t="str">
        <f t="shared" si="5"/>
        <v>exec sp_dropuser 'JP-CORP-TEST031'</v>
      </c>
      <c r="N82" s="11" t="str">
        <f t="shared" si="9"/>
        <v>ALTER LOGIN [JP-CORP-TEST031] with password ='JP-CORP-TEST031'</v>
      </c>
    </row>
    <row r="83" spans="1:14" ht="12.75">
      <c r="A83" s="9"/>
      <c r="B83" s="9"/>
      <c r="C83" s="9"/>
      <c r="D83" s="9" t="s">
        <v>377</v>
      </c>
      <c r="E83" s="9" t="s">
        <v>377</v>
      </c>
      <c r="F83" s="9" t="s">
        <v>36</v>
      </c>
      <c r="G83" s="9" t="s">
        <v>37</v>
      </c>
      <c r="H83" s="10" t="s">
        <v>328</v>
      </c>
      <c r="I83" s="10" t="s">
        <v>327</v>
      </c>
      <c r="J83" s="11" t="str">
        <f t="shared" si="6"/>
        <v>CREATE LOGIN [JP-CORP-TEST032] WITH PASSWORD=N'JP-CORP-TEST032', DEFAULT_DATABASE=[SiebelDB], CHECK_EXPIRATION=OFF, CHECK_POLICY=OFF</v>
      </c>
      <c r="K83" s="12" t="str">
        <f t="shared" si="7"/>
        <v>CREATE USER [JP-CORP-TEST032] FOR LOGIN [JP-CORP-TEST032]</v>
      </c>
      <c r="L83" s="11" t="str">
        <f t="shared" si="8"/>
        <v>EXEC sp_addrolemember N'SSE_ROLE', N'JP-CORP-TEST032'</v>
      </c>
      <c r="M83" s="12" t="str">
        <f t="shared" si="5"/>
        <v>exec sp_dropuser 'JP-CORP-TEST032'</v>
      </c>
      <c r="N83" s="11" t="str">
        <f t="shared" si="9"/>
        <v>ALTER LOGIN [JP-CORP-TEST032] with password ='JP-CORP-TEST032'</v>
      </c>
    </row>
    <row r="84" spans="1:14" ht="12.75">
      <c r="A84" s="9"/>
      <c r="B84" s="9"/>
      <c r="C84" s="9"/>
      <c r="D84" s="9" t="s">
        <v>378</v>
      </c>
      <c r="E84" s="9" t="s">
        <v>378</v>
      </c>
      <c r="F84" s="9" t="s">
        <v>36</v>
      </c>
      <c r="G84" s="9" t="s">
        <v>37</v>
      </c>
      <c r="H84" s="10" t="s">
        <v>328</v>
      </c>
      <c r="I84" s="10" t="s">
        <v>327</v>
      </c>
      <c r="J84" s="11" t="str">
        <f t="shared" si="6"/>
        <v>CREATE LOGIN [JP-CORP-TEST033] WITH PASSWORD=N'JP-CORP-TEST033', DEFAULT_DATABASE=[SiebelDB], CHECK_EXPIRATION=OFF, CHECK_POLICY=OFF</v>
      </c>
      <c r="K84" s="12" t="str">
        <f t="shared" si="7"/>
        <v>CREATE USER [JP-CORP-TEST033] FOR LOGIN [JP-CORP-TEST033]</v>
      </c>
      <c r="L84" s="11" t="str">
        <f t="shared" si="8"/>
        <v>EXEC sp_addrolemember N'SSE_ROLE', N'JP-CORP-TEST033'</v>
      </c>
      <c r="M84" s="12" t="str">
        <f t="shared" si="5"/>
        <v>exec sp_dropuser 'JP-CORP-TEST033'</v>
      </c>
      <c r="N84" s="11" t="str">
        <f t="shared" si="9"/>
        <v>ALTER LOGIN [JP-CORP-TEST033] with password ='JP-CORP-TEST033'</v>
      </c>
    </row>
    <row r="85" spans="1:14" ht="12.75">
      <c r="A85" s="9"/>
      <c r="B85" s="9"/>
      <c r="C85" s="9"/>
      <c r="D85" s="9" t="s">
        <v>379</v>
      </c>
      <c r="E85" s="9" t="s">
        <v>379</v>
      </c>
      <c r="F85" s="9" t="s">
        <v>36</v>
      </c>
      <c r="G85" s="9" t="s">
        <v>37</v>
      </c>
      <c r="H85" s="10" t="s">
        <v>328</v>
      </c>
      <c r="I85" s="10" t="s">
        <v>327</v>
      </c>
      <c r="J85" s="11" t="str">
        <f t="shared" si="6"/>
        <v>CREATE LOGIN [JP-CORP-TEST034] WITH PASSWORD=N'JP-CORP-TEST034', DEFAULT_DATABASE=[SiebelDB], CHECK_EXPIRATION=OFF, CHECK_POLICY=OFF</v>
      </c>
      <c r="K85" s="12" t="str">
        <f t="shared" si="7"/>
        <v>CREATE USER [JP-CORP-TEST034] FOR LOGIN [JP-CORP-TEST034]</v>
      </c>
      <c r="L85" s="11" t="str">
        <f t="shared" si="8"/>
        <v>EXEC sp_addrolemember N'SSE_ROLE', N'JP-CORP-TEST034'</v>
      </c>
      <c r="M85" s="12" t="str">
        <f t="shared" si="5"/>
        <v>exec sp_dropuser 'JP-CORP-TEST034'</v>
      </c>
      <c r="N85" s="11" t="str">
        <f t="shared" si="9"/>
        <v>ALTER LOGIN [JP-CORP-TEST034] with password ='JP-CORP-TEST034'</v>
      </c>
    </row>
    <row r="86" spans="1:14" ht="12.75">
      <c r="A86" s="9"/>
      <c r="B86" s="9"/>
      <c r="C86" s="9"/>
      <c r="D86" s="9" t="s">
        <v>380</v>
      </c>
      <c r="E86" s="9" t="s">
        <v>380</v>
      </c>
      <c r="F86" s="9" t="s">
        <v>36</v>
      </c>
      <c r="G86" s="9" t="s">
        <v>37</v>
      </c>
      <c r="H86" s="10" t="s">
        <v>328</v>
      </c>
      <c r="I86" s="10" t="s">
        <v>327</v>
      </c>
      <c r="J86" s="11" t="str">
        <f t="shared" si="6"/>
        <v>CREATE LOGIN [JP-CORP-TEST035] WITH PASSWORD=N'JP-CORP-TEST035', DEFAULT_DATABASE=[SiebelDB], CHECK_EXPIRATION=OFF, CHECK_POLICY=OFF</v>
      </c>
      <c r="K86" s="12" t="str">
        <f t="shared" si="7"/>
        <v>CREATE USER [JP-CORP-TEST035] FOR LOGIN [JP-CORP-TEST035]</v>
      </c>
      <c r="L86" s="11" t="str">
        <f t="shared" si="8"/>
        <v>EXEC sp_addrolemember N'SSE_ROLE', N'JP-CORP-TEST035'</v>
      </c>
      <c r="M86" s="12" t="str">
        <f t="shared" si="5"/>
        <v>exec sp_dropuser 'JP-CORP-TEST035'</v>
      </c>
      <c r="N86" s="11" t="str">
        <f t="shared" si="9"/>
        <v>ALTER LOGIN [JP-CORP-TEST035] with password ='JP-CORP-TEST035'</v>
      </c>
    </row>
    <row r="87" spans="1:14" ht="12.75">
      <c r="A87" s="9"/>
      <c r="B87" s="9"/>
      <c r="C87" s="9"/>
      <c r="D87" s="9" t="s">
        <v>381</v>
      </c>
      <c r="E87" s="9" t="s">
        <v>381</v>
      </c>
      <c r="F87" s="9" t="s">
        <v>36</v>
      </c>
      <c r="G87" s="9" t="s">
        <v>37</v>
      </c>
      <c r="H87" s="10" t="s">
        <v>328</v>
      </c>
      <c r="I87" s="10" t="s">
        <v>327</v>
      </c>
      <c r="J87" s="11" t="str">
        <f t="shared" si="6"/>
        <v>CREATE LOGIN [JP-CORP-TEST036] WITH PASSWORD=N'JP-CORP-TEST036', DEFAULT_DATABASE=[SiebelDB], CHECK_EXPIRATION=OFF, CHECK_POLICY=OFF</v>
      </c>
      <c r="K87" s="12" t="str">
        <f t="shared" si="7"/>
        <v>CREATE USER [JP-CORP-TEST036] FOR LOGIN [JP-CORP-TEST036]</v>
      </c>
      <c r="L87" s="11" t="str">
        <f t="shared" si="8"/>
        <v>EXEC sp_addrolemember N'SSE_ROLE', N'JP-CORP-TEST036'</v>
      </c>
      <c r="M87" s="12" t="str">
        <f t="shared" si="5"/>
        <v>exec sp_dropuser 'JP-CORP-TEST036'</v>
      </c>
      <c r="N87" s="11" t="str">
        <f t="shared" si="9"/>
        <v>ALTER LOGIN [JP-CORP-TEST036] with password ='JP-CORP-TEST036'</v>
      </c>
    </row>
    <row r="88" spans="1:14" ht="12.75">
      <c r="A88" s="9"/>
      <c r="B88" s="9"/>
      <c r="C88" s="9"/>
      <c r="D88" s="9" t="s">
        <v>382</v>
      </c>
      <c r="E88" s="9" t="s">
        <v>382</v>
      </c>
      <c r="F88" s="9" t="s">
        <v>36</v>
      </c>
      <c r="G88" s="9" t="s">
        <v>37</v>
      </c>
      <c r="H88" s="10" t="s">
        <v>328</v>
      </c>
      <c r="I88" s="10" t="s">
        <v>327</v>
      </c>
      <c r="J88" s="11" t="str">
        <f t="shared" si="6"/>
        <v>CREATE LOGIN [JP-CORP-TEST037] WITH PASSWORD=N'JP-CORP-TEST037', DEFAULT_DATABASE=[SiebelDB], CHECK_EXPIRATION=OFF, CHECK_POLICY=OFF</v>
      </c>
      <c r="K88" s="12" t="str">
        <f t="shared" si="7"/>
        <v>CREATE USER [JP-CORP-TEST037] FOR LOGIN [JP-CORP-TEST037]</v>
      </c>
      <c r="L88" s="11" t="str">
        <f t="shared" si="8"/>
        <v>EXEC sp_addrolemember N'SSE_ROLE', N'JP-CORP-TEST037'</v>
      </c>
      <c r="M88" s="12" t="str">
        <f t="shared" si="5"/>
        <v>exec sp_dropuser 'JP-CORP-TEST037'</v>
      </c>
      <c r="N88" s="11" t="str">
        <f t="shared" si="9"/>
        <v>ALTER LOGIN [JP-CORP-TEST037] with password ='JP-CORP-TEST037'</v>
      </c>
    </row>
    <row r="89" spans="1:14" ht="12.75">
      <c r="A89" s="9"/>
      <c r="B89" s="9"/>
      <c r="C89" s="9"/>
      <c r="D89" s="9" t="s">
        <v>383</v>
      </c>
      <c r="E89" s="9" t="s">
        <v>383</v>
      </c>
      <c r="F89" s="9" t="s">
        <v>36</v>
      </c>
      <c r="G89" s="9" t="s">
        <v>37</v>
      </c>
      <c r="H89" s="10" t="s">
        <v>328</v>
      </c>
      <c r="I89" s="10" t="s">
        <v>327</v>
      </c>
      <c r="J89" s="11" t="str">
        <f t="shared" si="6"/>
        <v>CREATE LOGIN [JP-CORP-TEST038] WITH PASSWORD=N'JP-CORP-TEST038', DEFAULT_DATABASE=[SiebelDB], CHECK_EXPIRATION=OFF, CHECK_POLICY=OFF</v>
      </c>
      <c r="K89" s="12" t="str">
        <f t="shared" ref="K89:K120" si="10">CONCATENATE("CREATE USER [",D89,"] FOR LOGIN [",D89,"]")</f>
        <v>CREATE USER [JP-CORP-TEST038] FOR LOGIN [JP-CORP-TEST038]</v>
      </c>
      <c r="L89" s="11" t="str">
        <f t="shared" ref="L89:L120" si="11">CONCATENATE("EXEC sp_addrolemember N'SSE_ROLE', N'",D89,"'")</f>
        <v>EXEC sp_addrolemember N'SSE_ROLE', N'JP-CORP-TEST038'</v>
      </c>
      <c r="M89" s="12" t="str">
        <f t="shared" ref="M89:M120" si="12">CONCATENATE("exec sp_dropuser '",D89,"'")</f>
        <v>exec sp_dropuser 'JP-CORP-TEST038'</v>
      </c>
      <c r="N89" s="11" t="str">
        <f t="shared" si="9"/>
        <v>ALTER LOGIN [JP-CORP-TEST038] with password ='JP-CORP-TEST038'</v>
      </c>
    </row>
    <row r="90" spans="1:14" ht="12.75">
      <c r="A90" s="9"/>
      <c r="B90" s="9"/>
      <c r="C90" s="9"/>
      <c r="D90" s="9" t="s">
        <v>384</v>
      </c>
      <c r="E90" s="9" t="s">
        <v>384</v>
      </c>
      <c r="F90" s="9" t="s">
        <v>36</v>
      </c>
      <c r="G90" s="9" t="s">
        <v>37</v>
      </c>
      <c r="H90" s="10" t="s">
        <v>328</v>
      </c>
      <c r="I90" s="10" t="s">
        <v>327</v>
      </c>
      <c r="J90" s="11" t="str">
        <f t="shared" si="6"/>
        <v>CREATE LOGIN [JP-CORP-TEST039] WITH PASSWORD=N'JP-CORP-TEST039', DEFAULT_DATABASE=[SiebelDB], CHECK_EXPIRATION=OFF, CHECK_POLICY=OFF</v>
      </c>
      <c r="K90" s="12" t="str">
        <f t="shared" si="10"/>
        <v>CREATE USER [JP-CORP-TEST039] FOR LOGIN [JP-CORP-TEST039]</v>
      </c>
      <c r="L90" s="11" t="str">
        <f t="shared" si="11"/>
        <v>EXEC sp_addrolemember N'SSE_ROLE', N'JP-CORP-TEST039'</v>
      </c>
      <c r="M90" s="12" t="str">
        <f t="shared" si="12"/>
        <v>exec sp_dropuser 'JP-CORP-TEST039'</v>
      </c>
      <c r="N90" s="11" t="str">
        <f t="shared" si="9"/>
        <v>ALTER LOGIN [JP-CORP-TEST039] with password ='JP-CORP-TEST039'</v>
      </c>
    </row>
    <row r="91" spans="1:14" ht="12.75">
      <c r="A91" s="9"/>
      <c r="B91" s="9"/>
      <c r="C91" s="9"/>
      <c r="D91" s="9" t="s">
        <v>385</v>
      </c>
      <c r="E91" s="9" t="s">
        <v>385</v>
      </c>
      <c r="F91" s="9" t="s">
        <v>36</v>
      </c>
      <c r="G91" s="9" t="s">
        <v>37</v>
      </c>
      <c r="H91" s="10" t="s">
        <v>328</v>
      </c>
      <c r="I91" s="10" t="s">
        <v>327</v>
      </c>
      <c r="J91" s="11" t="str">
        <f t="shared" si="6"/>
        <v>CREATE LOGIN [JP-CORP-TEST040] WITH PASSWORD=N'JP-CORP-TEST040', DEFAULT_DATABASE=[SiebelDB], CHECK_EXPIRATION=OFF, CHECK_POLICY=OFF</v>
      </c>
      <c r="K91" s="12" t="str">
        <f t="shared" si="10"/>
        <v>CREATE USER [JP-CORP-TEST040] FOR LOGIN [JP-CORP-TEST040]</v>
      </c>
      <c r="L91" s="11" t="str">
        <f t="shared" si="11"/>
        <v>EXEC sp_addrolemember N'SSE_ROLE', N'JP-CORP-TEST040'</v>
      </c>
      <c r="M91" s="12" t="str">
        <f t="shared" si="12"/>
        <v>exec sp_dropuser 'JP-CORP-TEST040'</v>
      </c>
      <c r="N91" s="11" t="str">
        <f t="shared" si="9"/>
        <v>ALTER LOGIN [JP-CORP-TEST040] with password ='JP-CORP-TEST040'</v>
      </c>
    </row>
    <row r="92" spans="1:14" ht="12.75">
      <c r="A92" s="9"/>
      <c r="B92" s="9"/>
      <c r="C92" s="9"/>
      <c r="D92" s="9" t="s">
        <v>386</v>
      </c>
      <c r="E92" s="9" t="s">
        <v>386</v>
      </c>
      <c r="F92" s="9" t="s">
        <v>36</v>
      </c>
      <c r="G92" s="9" t="s">
        <v>37</v>
      </c>
      <c r="H92" s="10" t="s">
        <v>328</v>
      </c>
      <c r="I92" s="10" t="s">
        <v>327</v>
      </c>
      <c r="J92" s="11" t="str">
        <f t="shared" si="6"/>
        <v>CREATE LOGIN [JP-CORP-TEST041] WITH PASSWORD=N'JP-CORP-TEST041', DEFAULT_DATABASE=[SiebelDB], CHECK_EXPIRATION=OFF, CHECK_POLICY=OFF</v>
      </c>
      <c r="K92" s="12" t="str">
        <f t="shared" si="10"/>
        <v>CREATE USER [JP-CORP-TEST041] FOR LOGIN [JP-CORP-TEST041]</v>
      </c>
      <c r="L92" s="11" t="str">
        <f t="shared" si="11"/>
        <v>EXEC sp_addrolemember N'SSE_ROLE', N'JP-CORP-TEST041'</v>
      </c>
      <c r="M92" s="12" t="str">
        <f t="shared" si="12"/>
        <v>exec sp_dropuser 'JP-CORP-TEST041'</v>
      </c>
      <c r="N92" s="11" t="str">
        <f t="shared" si="9"/>
        <v>ALTER LOGIN [JP-CORP-TEST041] with password ='JP-CORP-TEST041'</v>
      </c>
    </row>
    <row r="93" spans="1:14" ht="12.75">
      <c r="A93" s="9"/>
      <c r="B93" s="9"/>
      <c r="C93" s="9"/>
      <c r="D93" s="9" t="s">
        <v>387</v>
      </c>
      <c r="E93" s="9" t="s">
        <v>387</v>
      </c>
      <c r="F93" s="9" t="s">
        <v>36</v>
      </c>
      <c r="G93" s="9" t="s">
        <v>37</v>
      </c>
      <c r="H93" s="10" t="s">
        <v>328</v>
      </c>
      <c r="I93" s="10" t="s">
        <v>327</v>
      </c>
      <c r="J93" s="11" t="str">
        <f t="shared" si="6"/>
        <v>CREATE LOGIN [JP-CORP-TEST042] WITH PASSWORD=N'JP-CORP-TEST042', DEFAULT_DATABASE=[SiebelDB], CHECK_EXPIRATION=OFF, CHECK_POLICY=OFF</v>
      </c>
      <c r="K93" s="12" t="str">
        <f t="shared" si="10"/>
        <v>CREATE USER [JP-CORP-TEST042] FOR LOGIN [JP-CORP-TEST042]</v>
      </c>
      <c r="L93" s="11" t="str">
        <f t="shared" si="11"/>
        <v>EXEC sp_addrolemember N'SSE_ROLE', N'JP-CORP-TEST042'</v>
      </c>
      <c r="M93" s="12" t="str">
        <f t="shared" si="12"/>
        <v>exec sp_dropuser 'JP-CORP-TEST042'</v>
      </c>
      <c r="N93" s="11" t="str">
        <f t="shared" si="9"/>
        <v>ALTER LOGIN [JP-CORP-TEST042] with password ='JP-CORP-TEST042'</v>
      </c>
    </row>
    <row r="94" spans="1:14" ht="12.75">
      <c r="A94" s="9"/>
      <c r="B94" s="9"/>
      <c r="C94" s="9"/>
      <c r="D94" s="9" t="s">
        <v>388</v>
      </c>
      <c r="E94" s="9" t="s">
        <v>388</v>
      </c>
      <c r="F94" s="9" t="s">
        <v>36</v>
      </c>
      <c r="G94" s="9" t="s">
        <v>37</v>
      </c>
      <c r="H94" s="10" t="s">
        <v>328</v>
      </c>
      <c r="I94" s="10" t="s">
        <v>327</v>
      </c>
      <c r="J94" s="11" t="str">
        <f t="shared" si="6"/>
        <v>CREATE LOGIN [JP-CORP-TEST043] WITH PASSWORD=N'JP-CORP-TEST043', DEFAULT_DATABASE=[SiebelDB], CHECK_EXPIRATION=OFF, CHECK_POLICY=OFF</v>
      </c>
      <c r="K94" s="12" t="str">
        <f t="shared" si="10"/>
        <v>CREATE USER [JP-CORP-TEST043] FOR LOGIN [JP-CORP-TEST043]</v>
      </c>
      <c r="L94" s="11" t="str">
        <f t="shared" si="11"/>
        <v>EXEC sp_addrolemember N'SSE_ROLE', N'JP-CORP-TEST043'</v>
      </c>
      <c r="M94" s="12" t="str">
        <f t="shared" si="12"/>
        <v>exec sp_dropuser 'JP-CORP-TEST043'</v>
      </c>
      <c r="N94" s="11" t="str">
        <f t="shared" si="9"/>
        <v>ALTER LOGIN [JP-CORP-TEST043] with password ='JP-CORP-TEST043'</v>
      </c>
    </row>
    <row r="95" spans="1:14" ht="12.75">
      <c r="A95" s="9"/>
      <c r="B95" s="9"/>
      <c r="C95" s="9"/>
      <c r="D95" s="9" t="s">
        <v>389</v>
      </c>
      <c r="E95" s="9" t="s">
        <v>389</v>
      </c>
      <c r="F95" s="9" t="s">
        <v>36</v>
      </c>
      <c r="G95" s="9" t="s">
        <v>37</v>
      </c>
      <c r="H95" s="10" t="s">
        <v>328</v>
      </c>
      <c r="I95" s="10" t="s">
        <v>327</v>
      </c>
      <c r="J95" s="11" t="str">
        <f t="shared" si="6"/>
        <v>CREATE LOGIN [JP-CORP-TEST044] WITH PASSWORD=N'JP-CORP-TEST044', DEFAULT_DATABASE=[SiebelDB], CHECK_EXPIRATION=OFF, CHECK_POLICY=OFF</v>
      </c>
      <c r="K95" s="12" t="str">
        <f t="shared" si="10"/>
        <v>CREATE USER [JP-CORP-TEST044] FOR LOGIN [JP-CORP-TEST044]</v>
      </c>
      <c r="L95" s="11" t="str">
        <f t="shared" si="11"/>
        <v>EXEC sp_addrolemember N'SSE_ROLE', N'JP-CORP-TEST044'</v>
      </c>
      <c r="M95" s="12" t="str">
        <f t="shared" si="12"/>
        <v>exec sp_dropuser 'JP-CORP-TEST044'</v>
      </c>
      <c r="N95" s="11" t="str">
        <f t="shared" si="9"/>
        <v>ALTER LOGIN [JP-CORP-TEST044] with password ='JP-CORP-TEST044'</v>
      </c>
    </row>
    <row r="96" spans="1:14" ht="12.75">
      <c r="A96" s="9"/>
      <c r="B96" s="9"/>
      <c r="C96" s="9"/>
      <c r="D96" s="9" t="s">
        <v>390</v>
      </c>
      <c r="E96" s="9" t="s">
        <v>390</v>
      </c>
      <c r="F96" s="9" t="s">
        <v>36</v>
      </c>
      <c r="G96" s="9" t="s">
        <v>37</v>
      </c>
      <c r="H96" s="10" t="s">
        <v>328</v>
      </c>
      <c r="I96" s="10" t="s">
        <v>327</v>
      </c>
      <c r="J96" s="11" t="str">
        <f t="shared" si="6"/>
        <v>CREATE LOGIN [JP-CORP-TEST045] WITH PASSWORD=N'JP-CORP-TEST045', DEFAULT_DATABASE=[SiebelDB], CHECK_EXPIRATION=OFF, CHECK_POLICY=OFF</v>
      </c>
      <c r="K96" s="12" t="str">
        <f t="shared" si="10"/>
        <v>CREATE USER [JP-CORP-TEST045] FOR LOGIN [JP-CORP-TEST045]</v>
      </c>
      <c r="L96" s="11" t="str">
        <f t="shared" si="11"/>
        <v>EXEC sp_addrolemember N'SSE_ROLE', N'JP-CORP-TEST045'</v>
      </c>
      <c r="M96" s="12" t="str">
        <f t="shared" si="12"/>
        <v>exec sp_dropuser 'JP-CORP-TEST045'</v>
      </c>
      <c r="N96" s="11" t="str">
        <f t="shared" si="9"/>
        <v>ALTER LOGIN [JP-CORP-TEST045] with password ='JP-CORP-TEST045'</v>
      </c>
    </row>
    <row r="97" spans="1:14" ht="12.75">
      <c r="A97" s="9"/>
      <c r="B97" s="9"/>
      <c r="C97" s="9"/>
      <c r="D97" s="9" t="s">
        <v>391</v>
      </c>
      <c r="E97" s="9" t="s">
        <v>391</v>
      </c>
      <c r="F97" s="9" t="s">
        <v>36</v>
      </c>
      <c r="G97" s="9" t="s">
        <v>37</v>
      </c>
      <c r="H97" s="10" t="s">
        <v>328</v>
      </c>
      <c r="I97" s="10" t="s">
        <v>327</v>
      </c>
      <c r="J97" s="11" t="str">
        <f t="shared" si="6"/>
        <v>CREATE LOGIN [JP-CORP-TEST046] WITH PASSWORD=N'JP-CORP-TEST046', DEFAULT_DATABASE=[SiebelDB], CHECK_EXPIRATION=OFF, CHECK_POLICY=OFF</v>
      </c>
      <c r="K97" s="12" t="str">
        <f t="shared" si="10"/>
        <v>CREATE USER [JP-CORP-TEST046] FOR LOGIN [JP-CORP-TEST046]</v>
      </c>
      <c r="L97" s="11" t="str">
        <f t="shared" si="11"/>
        <v>EXEC sp_addrolemember N'SSE_ROLE', N'JP-CORP-TEST046'</v>
      </c>
      <c r="M97" s="12" t="str">
        <f t="shared" si="12"/>
        <v>exec sp_dropuser 'JP-CORP-TEST046'</v>
      </c>
      <c r="N97" s="11" t="str">
        <f t="shared" si="9"/>
        <v>ALTER LOGIN [JP-CORP-TEST046] with password ='JP-CORP-TEST046'</v>
      </c>
    </row>
    <row r="98" spans="1:14" ht="12.75">
      <c r="A98" s="9"/>
      <c r="B98" s="9"/>
      <c r="C98" s="9"/>
      <c r="D98" s="9" t="s">
        <v>392</v>
      </c>
      <c r="E98" s="9" t="s">
        <v>392</v>
      </c>
      <c r="F98" s="9" t="s">
        <v>36</v>
      </c>
      <c r="G98" s="9" t="s">
        <v>37</v>
      </c>
      <c r="H98" s="10" t="s">
        <v>328</v>
      </c>
      <c r="I98" s="10" t="s">
        <v>327</v>
      </c>
      <c r="J98" s="11" t="str">
        <f t="shared" si="6"/>
        <v>CREATE LOGIN [JP-CORP-TEST047] WITH PASSWORD=N'JP-CORP-TEST047', DEFAULT_DATABASE=[SiebelDB], CHECK_EXPIRATION=OFF, CHECK_POLICY=OFF</v>
      </c>
      <c r="K98" s="12" t="str">
        <f t="shared" si="10"/>
        <v>CREATE USER [JP-CORP-TEST047] FOR LOGIN [JP-CORP-TEST047]</v>
      </c>
      <c r="L98" s="11" t="str">
        <f t="shared" si="11"/>
        <v>EXEC sp_addrolemember N'SSE_ROLE', N'JP-CORP-TEST047'</v>
      </c>
      <c r="M98" s="12" t="str">
        <f t="shared" si="12"/>
        <v>exec sp_dropuser 'JP-CORP-TEST047'</v>
      </c>
      <c r="N98" s="11" t="str">
        <f t="shared" si="9"/>
        <v>ALTER LOGIN [JP-CORP-TEST047] with password ='JP-CORP-TEST047'</v>
      </c>
    </row>
    <row r="99" spans="1:14" ht="12.75">
      <c r="A99" s="9"/>
      <c r="B99" s="9"/>
      <c r="C99" s="9"/>
      <c r="D99" s="9" t="s">
        <v>393</v>
      </c>
      <c r="E99" s="9" t="s">
        <v>393</v>
      </c>
      <c r="F99" s="9" t="s">
        <v>36</v>
      </c>
      <c r="G99" s="9" t="s">
        <v>37</v>
      </c>
      <c r="H99" s="10" t="s">
        <v>328</v>
      </c>
      <c r="I99" s="10" t="s">
        <v>327</v>
      </c>
      <c r="J99" s="11" t="str">
        <f t="shared" si="6"/>
        <v>CREATE LOGIN [JP-CORP-TEST048] WITH PASSWORD=N'JP-CORP-TEST048', DEFAULT_DATABASE=[SiebelDB], CHECK_EXPIRATION=OFF, CHECK_POLICY=OFF</v>
      </c>
      <c r="K99" s="12" t="str">
        <f t="shared" si="10"/>
        <v>CREATE USER [JP-CORP-TEST048] FOR LOGIN [JP-CORP-TEST048]</v>
      </c>
      <c r="L99" s="11" t="str">
        <f t="shared" si="11"/>
        <v>EXEC sp_addrolemember N'SSE_ROLE', N'JP-CORP-TEST048'</v>
      </c>
      <c r="M99" s="12" t="str">
        <f t="shared" si="12"/>
        <v>exec sp_dropuser 'JP-CORP-TEST048'</v>
      </c>
      <c r="N99" s="11" t="str">
        <f t="shared" si="9"/>
        <v>ALTER LOGIN [JP-CORP-TEST048] with password ='JP-CORP-TEST048'</v>
      </c>
    </row>
    <row r="100" spans="1:14" ht="12.75">
      <c r="A100" s="9"/>
      <c r="B100" s="9"/>
      <c r="C100" s="9"/>
      <c r="D100" s="9" t="s">
        <v>394</v>
      </c>
      <c r="E100" s="9" t="s">
        <v>394</v>
      </c>
      <c r="F100" s="9" t="s">
        <v>36</v>
      </c>
      <c r="G100" s="9" t="s">
        <v>37</v>
      </c>
      <c r="H100" s="10" t="s">
        <v>328</v>
      </c>
      <c r="I100" s="10" t="s">
        <v>327</v>
      </c>
      <c r="J100" s="11" t="str">
        <f t="shared" si="6"/>
        <v>CREATE LOGIN [JP-CORP-TEST049] WITH PASSWORD=N'JP-CORP-TEST049', DEFAULT_DATABASE=[SiebelDB], CHECK_EXPIRATION=OFF, CHECK_POLICY=OFF</v>
      </c>
      <c r="K100" s="12" t="str">
        <f t="shared" si="10"/>
        <v>CREATE USER [JP-CORP-TEST049] FOR LOGIN [JP-CORP-TEST049]</v>
      </c>
      <c r="L100" s="11" t="str">
        <f t="shared" si="11"/>
        <v>EXEC sp_addrolemember N'SSE_ROLE', N'JP-CORP-TEST049'</v>
      </c>
      <c r="M100" s="12" t="str">
        <f t="shared" si="12"/>
        <v>exec sp_dropuser 'JP-CORP-TEST049'</v>
      </c>
      <c r="N100" s="11" t="str">
        <f t="shared" si="9"/>
        <v>ALTER LOGIN [JP-CORP-TEST049] with password ='JP-CORP-TEST049'</v>
      </c>
    </row>
    <row r="101" spans="1:14" ht="12.75">
      <c r="A101" s="9"/>
      <c r="B101" s="9"/>
      <c r="C101" s="9"/>
      <c r="D101" s="9" t="s">
        <v>395</v>
      </c>
      <c r="E101" s="9" t="s">
        <v>395</v>
      </c>
      <c r="F101" s="9" t="s">
        <v>36</v>
      </c>
      <c r="G101" s="9" t="s">
        <v>37</v>
      </c>
      <c r="H101" s="10" t="s">
        <v>328</v>
      </c>
      <c r="I101" s="10" t="s">
        <v>327</v>
      </c>
      <c r="J101" s="11" t="str">
        <f t="shared" si="6"/>
        <v>CREATE LOGIN [JP-CORP-TEST050] WITH PASSWORD=N'JP-CORP-TEST050', DEFAULT_DATABASE=[SiebelDB], CHECK_EXPIRATION=OFF, CHECK_POLICY=OFF</v>
      </c>
      <c r="K101" s="12" t="str">
        <f t="shared" si="10"/>
        <v>CREATE USER [JP-CORP-TEST050] FOR LOGIN [JP-CORP-TEST050]</v>
      </c>
      <c r="L101" s="11" t="str">
        <f t="shared" si="11"/>
        <v>EXEC sp_addrolemember N'SSE_ROLE', N'JP-CORP-TEST050'</v>
      </c>
      <c r="M101" s="12" t="str">
        <f t="shared" si="12"/>
        <v>exec sp_dropuser 'JP-CORP-TEST050'</v>
      </c>
      <c r="N101" s="11" t="str">
        <f t="shared" si="9"/>
        <v>ALTER LOGIN [JP-CORP-TEST050] with password ='JP-CORP-TEST050'</v>
      </c>
    </row>
    <row r="102" spans="1:14" ht="12.75">
      <c r="A102" s="9"/>
      <c r="B102" s="9"/>
      <c r="C102" s="9"/>
      <c r="D102" s="9" t="s">
        <v>229</v>
      </c>
      <c r="E102" s="9" t="s">
        <v>229</v>
      </c>
      <c r="F102" s="9" t="s">
        <v>36</v>
      </c>
      <c r="G102" s="9" t="s">
        <v>37</v>
      </c>
      <c r="H102" s="10" t="s">
        <v>328</v>
      </c>
      <c r="I102" s="10" t="s">
        <v>327</v>
      </c>
      <c r="J102" s="11" t="str">
        <f t="shared" si="6"/>
        <v>CREATE LOGIN [LEVEL1TL_D] WITH PASSWORD=N'LEVEL1TL_D', DEFAULT_DATABASE=[SiebelDB], CHECK_EXPIRATION=OFF, CHECK_POLICY=OFF</v>
      </c>
      <c r="K102" s="12" t="str">
        <f t="shared" si="10"/>
        <v>CREATE USER [LEVEL1TL_D] FOR LOGIN [LEVEL1TL_D]</v>
      </c>
      <c r="L102" s="11" t="str">
        <f t="shared" si="11"/>
        <v>EXEC sp_addrolemember N'SSE_ROLE', N'LEVEL1TL_D'</v>
      </c>
      <c r="M102" s="12" t="str">
        <f t="shared" si="12"/>
        <v>exec sp_dropuser 'LEVEL1TL_D'</v>
      </c>
      <c r="N102" s="11" t="str">
        <f t="shared" si="9"/>
        <v>ALTER LOGIN [LEVEL1TL_D] with password ='LEVEL1TL_D'</v>
      </c>
    </row>
    <row r="103" spans="1:14" ht="12.75">
      <c r="A103" s="9"/>
      <c r="B103" s="9"/>
      <c r="C103" s="9"/>
      <c r="D103" s="9" t="s">
        <v>230</v>
      </c>
      <c r="E103" s="9" t="s">
        <v>230</v>
      </c>
      <c r="F103" s="9" t="s">
        <v>36</v>
      </c>
      <c r="G103" s="9" t="s">
        <v>37</v>
      </c>
      <c r="H103" s="10" t="s">
        <v>328</v>
      </c>
      <c r="I103" s="10" t="s">
        <v>327</v>
      </c>
      <c r="J103" s="11" t="str">
        <f t="shared" si="6"/>
        <v>CREATE LOGIN [LEVEL1TL_E] WITH PASSWORD=N'LEVEL1TL_E', DEFAULT_DATABASE=[SiebelDB], CHECK_EXPIRATION=OFF, CHECK_POLICY=OFF</v>
      </c>
      <c r="K103" s="12" t="str">
        <f t="shared" si="10"/>
        <v>CREATE USER [LEVEL1TL_E] FOR LOGIN [LEVEL1TL_E]</v>
      </c>
      <c r="L103" s="11" t="str">
        <f t="shared" si="11"/>
        <v>EXEC sp_addrolemember N'SSE_ROLE', N'LEVEL1TL_E'</v>
      </c>
      <c r="M103" s="12" t="str">
        <f t="shared" si="12"/>
        <v>exec sp_dropuser 'LEVEL1TL_E'</v>
      </c>
      <c r="N103" s="11" t="str">
        <f t="shared" si="9"/>
        <v>ALTER LOGIN [LEVEL1TL_E] with password ='LEVEL1TL_E'</v>
      </c>
    </row>
    <row r="104" spans="1:14" ht="12.75">
      <c r="A104" s="9"/>
      <c r="B104" s="9"/>
      <c r="C104" s="9"/>
      <c r="D104" s="9" t="s">
        <v>231</v>
      </c>
      <c r="E104" s="9" t="s">
        <v>231</v>
      </c>
      <c r="F104" s="9" t="s">
        <v>36</v>
      </c>
      <c r="G104" s="9" t="s">
        <v>37</v>
      </c>
      <c r="H104" s="10" t="s">
        <v>328</v>
      </c>
      <c r="I104" s="10" t="s">
        <v>327</v>
      </c>
      <c r="J104" s="11" t="str">
        <f t="shared" si="6"/>
        <v>CREATE LOGIN [LEVEL1TL_F] WITH PASSWORD=N'LEVEL1TL_F', DEFAULT_DATABASE=[SiebelDB], CHECK_EXPIRATION=OFF, CHECK_POLICY=OFF</v>
      </c>
      <c r="K104" s="12" t="str">
        <f t="shared" si="10"/>
        <v>CREATE USER [LEVEL1TL_F] FOR LOGIN [LEVEL1TL_F]</v>
      </c>
      <c r="L104" s="11" t="str">
        <f t="shared" si="11"/>
        <v>EXEC sp_addrolemember N'SSE_ROLE', N'LEVEL1TL_F'</v>
      </c>
      <c r="M104" s="12" t="str">
        <f t="shared" si="12"/>
        <v>exec sp_dropuser 'LEVEL1TL_F'</v>
      </c>
      <c r="N104" s="11" t="str">
        <f t="shared" si="9"/>
        <v>ALTER LOGIN [LEVEL1TL_F] with password ='LEVEL1TL_F'</v>
      </c>
    </row>
    <row r="105" spans="1:14" ht="12.75">
      <c r="A105" s="9"/>
      <c r="B105" s="9"/>
      <c r="C105" s="9"/>
      <c r="D105" s="9" t="s">
        <v>232</v>
      </c>
      <c r="E105" s="9" t="s">
        <v>232</v>
      </c>
      <c r="F105" s="9" t="s">
        <v>36</v>
      </c>
      <c r="G105" s="9" t="s">
        <v>37</v>
      </c>
      <c r="H105" s="10" t="s">
        <v>328</v>
      </c>
      <c r="I105" s="10" t="s">
        <v>327</v>
      </c>
      <c r="J105" s="11" t="str">
        <f t="shared" si="6"/>
        <v>CREATE LOGIN [LEVEL1TL_G] WITH PASSWORD=N'LEVEL1TL_G', DEFAULT_DATABASE=[SiebelDB], CHECK_EXPIRATION=OFF, CHECK_POLICY=OFF</v>
      </c>
      <c r="K105" s="12" t="str">
        <f t="shared" si="10"/>
        <v>CREATE USER [LEVEL1TL_G] FOR LOGIN [LEVEL1TL_G]</v>
      </c>
      <c r="L105" s="11" t="str">
        <f t="shared" si="11"/>
        <v>EXEC sp_addrolemember N'SSE_ROLE', N'LEVEL1TL_G'</v>
      </c>
      <c r="M105" s="12" t="str">
        <f t="shared" si="12"/>
        <v>exec sp_dropuser 'LEVEL1TL_G'</v>
      </c>
      <c r="N105" s="11" t="str">
        <f t="shared" si="9"/>
        <v>ALTER LOGIN [LEVEL1TL_G] with password ='LEVEL1TL_G'</v>
      </c>
    </row>
    <row r="106" spans="1:14" ht="12.75">
      <c r="A106" s="9"/>
      <c r="B106" s="9"/>
      <c r="C106" s="9"/>
      <c r="D106" s="9" t="s">
        <v>233</v>
      </c>
      <c r="E106" s="9" t="s">
        <v>233</v>
      </c>
      <c r="F106" s="9" t="s">
        <v>36</v>
      </c>
      <c r="G106" s="9" t="s">
        <v>37</v>
      </c>
      <c r="H106" s="10" t="s">
        <v>328</v>
      </c>
      <c r="I106" s="10" t="s">
        <v>327</v>
      </c>
      <c r="J106" s="11" t="str">
        <f t="shared" si="6"/>
        <v>CREATE LOGIN [LEVEL1TL_H] WITH PASSWORD=N'LEVEL1TL_H', DEFAULT_DATABASE=[SiebelDB], CHECK_EXPIRATION=OFF, CHECK_POLICY=OFF</v>
      </c>
      <c r="K106" s="12" t="str">
        <f t="shared" si="10"/>
        <v>CREATE USER [LEVEL1TL_H] FOR LOGIN [LEVEL1TL_H]</v>
      </c>
      <c r="L106" s="11" t="str">
        <f t="shared" si="11"/>
        <v>EXEC sp_addrolemember N'SSE_ROLE', N'LEVEL1TL_H'</v>
      </c>
      <c r="M106" s="12" t="str">
        <f t="shared" si="12"/>
        <v>exec sp_dropuser 'LEVEL1TL_H'</v>
      </c>
      <c r="N106" s="11" t="str">
        <f t="shared" si="9"/>
        <v>ALTER LOGIN [LEVEL1TL_H] with password ='LEVEL1TL_H'</v>
      </c>
    </row>
    <row r="107" spans="1:14" ht="12.75">
      <c r="A107" s="9"/>
      <c r="B107" s="9"/>
      <c r="C107" s="9"/>
      <c r="D107" s="9" t="s">
        <v>234</v>
      </c>
      <c r="E107" s="9" t="s">
        <v>234</v>
      </c>
      <c r="F107" s="9" t="s">
        <v>36</v>
      </c>
      <c r="G107" s="9" t="s">
        <v>37</v>
      </c>
      <c r="H107" s="10" t="s">
        <v>328</v>
      </c>
      <c r="I107" s="10" t="s">
        <v>327</v>
      </c>
      <c r="J107" s="11" t="str">
        <f t="shared" si="6"/>
        <v>CREATE LOGIN [LEVEL1TL_I] WITH PASSWORD=N'LEVEL1TL_I', DEFAULT_DATABASE=[SiebelDB], CHECK_EXPIRATION=OFF, CHECK_POLICY=OFF</v>
      </c>
      <c r="K107" s="12" t="str">
        <f t="shared" si="10"/>
        <v>CREATE USER [LEVEL1TL_I] FOR LOGIN [LEVEL1TL_I]</v>
      </c>
      <c r="L107" s="11" t="str">
        <f t="shared" si="11"/>
        <v>EXEC sp_addrolemember N'SSE_ROLE', N'LEVEL1TL_I'</v>
      </c>
      <c r="M107" s="12" t="str">
        <f t="shared" si="12"/>
        <v>exec sp_dropuser 'LEVEL1TL_I'</v>
      </c>
      <c r="N107" s="11" t="str">
        <f t="shared" si="9"/>
        <v>ALTER LOGIN [LEVEL1TL_I] with password ='LEVEL1TL_I'</v>
      </c>
    </row>
    <row r="108" spans="1:14" ht="12.75">
      <c r="A108" s="9"/>
      <c r="B108" s="9"/>
      <c r="C108" s="9"/>
      <c r="D108" s="9" t="s">
        <v>199</v>
      </c>
      <c r="E108" s="9" t="s">
        <v>199</v>
      </c>
      <c r="F108" s="9" t="s">
        <v>36</v>
      </c>
      <c r="G108" s="9" t="s">
        <v>37</v>
      </c>
      <c r="H108" s="10" t="s">
        <v>328</v>
      </c>
      <c r="I108" s="10" t="s">
        <v>327</v>
      </c>
      <c r="J108" s="11" t="str">
        <f t="shared" si="6"/>
        <v>CREATE LOGIN [LEVEL1_A] WITH PASSWORD=N'LEVEL1_A', DEFAULT_DATABASE=[SiebelDB], CHECK_EXPIRATION=OFF, CHECK_POLICY=OFF</v>
      </c>
      <c r="K108" s="12" t="str">
        <f t="shared" si="10"/>
        <v>CREATE USER [LEVEL1_A] FOR LOGIN [LEVEL1_A]</v>
      </c>
      <c r="L108" s="11" t="str">
        <f t="shared" si="11"/>
        <v>EXEC sp_addrolemember N'SSE_ROLE', N'LEVEL1_A'</v>
      </c>
      <c r="M108" s="12" t="str">
        <f t="shared" si="12"/>
        <v>exec sp_dropuser 'LEVEL1_A'</v>
      </c>
      <c r="N108" s="11" t="str">
        <f t="shared" si="9"/>
        <v>ALTER LOGIN [LEVEL1_A] with password ='LEVEL1_A'</v>
      </c>
    </row>
    <row r="109" spans="1:14" ht="12.75">
      <c r="A109" s="9"/>
      <c r="B109" s="9"/>
      <c r="C109" s="9"/>
      <c r="D109" s="9" t="s">
        <v>200</v>
      </c>
      <c r="E109" s="9" t="s">
        <v>200</v>
      </c>
      <c r="F109" s="9" t="s">
        <v>36</v>
      </c>
      <c r="G109" s="9" t="s">
        <v>37</v>
      </c>
      <c r="H109" s="10" t="s">
        <v>328</v>
      </c>
      <c r="I109" s="10" t="s">
        <v>327</v>
      </c>
      <c r="J109" s="11" t="str">
        <f t="shared" si="6"/>
        <v>CREATE LOGIN [LEVEL1_B] WITH PASSWORD=N'LEVEL1_B', DEFAULT_DATABASE=[SiebelDB], CHECK_EXPIRATION=OFF, CHECK_POLICY=OFF</v>
      </c>
      <c r="K109" s="12" t="str">
        <f t="shared" si="10"/>
        <v>CREATE USER [LEVEL1_B] FOR LOGIN [LEVEL1_B]</v>
      </c>
      <c r="L109" s="11" t="str">
        <f t="shared" si="11"/>
        <v>EXEC sp_addrolemember N'SSE_ROLE', N'LEVEL1_B'</v>
      </c>
      <c r="M109" s="12" t="str">
        <f t="shared" si="12"/>
        <v>exec sp_dropuser 'LEVEL1_B'</v>
      </c>
      <c r="N109" s="11" t="str">
        <f t="shared" si="9"/>
        <v>ALTER LOGIN [LEVEL1_B] with password ='LEVEL1_B'</v>
      </c>
    </row>
    <row r="110" spans="1:14" ht="12.75">
      <c r="A110" s="9"/>
      <c r="B110" s="9"/>
      <c r="C110" s="9"/>
      <c r="D110" s="9" t="s">
        <v>201</v>
      </c>
      <c r="E110" s="9" t="s">
        <v>201</v>
      </c>
      <c r="F110" s="9" t="s">
        <v>36</v>
      </c>
      <c r="G110" s="9" t="s">
        <v>37</v>
      </c>
      <c r="H110" s="10" t="s">
        <v>328</v>
      </c>
      <c r="I110" s="10" t="s">
        <v>327</v>
      </c>
      <c r="J110" s="11" t="str">
        <f t="shared" si="6"/>
        <v>CREATE LOGIN [LEVEL1_C] WITH PASSWORD=N'LEVEL1_C', DEFAULT_DATABASE=[SiebelDB], CHECK_EXPIRATION=OFF, CHECK_POLICY=OFF</v>
      </c>
      <c r="K110" s="12" t="str">
        <f t="shared" si="10"/>
        <v>CREATE USER [LEVEL1_C] FOR LOGIN [LEVEL1_C]</v>
      </c>
      <c r="L110" s="11" t="str">
        <f t="shared" si="11"/>
        <v>EXEC sp_addrolemember N'SSE_ROLE', N'LEVEL1_C'</v>
      </c>
      <c r="M110" s="12" t="str">
        <f t="shared" si="12"/>
        <v>exec sp_dropuser 'LEVEL1_C'</v>
      </c>
      <c r="N110" s="11" t="str">
        <f t="shared" si="9"/>
        <v>ALTER LOGIN [LEVEL1_C] with password ='LEVEL1_C'</v>
      </c>
    </row>
    <row r="111" spans="1:14" ht="12.75">
      <c r="A111" s="9"/>
      <c r="B111" s="9"/>
      <c r="C111" s="9"/>
      <c r="D111" s="9" t="s">
        <v>202</v>
      </c>
      <c r="E111" s="9" t="s">
        <v>202</v>
      </c>
      <c r="F111" s="9" t="s">
        <v>36</v>
      </c>
      <c r="G111" s="9" t="s">
        <v>37</v>
      </c>
      <c r="H111" s="10" t="s">
        <v>328</v>
      </c>
      <c r="I111" s="10" t="s">
        <v>327</v>
      </c>
      <c r="J111" s="11" t="str">
        <f t="shared" si="6"/>
        <v>CREATE LOGIN [LEVEL1_D] WITH PASSWORD=N'LEVEL1_D', DEFAULT_DATABASE=[SiebelDB], CHECK_EXPIRATION=OFF, CHECK_POLICY=OFF</v>
      </c>
      <c r="K111" s="12" t="str">
        <f t="shared" si="10"/>
        <v>CREATE USER [LEVEL1_D] FOR LOGIN [LEVEL1_D]</v>
      </c>
      <c r="L111" s="11" t="str">
        <f t="shared" si="11"/>
        <v>EXEC sp_addrolemember N'SSE_ROLE', N'LEVEL1_D'</v>
      </c>
      <c r="M111" s="12" t="str">
        <f t="shared" si="12"/>
        <v>exec sp_dropuser 'LEVEL1_D'</v>
      </c>
      <c r="N111" s="11" t="str">
        <f t="shared" si="9"/>
        <v>ALTER LOGIN [LEVEL1_D] with password ='LEVEL1_D'</v>
      </c>
    </row>
    <row r="112" spans="1:14" ht="12.75">
      <c r="A112" s="9"/>
      <c r="B112" s="9"/>
      <c r="C112" s="9"/>
      <c r="D112" s="9" t="s">
        <v>203</v>
      </c>
      <c r="E112" s="9" t="s">
        <v>203</v>
      </c>
      <c r="F112" s="9" t="s">
        <v>36</v>
      </c>
      <c r="G112" s="9" t="s">
        <v>37</v>
      </c>
      <c r="H112" s="10" t="s">
        <v>328</v>
      </c>
      <c r="I112" s="10" t="s">
        <v>327</v>
      </c>
      <c r="J112" s="11" t="str">
        <f t="shared" si="6"/>
        <v>CREATE LOGIN [LEVEL1_E] WITH PASSWORD=N'LEVEL1_E', DEFAULT_DATABASE=[SiebelDB], CHECK_EXPIRATION=OFF, CHECK_POLICY=OFF</v>
      </c>
      <c r="K112" s="12" t="str">
        <f t="shared" si="10"/>
        <v>CREATE USER [LEVEL1_E] FOR LOGIN [LEVEL1_E]</v>
      </c>
      <c r="L112" s="11" t="str">
        <f t="shared" si="11"/>
        <v>EXEC sp_addrolemember N'SSE_ROLE', N'LEVEL1_E'</v>
      </c>
      <c r="M112" s="12" t="str">
        <f t="shared" si="12"/>
        <v>exec sp_dropuser 'LEVEL1_E'</v>
      </c>
      <c r="N112" s="11" t="str">
        <f t="shared" si="9"/>
        <v>ALTER LOGIN [LEVEL1_E] with password ='LEVEL1_E'</v>
      </c>
    </row>
    <row r="113" spans="1:14" ht="12.75">
      <c r="A113" s="9"/>
      <c r="B113" s="9"/>
      <c r="C113" s="9"/>
      <c r="D113" s="9" t="s">
        <v>204</v>
      </c>
      <c r="E113" s="9" t="s">
        <v>204</v>
      </c>
      <c r="F113" s="9" t="s">
        <v>36</v>
      </c>
      <c r="G113" s="9" t="s">
        <v>37</v>
      </c>
      <c r="H113" s="10" t="s">
        <v>328</v>
      </c>
      <c r="I113" s="10" t="s">
        <v>327</v>
      </c>
      <c r="J113" s="11" t="str">
        <f t="shared" si="6"/>
        <v>CREATE LOGIN [LEVEL1_F] WITH PASSWORD=N'LEVEL1_F', DEFAULT_DATABASE=[SiebelDB], CHECK_EXPIRATION=OFF, CHECK_POLICY=OFF</v>
      </c>
      <c r="K113" s="12" t="str">
        <f t="shared" si="10"/>
        <v>CREATE USER [LEVEL1_F] FOR LOGIN [LEVEL1_F]</v>
      </c>
      <c r="L113" s="11" t="str">
        <f t="shared" si="11"/>
        <v>EXEC sp_addrolemember N'SSE_ROLE', N'LEVEL1_F'</v>
      </c>
      <c r="M113" s="12" t="str">
        <f t="shared" si="12"/>
        <v>exec sp_dropuser 'LEVEL1_F'</v>
      </c>
      <c r="N113" s="11" t="str">
        <f t="shared" si="9"/>
        <v>ALTER LOGIN [LEVEL1_F] with password ='LEVEL1_F'</v>
      </c>
    </row>
    <row r="114" spans="1:14" ht="12.75">
      <c r="A114" s="9"/>
      <c r="B114" s="9"/>
      <c r="C114" s="9"/>
      <c r="D114" s="9" t="s">
        <v>205</v>
      </c>
      <c r="E114" s="9" t="s">
        <v>205</v>
      </c>
      <c r="F114" s="9" t="s">
        <v>36</v>
      </c>
      <c r="G114" s="9" t="s">
        <v>37</v>
      </c>
      <c r="H114" s="10" t="s">
        <v>328</v>
      </c>
      <c r="I114" s="10" t="s">
        <v>327</v>
      </c>
      <c r="J114" s="11" t="str">
        <f t="shared" si="6"/>
        <v>CREATE LOGIN [LEVEL1_G] WITH PASSWORD=N'LEVEL1_G', DEFAULT_DATABASE=[SiebelDB], CHECK_EXPIRATION=OFF, CHECK_POLICY=OFF</v>
      </c>
      <c r="K114" s="12" t="str">
        <f t="shared" si="10"/>
        <v>CREATE USER [LEVEL1_G] FOR LOGIN [LEVEL1_G]</v>
      </c>
      <c r="L114" s="11" t="str">
        <f t="shared" si="11"/>
        <v>EXEC sp_addrolemember N'SSE_ROLE', N'LEVEL1_G'</v>
      </c>
      <c r="M114" s="12" t="str">
        <f t="shared" si="12"/>
        <v>exec sp_dropuser 'LEVEL1_G'</v>
      </c>
      <c r="N114" s="11" t="str">
        <f t="shared" si="9"/>
        <v>ALTER LOGIN [LEVEL1_G] with password ='LEVEL1_G'</v>
      </c>
    </row>
    <row r="115" spans="1:14" ht="12.75">
      <c r="A115" s="9"/>
      <c r="B115" s="9"/>
      <c r="C115" s="9"/>
      <c r="D115" s="9" t="s">
        <v>206</v>
      </c>
      <c r="E115" s="9" t="s">
        <v>206</v>
      </c>
      <c r="F115" s="9" t="s">
        <v>36</v>
      </c>
      <c r="G115" s="9" t="s">
        <v>37</v>
      </c>
      <c r="H115" s="10" t="s">
        <v>328</v>
      </c>
      <c r="I115" s="10" t="s">
        <v>327</v>
      </c>
      <c r="J115" s="11" t="str">
        <f t="shared" si="6"/>
        <v>CREATE LOGIN [LEVEL1_H] WITH PASSWORD=N'LEVEL1_H', DEFAULT_DATABASE=[SiebelDB], CHECK_EXPIRATION=OFF, CHECK_POLICY=OFF</v>
      </c>
      <c r="K115" s="12" t="str">
        <f t="shared" si="10"/>
        <v>CREATE USER [LEVEL1_H] FOR LOGIN [LEVEL1_H]</v>
      </c>
      <c r="L115" s="11" t="str">
        <f t="shared" si="11"/>
        <v>EXEC sp_addrolemember N'SSE_ROLE', N'LEVEL1_H'</v>
      </c>
      <c r="M115" s="12" t="str">
        <f t="shared" si="12"/>
        <v>exec sp_dropuser 'LEVEL1_H'</v>
      </c>
      <c r="N115" s="11" t="str">
        <f t="shared" si="9"/>
        <v>ALTER LOGIN [LEVEL1_H] with password ='LEVEL1_H'</v>
      </c>
    </row>
    <row r="116" spans="1:14" ht="12.75">
      <c r="A116" s="9"/>
      <c r="B116" s="9"/>
      <c r="C116" s="9"/>
      <c r="D116" s="9" t="s">
        <v>207</v>
      </c>
      <c r="E116" s="9" t="s">
        <v>207</v>
      </c>
      <c r="F116" s="9" t="s">
        <v>36</v>
      </c>
      <c r="G116" s="9" t="s">
        <v>37</v>
      </c>
      <c r="H116" s="10" t="s">
        <v>328</v>
      </c>
      <c r="I116" s="10" t="s">
        <v>327</v>
      </c>
      <c r="J116" s="11" t="str">
        <f t="shared" si="6"/>
        <v>CREATE LOGIN [LEVEL1_I] WITH PASSWORD=N'LEVEL1_I', DEFAULT_DATABASE=[SiebelDB], CHECK_EXPIRATION=OFF, CHECK_POLICY=OFF</v>
      </c>
      <c r="K116" s="12" t="str">
        <f t="shared" si="10"/>
        <v>CREATE USER [LEVEL1_I] FOR LOGIN [LEVEL1_I]</v>
      </c>
      <c r="L116" s="11" t="str">
        <f t="shared" si="11"/>
        <v>EXEC sp_addrolemember N'SSE_ROLE', N'LEVEL1_I'</v>
      </c>
      <c r="M116" s="12" t="str">
        <f t="shared" si="12"/>
        <v>exec sp_dropuser 'LEVEL1_I'</v>
      </c>
      <c r="N116" s="11" t="str">
        <f t="shared" si="9"/>
        <v>ALTER LOGIN [LEVEL1_I] with password ='LEVEL1_I'</v>
      </c>
    </row>
    <row r="117" spans="1:14" ht="12.75">
      <c r="A117" s="9"/>
      <c r="B117" s="9"/>
      <c r="C117" s="9"/>
      <c r="D117" s="9" t="s">
        <v>208</v>
      </c>
      <c r="E117" s="9" t="s">
        <v>208</v>
      </c>
      <c r="F117" s="9" t="s">
        <v>36</v>
      </c>
      <c r="G117" s="9" t="s">
        <v>37</v>
      </c>
      <c r="H117" s="10" t="s">
        <v>328</v>
      </c>
      <c r="I117" s="10" t="s">
        <v>327</v>
      </c>
      <c r="J117" s="11" t="str">
        <f t="shared" si="6"/>
        <v>CREATE LOGIN [LEVEL2PG_1A] WITH PASSWORD=N'LEVEL2PG_1A', DEFAULT_DATABASE=[SiebelDB], CHECK_EXPIRATION=OFF, CHECK_POLICY=OFF</v>
      </c>
      <c r="K117" s="12" t="str">
        <f t="shared" si="10"/>
        <v>CREATE USER [LEVEL2PG_1A] FOR LOGIN [LEVEL2PG_1A]</v>
      </c>
      <c r="L117" s="11" t="str">
        <f t="shared" si="11"/>
        <v>EXEC sp_addrolemember N'SSE_ROLE', N'LEVEL2PG_1A'</v>
      </c>
      <c r="M117" s="12" t="str">
        <f t="shared" si="12"/>
        <v>exec sp_dropuser 'LEVEL2PG_1A'</v>
      </c>
      <c r="N117" s="11" t="str">
        <f t="shared" si="9"/>
        <v>ALTER LOGIN [LEVEL2PG_1A] with password ='LEVEL2PG_1A'</v>
      </c>
    </row>
    <row r="118" spans="1:14" ht="12.75">
      <c r="A118" s="9"/>
      <c r="B118" s="9"/>
      <c r="C118" s="9"/>
      <c r="D118" s="9" t="s">
        <v>209</v>
      </c>
      <c r="E118" s="9" t="s">
        <v>209</v>
      </c>
      <c r="F118" s="9" t="s">
        <v>36</v>
      </c>
      <c r="G118" s="9" t="s">
        <v>37</v>
      </c>
      <c r="H118" s="10" t="s">
        <v>328</v>
      </c>
      <c r="I118" s="10" t="s">
        <v>327</v>
      </c>
      <c r="J118" s="11" t="str">
        <f t="shared" si="6"/>
        <v>CREATE LOGIN [LEVEL2PG_1B] WITH PASSWORD=N'LEVEL2PG_1B', DEFAULT_DATABASE=[SiebelDB], CHECK_EXPIRATION=OFF, CHECK_POLICY=OFF</v>
      </c>
      <c r="K118" s="12" t="str">
        <f t="shared" si="10"/>
        <v>CREATE USER [LEVEL2PG_1B] FOR LOGIN [LEVEL2PG_1B]</v>
      </c>
      <c r="L118" s="11" t="str">
        <f t="shared" si="11"/>
        <v>EXEC sp_addrolemember N'SSE_ROLE', N'LEVEL2PG_1B'</v>
      </c>
      <c r="M118" s="12" t="str">
        <f t="shared" si="12"/>
        <v>exec sp_dropuser 'LEVEL2PG_1B'</v>
      </c>
      <c r="N118" s="11" t="str">
        <f t="shared" si="9"/>
        <v>ALTER LOGIN [LEVEL2PG_1B] with password ='LEVEL2PG_1B'</v>
      </c>
    </row>
    <row r="119" spans="1:14" ht="12.75">
      <c r="A119" s="9"/>
      <c r="B119" s="9"/>
      <c r="C119" s="9"/>
      <c r="D119" s="9" t="s">
        <v>210</v>
      </c>
      <c r="E119" s="9" t="s">
        <v>210</v>
      </c>
      <c r="F119" s="9" t="s">
        <v>36</v>
      </c>
      <c r="G119" s="9" t="s">
        <v>37</v>
      </c>
      <c r="H119" s="10" t="s">
        <v>328</v>
      </c>
      <c r="I119" s="10" t="s">
        <v>327</v>
      </c>
      <c r="J119" s="11" t="str">
        <f t="shared" si="6"/>
        <v>CREATE LOGIN [LEVEL2PG_1C] WITH PASSWORD=N'LEVEL2PG_1C', DEFAULT_DATABASE=[SiebelDB], CHECK_EXPIRATION=OFF, CHECK_POLICY=OFF</v>
      </c>
      <c r="K119" s="12" t="str">
        <f t="shared" si="10"/>
        <v>CREATE USER [LEVEL2PG_1C] FOR LOGIN [LEVEL2PG_1C]</v>
      </c>
      <c r="L119" s="11" t="str">
        <f t="shared" si="11"/>
        <v>EXEC sp_addrolemember N'SSE_ROLE', N'LEVEL2PG_1C'</v>
      </c>
      <c r="M119" s="12" t="str">
        <f t="shared" si="12"/>
        <v>exec sp_dropuser 'LEVEL2PG_1C'</v>
      </c>
      <c r="N119" s="11" t="str">
        <f t="shared" si="9"/>
        <v>ALTER LOGIN [LEVEL2PG_1C] with password ='LEVEL2PG_1C'</v>
      </c>
    </row>
    <row r="120" spans="1:14" ht="12.75">
      <c r="A120" s="9"/>
      <c r="B120" s="9"/>
      <c r="C120" s="9"/>
      <c r="D120" s="9" t="s">
        <v>211</v>
      </c>
      <c r="E120" s="9" t="s">
        <v>211</v>
      </c>
      <c r="F120" s="9" t="s">
        <v>36</v>
      </c>
      <c r="G120" s="9" t="s">
        <v>37</v>
      </c>
      <c r="H120" s="10" t="s">
        <v>328</v>
      </c>
      <c r="I120" s="10" t="s">
        <v>327</v>
      </c>
      <c r="J120" s="11" t="str">
        <f t="shared" si="6"/>
        <v>CREATE LOGIN [LEVEL2PG_1D] WITH PASSWORD=N'LEVEL2PG_1D', DEFAULT_DATABASE=[SiebelDB], CHECK_EXPIRATION=OFF, CHECK_POLICY=OFF</v>
      </c>
      <c r="K120" s="12" t="str">
        <f t="shared" si="10"/>
        <v>CREATE USER [LEVEL2PG_1D] FOR LOGIN [LEVEL2PG_1D]</v>
      </c>
      <c r="L120" s="11" t="str">
        <f t="shared" si="11"/>
        <v>EXEC sp_addrolemember N'SSE_ROLE', N'LEVEL2PG_1D'</v>
      </c>
      <c r="M120" s="12" t="str">
        <f t="shared" si="12"/>
        <v>exec sp_dropuser 'LEVEL2PG_1D'</v>
      </c>
      <c r="N120" s="11" t="str">
        <f t="shared" si="9"/>
        <v>ALTER LOGIN [LEVEL2PG_1D] with password ='LEVEL2PG_1D'</v>
      </c>
    </row>
    <row r="121" spans="1:14" ht="12.75">
      <c r="A121" s="9"/>
      <c r="B121" s="9"/>
      <c r="C121" s="9"/>
      <c r="D121" s="9" t="s">
        <v>212</v>
      </c>
      <c r="E121" s="9" t="s">
        <v>212</v>
      </c>
      <c r="F121" s="9" t="s">
        <v>36</v>
      </c>
      <c r="G121" s="9" t="s">
        <v>37</v>
      </c>
      <c r="H121" s="10" t="s">
        <v>328</v>
      </c>
      <c r="I121" s="10" t="s">
        <v>327</v>
      </c>
      <c r="J121" s="11" t="str">
        <f t="shared" si="6"/>
        <v>CREATE LOGIN [LEVEL2PG_1E] WITH PASSWORD=N'LEVEL2PG_1E', DEFAULT_DATABASE=[SiebelDB], CHECK_EXPIRATION=OFF, CHECK_POLICY=OFF</v>
      </c>
      <c r="K121" s="12" t="str">
        <f t="shared" ref="K121:K152" si="13">CONCATENATE("CREATE USER [",D121,"] FOR LOGIN [",D121,"]")</f>
        <v>CREATE USER [LEVEL2PG_1E] FOR LOGIN [LEVEL2PG_1E]</v>
      </c>
      <c r="L121" s="11" t="str">
        <f t="shared" ref="L121:L152" si="14">CONCATENATE("EXEC sp_addrolemember N'SSE_ROLE', N'",D121,"'")</f>
        <v>EXEC sp_addrolemember N'SSE_ROLE', N'LEVEL2PG_1E'</v>
      </c>
      <c r="M121" s="12" t="str">
        <f t="shared" ref="M121:M152" si="15">CONCATENATE("exec sp_dropuser '",D121,"'")</f>
        <v>exec sp_dropuser 'LEVEL2PG_1E'</v>
      </c>
      <c r="N121" s="11" t="str">
        <f t="shared" si="9"/>
        <v>ALTER LOGIN [LEVEL2PG_1E] with password ='LEVEL2PG_1E'</v>
      </c>
    </row>
    <row r="122" spans="1:14" ht="12.75">
      <c r="A122" s="9"/>
      <c r="B122" s="9"/>
      <c r="C122" s="9"/>
      <c r="D122" s="9" t="s">
        <v>213</v>
      </c>
      <c r="E122" s="9" t="s">
        <v>213</v>
      </c>
      <c r="F122" s="9" t="s">
        <v>36</v>
      </c>
      <c r="G122" s="9" t="s">
        <v>37</v>
      </c>
      <c r="H122" s="10" t="s">
        <v>328</v>
      </c>
      <c r="I122" s="10" t="s">
        <v>327</v>
      </c>
      <c r="J122" s="11" t="str">
        <f t="shared" si="6"/>
        <v>CREATE LOGIN [LEVEL2PG_1F] WITH PASSWORD=N'LEVEL2PG_1F', DEFAULT_DATABASE=[SiebelDB], CHECK_EXPIRATION=OFF, CHECK_POLICY=OFF</v>
      </c>
      <c r="K122" s="12" t="str">
        <f t="shared" si="13"/>
        <v>CREATE USER [LEVEL2PG_1F] FOR LOGIN [LEVEL2PG_1F]</v>
      </c>
      <c r="L122" s="11" t="str">
        <f t="shared" si="14"/>
        <v>EXEC sp_addrolemember N'SSE_ROLE', N'LEVEL2PG_1F'</v>
      </c>
      <c r="M122" s="12" t="str">
        <f t="shared" si="15"/>
        <v>exec sp_dropuser 'LEVEL2PG_1F'</v>
      </c>
      <c r="N122" s="11" t="str">
        <f t="shared" si="9"/>
        <v>ALTER LOGIN [LEVEL2PG_1F] with password ='LEVEL2PG_1F'</v>
      </c>
    </row>
    <row r="123" spans="1:14" ht="12.75">
      <c r="A123" s="9"/>
      <c r="B123" s="9"/>
      <c r="C123" s="9"/>
      <c r="D123" s="9" t="s">
        <v>214</v>
      </c>
      <c r="E123" s="9" t="s">
        <v>214</v>
      </c>
      <c r="F123" s="9" t="s">
        <v>36</v>
      </c>
      <c r="G123" s="9" t="s">
        <v>37</v>
      </c>
      <c r="H123" s="10" t="s">
        <v>328</v>
      </c>
      <c r="I123" s="10" t="s">
        <v>327</v>
      </c>
      <c r="J123" s="11" t="str">
        <f t="shared" si="6"/>
        <v>CREATE LOGIN [LEVEL2PG_1G] WITH PASSWORD=N'LEVEL2PG_1G', DEFAULT_DATABASE=[SiebelDB], CHECK_EXPIRATION=OFF, CHECK_POLICY=OFF</v>
      </c>
      <c r="K123" s="12" t="str">
        <f t="shared" si="13"/>
        <v>CREATE USER [LEVEL2PG_1G] FOR LOGIN [LEVEL2PG_1G]</v>
      </c>
      <c r="L123" s="11" t="str">
        <f t="shared" si="14"/>
        <v>EXEC sp_addrolemember N'SSE_ROLE', N'LEVEL2PG_1G'</v>
      </c>
      <c r="M123" s="12" t="str">
        <f t="shared" si="15"/>
        <v>exec sp_dropuser 'LEVEL2PG_1G'</v>
      </c>
      <c r="N123" s="11" t="str">
        <f t="shared" si="9"/>
        <v>ALTER LOGIN [LEVEL2PG_1G] with password ='LEVEL2PG_1G'</v>
      </c>
    </row>
    <row r="124" spans="1:14" ht="12.75">
      <c r="A124" s="9"/>
      <c r="B124" s="9"/>
      <c r="C124" s="9"/>
      <c r="D124" s="9" t="s">
        <v>215</v>
      </c>
      <c r="E124" s="9" t="s">
        <v>215</v>
      </c>
      <c r="F124" s="9" t="s">
        <v>36</v>
      </c>
      <c r="G124" s="9" t="s">
        <v>37</v>
      </c>
      <c r="H124" s="10" t="s">
        <v>328</v>
      </c>
      <c r="I124" s="10" t="s">
        <v>327</v>
      </c>
      <c r="J124" s="11" t="str">
        <f t="shared" si="6"/>
        <v>CREATE LOGIN [LEVEL2PG_1H] WITH PASSWORD=N'LEVEL2PG_1H', DEFAULT_DATABASE=[SiebelDB], CHECK_EXPIRATION=OFF, CHECK_POLICY=OFF</v>
      </c>
      <c r="K124" s="12" t="str">
        <f t="shared" si="13"/>
        <v>CREATE USER [LEVEL2PG_1H] FOR LOGIN [LEVEL2PG_1H]</v>
      </c>
      <c r="L124" s="11" t="str">
        <f t="shared" si="14"/>
        <v>EXEC sp_addrolemember N'SSE_ROLE', N'LEVEL2PG_1H'</v>
      </c>
      <c r="M124" s="12" t="str">
        <f t="shared" si="15"/>
        <v>exec sp_dropuser 'LEVEL2PG_1H'</v>
      </c>
      <c r="N124" s="11" t="str">
        <f t="shared" si="9"/>
        <v>ALTER LOGIN [LEVEL2PG_1H] with password ='LEVEL2PG_1H'</v>
      </c>
    </row>
    <row r="125" spans="1:14" ht="12.75">
      <c r="A125" s="9"/>
      <c r="B125" s="9"/>
      <c r="C125" s="9"/>
      <c r="D125" s="9" t="s">
        <v>216</v>
      </c>
      <c r="E125" s="9" t="s">
        <v>216</v>
      </c>
      <c r="F125" s="9" t="s">
        <v>36</v>
      </c>
      <c r="G125" s="9" t="s">
        <v>37</v>
      </c>
      <c r="H125" s="10" t="s">
        <v>328</v>
      </c>
      <c r="I125" s="10" t="s">
        <v>327</v>
      </c>
      <c r="J125" s="11" t="str">
        <f t="shared" si="6"/>
        <v>CREATE LOGIN [LEVEL2PG_1I] WITH PASSWORD=N'LEVEL2PG_1I', DEFAULT_DATABASE=[SiebelDB], CHECK_EXPIRATION=OFF, CHECK_POLICY=OFF</v>
      </c>
      <c r="K125" s="12" t="str">
        <f t="shared" si="13"/>
        <v>CREATE USER [LEVEL2PG_1I] FOR LOGIN [LEVEL2PG_1I]</v>
      </c>
      <c r="L125" s="11" t="str">
        <f t="shared" si="14"/>
        <v>EXEC sp_addrolemember N'SSE_ROLE', N'LEVEL2PG_1I'</v>
      </c>
      <c r="M125" s="12" t="str">
        <f t="shared" si="15"/>
        <v>exec sp_dropuser 'LEVEL2PG_1I'</v>
      </c>
      <c r="N125" s="11" t="str">
        <f t="shared" si="9"/>
        <v>ALTER LOGIN [LEVEL2PG_1I] with password ='LEVEL2PG_1I'</v>
      </c>
    </row>
    <row r="126" spans="1:14" ht="12.75">
      <c r="A126" s="9"/>
      <c r="B126" s="9"/>
      <c r="C126" s="9"/>
      <c r="D126" s="9" t="s">
        <v>244</v>
      </c>
      <c r="E126" s="9" t="s">
        <v>244</v>
      </c>
      <c r="F126" s="9" t="s">
        <v>36</v>
      </c>
      <c r="G126" s="9" t="s">
        <v>37</v>
      </c>
      <c r="H126" s="10" t="s">
        <v>328</v>
      </c>
      <c r="I126" s="10" t="s">
        <v>327</v>
      </c>
      <c r="J126" s="11" t="str">
        <f t="shared" ref="J126:J185" si="16">CONCATENATE(F126,D126,G126,E126,H126,$A$2,I126)</f>
        <v>CREATE LOGIN [LEVEL2PG_2A] WITH PASSWORD=N'LEVEL2PG_2A', DEFAULT_DATABASE=[SiebelDB], CHECK_EXPIRATION=OFF, CHECK_POLICY=OFF</v>
      </c>
      <c r="K126" s="12" t="str">
        <f t="shared" si="13"/>
        <v>CREATE USER [LEVEL2PG_2A] FOR LOGIN [LEVEL2PG_2A]</v>
      </c>
      <c r="L126" s="11" t="str">
        <f t="shared" si="14"/>
        <v>EXEC sp_addrolemember N'SSE_ROLE', N'LEVEL2PG_2A'</v>
      </c>
      <c r="M126" s="12" t="str">
        <f t="shared" si="15"/>
        <v>exec sp_dropuser 'LEVEL2PG_2A'</v>
      </c>
      <c r="N126" s="11" t="str">
        <f t="shared" si="9"/>
        <v>ALTER LOGIN [LEVEL2PG_2A] with password ='LEVEL2PG_2A'</v>
      </c>
    </row>
    <row r="127" spans="1:14" ht="12.75">
      <c r="A127" s="9"/>
      <c r="B127" s="9"/>
      <c r="C127" s="9"/>
      <c r="D127" s="9" t="s">
        <v>245</v>
      </c>
      <c r="E127" s="9" t="s">
        <v>245</v>
      </c>
      <c r="F127" s="9" t="s">
        <v>36</v>
      </c>
      <c r="G127" s="9" t="s">
        <v>37</v>
      </c>
      <c r="H127" s="10" t="s">
        <v>328</v>
      </c>
      <c r="I127" s="10" t="s">
        <v>327</v>
      </c>
      <c r="J127" s="11" t="str">
        <f t="shared" si="16"/>
        <v>CREATE LOGIN [LEVEL2PG_2B] WITH PASSWORD=N'LEVEL2PG_2B', DEFAULT_DATABASE=[SiebelDB], CHECK_EXPIRATION=OFF, CHECK_POLICY=OFF</v>
      </c>
      <c r="K127" s="12" t="str">
        <f t="shared" si="13"/>
        <v>CREATE USER [LEVEL2PG_2B] FOR LOGIN [LEVEL2PG_2B]</v>
      </c>
      <c r="L127" s="11" t="str">
        <f t="shared" si="14"/>
        <v>EXEC sp_addrolemember N'SSE_ROLE', N'LEVEL2PG_2B'</v>
      </c>
      <c r="M127" s="12" t="str">
        <f t="shared" si="15"/>
        <v>exec sp_dropuser 'LEVEL2PG_2B'</v>
      </c>
      <c r="N127" s="11" t="str">
        <f t="shared" si="9"/>
        <v>ALTER LOGIN [LEVEL2PG_2B] with password ='LEVEL2PG_2B'</v>
      </c>
    </row>
    <row r="128" spans="1:14" ht="12.75">
      <c r="A128" s="9"/>
      <c r="B128" s="9"/>
      <c r="C128" s="9"/>
      <c r="D128" s="9" t="s">
        <v>246</v>
      </c>
      <c r="E128" s="9" t="s">
        <v>246</v>
      </c>
      <c r="F128" s="9" t="s">
        <v>36</v>
      </c>
      <c r="G128" s="9" t="s">
        <v>37</v>
      </c>
      <c r="H128" s="10" t="s">
        <v>328</v>
      </c>
      <c r="I128" s="10" t="s">
        <v>327</v>
      </c>
      <c r="J128" s="11" t="str">
        <f t="shared" si="16"/>
        <v>CREATE LOGIN [LEVEL2PG_2C] WITH PASSWORD=N'LEVEL2PG_2C', DEFAULT_DATABASE=[SiebelDB], CHECK_EXPIRATION=OFF, CHECK_POLICY=OFF</v>
      </c>
      <c r="K128" s="12" t="str">
        <f t="shared" si="13"/>
        <v>CREATE USER [LEVEL2PG_2C] FOR LOGIN [LEVEL2PG_2C]</v>
      </c>
      <c r="L128" s="11" t="str">
        <f t="shared" si="14"/>
        <v>EXEC sp_addrolemember N'SSE_ROLE', N'LEVEL2PG_2C'</v>
      </c>
      <c r="M128" s="12" t="str">
        <f t="shared" si="15"/>
        <v>exec sp_dropuser 'LEVEL2PG_2C'</v>
      </c>
      <c r="N128" s="11" t="str">
        <f t="shared" si="9"/>
        <v>ALTER LOGIN [LEVEL2PG_2C] with password ='LEVEL2PG_2C'</v>
      </c>
    </row>
    <row r="129" spans="1:14" ht="12.75">
      <c r="A129" s="9"/>
      <c r="B129" s="9"/>
      <c r="C129" s="9"/>
      <c r="D129" s="9" t="s">
        <v>247</v>
      </c>
      <c r="E129" s="9" t="s">
        <v>247</v>
      </c>
      <c r="F129" s="9" t="s">
        <v>36</v>
      </c>
      <c r="G129" s="9" t="s">
        <v>37</v>
      </c>
      <c r="H129" s="10" t="s">
        <v>328</v>
      </c>
      <c r="I129" s="10" t="s">
        <v>327</v>
      </c>
      <c r="J129" s="11" t="str">
        <f t="shared" si="16"/>
        <v>CREATE LOGIN [LEVEL2PG_2D] WITH PASSWORD=N'LEVEL2PG_2D', DEFAULT_DATABASE=[SiebelDB], CHECK_EXPIRATION=OFF, CHECK_POLICY=OFF</v>
      </c>
      <c r="K129" s="12" t="str">
        <f t="shared" si="13"/>
        <v>CREATE USER [LEVEL2PG_2D] FOR LOGIN [LEVEL2PG_2D]</v>
      </c>
      <c r="L129" s="11" t="str">
        <f t="shared" si="14"/>
        <v>EXEC sp_addrolemember N'SSE_ROLE', N'LEVEL2PG_2D'</v>
      </c>
      <c r="M129" s="12" t="str">
        <f t="shared" si="15"/>
        <v>exec sp_dropuser 'LEVEL2PG_2D'</v>
      </c>
      <c r="N129" s="11" t="str">
        <f t="shared" si="9"/>
        <v>ALTER LOGIN [LEVEL2PG_2D] with password ='LEVEL2PG_2D'</v>
      </c>
    </row>
    <row r="130" spans="1:14" ht="12.75">
      <c r="A130" s="9"/>
      <c r="B130" s="9"/>
      <c r="C130" s="9"/>
      <c r="D130" s="9" t="s">
        <v>248</v>
      </c>
      <c r="E130" s="9" t="s">
        <v>248</v>
      </c>
      <c r="F130" s="9" t="s">
        <v>36</v>
      </c>
      <c r="G130" s="9" t="s">
        <v>37</v>
      </c>
      <c r="H130" s="10" t="s">
        <v>328</v>
      </c>
      <c r="I130" s="10" t="s">
        <v>327</v>
      </c>
      <c r="J130" s="11" t="str">
        <f t="shared" si="16"/>
        <v>CREATE LOGIN [LEVEL2PG_2E] WITH PASSWORD=N'LEVEL2PG_2E', DEFAULT_DATABASE=[SiebelDB], CHECK_EXPIRATION=OFF, CHECK_POLICY=OFF</v>
      </c>
      <c r="K130" s="12" t="str">
        <f t="shared" si="13"/>
        <v>CREATE USER [LEVEL2PG_2E] FOR LOGIN [LEVEL2PG_2E]</v>
      </c>
      <c r="L130" s="11" t="str">
        <f t="shared" si="14"/>
        <v>EXEC sp_addrolemember N'SSE_ROLE', N'LEVEL2PG_2E'</v>
      </c>
      <c r="M130" s="12" t="str">
        <f t="shared" si="15"/>
        <v>exec sp_dropuser 'LEVEL2PG_2E'</v>
      </c>
      <c r="N130" s="11" t="str">
        <f t="shared" si="9"/>
        <v>ALTER LOGIN [LEVEL2PG_2E] with password ='LEVEL2PG_2E'</v>
      </c>
    </row>
    <row r="131" spans="1:14" ht="12.75">
      <c r="A131" s="9"/>
      <c r="B131" s="9"/>
      <c r="C131" s="9"/>
      <c r="D131" s="9" t="s">
        <v>249</v>
      </c>
      <c r="E131" s="9" t="s">
        <v>249</v>
      </c>
      <c r="F131" s="9" t="s">
        <v>36</v>
      </c>
      <c r="G131" s="9" t="s">
        <v>37</v>
      </c>
      <c r="H131" s="10" t="s">
        <v>328</v>
      </c>
      <c r="I131" s="10" t="s">
        <v>327</v>
      </c>
      <c r="J131" s="11" t="str">
        <f t="shared" si="16"/>
        <v>CREATE LOGIN [LEVEL2PG_2F] WITH PASSWORD=N'LEVEL2PG_2F', DEFAULT_DATABASE=[SiebelDB], CHECK_EXPIRATION=OFF, CHECK_POLICY=OFF</v>
      </c>
      <c r="K131" s="12" t="str">
        <f t="shared" si="13"/>
        <v>CREATE USER [LEVEL2PG_2F] FOR LOGIN [LEVEL2PG_2F]</v>
      </c>
      <c r="L131" s="11" t="str">
        <f t="shared" si="14"/>
        <v>EXEC sp_addrolemember N'SSE_ROLE', N'LEVEL2PG_2F'</v>
      </c>
      <c r="M131" s="12" t="str">
        <f t="shared" si="15"/>
        <v>exec sp_dropuser 'LEVEL2PG_2F'</v>
      </c>
      <c r="N131" s="11" t="str">
        <f t="shared" ref="N131:N185" si="17">CONCATENATE("ALTER LOGIN [",D131,"] with password ='",E131,"'")</f>
        <v>ALTER LOGIN [LEVEL2PG_2F] with password ='LEVEL2PG_2F'</v>
      </c>
    </row>
    <row r="132" spans="1:14" ht="12.75">
      <c r="A132" s="9"/>
      <c r="B132" s="9"/>
      <c r="C132" s="9"/>
      <c r="D132" s="9" t="s">
        <v>250</v>
      </c>
      <c r="E132" s="9" t="s">
        <v>250</v>
      </c>
      <c r="F132" s="9" t="s">
        <v>36</v>
      </c>
      <c r="G132" s="9" t="s">
        <v>37</v>
      </c>
      <c r="H132" s="10" t="s">
        <v>328</v>
      </c>
      <c r="I132" s="10" t="s">
        <v>327</v>
      </c>
      <c r="J132" s="11" t="str">
        <f t="shared" si="16"/>
        <v>CREATE LOGIN [LEVEL2PG_2G] WITH PASSWORD=N'LEVEL2PG_2G', DEFAULT_DATABASE=[SiebelDB], CHECK_EXPIRATION=OFF, CHECK_POLICY=OFF</v>
      </c>
      <c r="K132" s="12" t="str">
        <f t="shared" si="13"/>
        <v>CREATE USER [LEVEL2PG_2G] FOR LOGIN [LEVEL2PG_2G]</v>
      </c>
      <c r="L132" s="11" t="str">
        <f t="shared" si="14"/>
        <v>EXEC sp_addrolemember N'SSE_ROLE', N'LEVEL2PG_2G'</v>
      </c>
      <c r="M132" s="12" t="str">
        <f t="shared" si="15"/>
        <v>exec sp_dropuser 'LEVEL2PG_2G'</v>
      </c>
      <c r="N132" s="11" t="str">
        <f t="shared" si="17"/>
        <v>ALTER LOGIN [LEVEL2PG_2G] with password ='LEVEL2PG_2G'</v>
      </c>
    </row>
    <row r="133" spans="1:14" ht="12.75">
      <c r="A133" s="9"/>
      <c r="B133" s="9"/>
      <c r="C133" s="9"/>
      <c r="D133" s="9" t="s">
        <v>251</v>
      </c>
      <c r="E133" s="9" t="s">
        <v>251</v>
      </c>
      <c r="F133" s="9" t="s">
        <v>36</v>
      </c>
      <c r="G133" s="9" t="s">
        <v>37</v>
      </c>
      <c r="H133" s="10" t="s">
        <v>328</v>
      </c>
      <c r="I133" s="10" t="s">
        <v>327</v>
      </c>
      <c r="J133" s="11" t="str">
        <f t="shared" si="16"/>
        <v>CREATE LOGIN [LEVEL2PG_2H] WITH PASSWORD=N'LEVEL2PG_2H', DEFAULT_DATABASE=[SiebelDB], CHECK_EXPIRATION=OFF, CHECK_POLICY=OFF</v>
      </c>
      <c r="K133" s="12" t="str">
        <f t="shared" si="13"/>
        <v>CREATE USER [LEVEL2PG_2H] FOR LOGIN [LEVEL2PG_2H]</v>
      </c>
      <c r="L133" s="11" t="str">
        <f t="shared" si="14"/>
        <v>EXEC sp_addrolemember N'SSE_ROLE', N'LEVEL2PG_2H'</v>
      </c>
      <c r="M133" s="12" t="str">
        <f t="shared" si="15"/>
        <v>exec sp_dropuser 'LEVEL2PG_2H'</v>
      </c>
      <c r="N133" s="11" t="str">
        <f t="shared" si="17"/>
        <v>ALTER LOGIN [LEVEL2PG_2H] with password ='LEVEL2PG_2H'</v>
      </c>
    </row>
    <row r="134" spans="1:14" ht="12.75">
      <c r="A134" s="9"/>
      <c r="B134" s="9"/>
      <c r="C134" s="9"/>
      <c r="D134" s="9" t="s">
        <v>252</v>
      </c>
      <c r="E134" s="9" t="s">
        <v>252</v>
      </c>
      <c r="F134" s="9" t="s">
        <v>36</v>
      </c>
      <c r="G134" s="9" t="s">
        <v>37</v>
      </c>
      <c r="H134" s="10" t="s">
        <v>328</v>
      </c>
      <c r="I134" s="10" t="s">
        <v>327</v>
      </c>
      <c r="J134" s="11" t="str">
        <f t="shared" si="16"/>
        <v>CREATE LOGIN [LEVEL2PG_2I] WITH PASSWORD=N'LEVEL2PG_2I', DEFAULT_DATABASE=[SiebelDB], CHECK_EXPIRATION=OFF, CHECK_POLICY=OFF</v>
      </c>
      <c r="K134" s="12" t="str">
        <f t="shared" si="13"/>
        <v>CREATE USER [LEVEL2PG_2I] FOR LOGIN [LEVEL2PG_2I]</v>
      </c>
      <c r="L134" s="11" t="str">
        <f t="shared" si="14"/>
        <v>EXEC sp_addrolemember N'SSE_ROLE', N'LEVEL2PG_2I'</v>
      </c>
      <c r="M134" s="12" t="str">
        <f t="shared" si="15"/>
        <v>exec sp_dropuser 'LEVEL2PG_2I'</v>
      </c>
      <c r="N134" s="11" t="str">
        <f t="shared" si="17"/>
        <v>ALTER LOGIN [LEVEL2PG_2I] with password ='LEVEL2PG_2I'</v>
      </c>
    </row>
    <row r="135" spans="1:14" ht="12.75">
      <c r="A135" s="9"/>
      <c r="B135" s="9"/>
      <c r="C135" s="9"/>
      <c r="D135" s="9" t="s">
        <v>217</v>
      </c>
      <c r="E135" s="9" t="s">
        <v>217</v>
      </c>
      <c r="F135" s="9" t="s">
        <v>36</v>
      </c>
      <c r="G135" s="9" t="s">
        <v>37</v>
      </c>
      <c r="H135" s="10" t="s">
        <v>328</v>
      </c>
      <c r="I135" s="10" t="s">
        <v>327</v>
      </c>
      <c r="J135" s="11" t="str">
        <f t="shared" si="16"/>
        <v>CREATE LOGIN [LEVEL2PG_3A] WITH PASSWORD=N'LEVEL2PG_3A', DEFAULT_DATABASE=[SiebelDB], CHECK_EXPIRATION=OFF, CHECK_POLICY=OFF</v>
      </c>
      <c r="K135" s="12" t="str">
        <f t="shared" si="13"/>
        <v>CREATE USER [LEVEL2PG_3A] FOR LOGIN [LEVEL2PG_3A]</v>
      </c>
      <c r="L135" s="11" t="str">
        <f t="shared" si="14"/>
        <v>EXEC sp_addrolemember N'SSE_ROLE', N'LEVEL2PG_3A'</v>
      </c>
      <c r="M135" s="12" t="str">
        <f t="shared" si="15"/>
        <v>exec sp_dropuser 'LEVEL2PG_3A'</v>
      </c>
      <c r="N135" s="11" t="str">
        <f t="shared" si="17"/>
        <v>ALTER LOGIN [LEVEL2PG_3A] with password ='LEVEL2PG_3A'</v>
      </c>
    </row>
    <row r="136" spans="1:14" ht="12.75">
      <c r="A136" s="9"/>
      <c r="B136" s="9"/>
      <c r="C136" s="9"/>
      <c r="D136" s="9" t="s">
        <v>218</v>
      </c>
      <c r="E136" s="9" t="s">
        <v>218</v>
      </c>
      <c r="F136" s="9" t="s">
        <v>36</v>
      </c>
      <c r="G136" s="9" t="s">
        <v>37</v>
      </c>
      <c r="H136" s="10" t="s">
        <v>328</v>
      </c>
      <c r="I136" s="10" t="s">
        <v>327</v>
      </c>
      <c r="J136" s="11" t="str">
        <f t="shared" si="16"/>
        <v>CREATE LOGIN [LEVEL2PG_3B] WITH PASSWORD=N'LEVEL2PG_3B', DEFAULT_DATABASE=[SiebelDB], CHECK_EXPIRATION=OFF, CHECK_POLICY=OFF</v>
      </c>
      <c r="K136" s="12" t="str">
        <f t="shared" si="13"/>
        <v>CREATE USER [LEVEL2PG_3B] FOR LOGIN [LEVEL2PG_3B]</v>
      </c>
      <c r="L136" s="11" t="str">
        <f t="shared" si="14"/>
        <v>EXEC sp_addrolemember N'SSE_ROLE', N'LEVEL2PG_3B'</v>
      </c>
      <c r="M136" s="12" t="str">
        <f t="shared" si="15"/>
        <v>exec sp_dropuser 'LEVEL2PG_3B'</v>
      </c>
      <c r="N136" s="11" t="str">
        <f t="shared" si="17"/>
        <v>ALTER LOGIN [LEVEL2PG_3B] with password ='LEVEL2PG_3B'</v>
      </c>
    </row>
    <row r="137" spans="1:14" ht="12.75">
      <c r="A137" s="9"/>
      <c r="B137" s="9"/>
      <c r="C137" s="9"/>
      <c r="D137" s="9" t="s">
        <v>219</v>
      </c>
      <c r="E137" s="9" t="s">
        <v>219</v>
      </c>
      <c r="F137" s="9" t="s">
        <v>36</v>
      </c>
      <c r="G137" s="9" t="s">
        <v>37</v>
      </c>
      <c r="H137" s="10" t="s">
        <v>328</v>
      </c>
      <c r="I137" s="10" t="s">
        <v>327</v>
      </c>
      <c r="J137" s="11" t="str">
        <f t="shared" si="16"/>
        <v>CREATE LOGIN [LEVEL2PG_3C] WITH PASSWORD=N'LEVEL2PG_3C', DEFAULT_DATABASE=[SiebelDB], CHECK_EXPIRATION=OFF, CHECK_POLICY=OFF</v>
      </c>
      <c r="K137" s="12" t="str">
        <f t="shared" si="13"/>
        <v>CREATE USER [LEVEL2PG_3C] FOR LOGIN [LEVEL2PG_3C]</v>
      </c>
      <c r="L137" s="11" t="str">
        <f t="shared" si="14"/>
        <v>EXEC sp_addrolemember N'SSE_ROLE', N'LEVEL2PG_3C'</v>
      </c>
      <c r="M137" s="12" t="str">
        <f t="shared" si="15"/>
        <v>exec sp_dropuser 'LEVEL2PG_3C'</v>
      </c>
      <c r="N137" s="11" t="str">
        <f t="shared" si="17"/>
        <v>ALTER LOGIN [LEVEL2PG_3C] with password ='LEVEL2PG_3C'</v>
      </c>
    </row>
    <row r="138" spans="1:14" ht="12.75">
      <c r="A138" s="9"/>
      <c r="B138" s="9"/>
      <c r="C138" s="9"/>
      <c r="D138" s="9" t="s">
        <v>220</v>
      </c>
      <c r="E138" s="9" t="s">
        <v>220</v>
      </c>
      <c r="F138" s="9" t="s">
        <v>36</v>
      </c>
      <c r="G138" s="9" t="s">
        <v>37</v>
      </c>
      <c r="H138" s="10" t="s">
        <v>328</v>
      </c>
      <c r="I138" s="10" t="s">
        <v>327</v>
      </c>
      <c r="J138" s="11" t="str">
        <f t="shared" si="16"/>
        <v>CREATE LOGIN [LEVEL2PG_3D] WITH PASSWORD=N'LEVEL2PG_3D', DEFAULT_DATABASE=[SiebelDB], CHECK_EXPIRATION=OFF, CHECK_POLICY=OFF</v>
      </c>
      <c r="K138" s="12" t="str">
        <f t="shared" si="13"/>
        <v>CREATE USER [LEVEL2PG_3D] FOR LOGIN [LEVEL2PG_3D]</v>
      </c>
      <c r="L138" s="11" t="str">
        <f t="shared" si="14"/>
        <v>EXEC sp_addrolemember N'SSE_ROLE', N'LEVEL2PG_3D'</v>
      </c>
      <c r="M138" s="12" t="str">
        <f t="shared" si="15"/>
        <v>exec sp_dropuser 'LEVEL2PG_3D'</v>
      </c>
      <c r="N138" s="11" t="str">
        <f t="shared" si="17"/>
        <v>ALTER LOGIN [LEVEL2PG_3D] with password ='LEVEL2PG_3D'</v>
      </c>
    </row>
    <row r="139" spans="1:14" ht="12.75">
      <c r="A139" s="9"/>
      <c r="B139" s="9"/>
      <c r="C139" s="9"/>
      <c r="D139" s="9" t="s">
        <v>221</v>
      </c>
      <c r="E139" s="9" t="s">
        <v>221</v>
      </c>
      <c r="F139" s="9" t="s">
        <v>36</v>
      </c>
      <c r="G139" s="9" t="s">
        <v>37</v>
      </c>
      <c r="H139" s="10" t="s">
        <v>328</v>
      </c>
      <c r="I139" s="10" t="s">
        <v>327</v>
      </c>
      <c r="J139" s="11" t="str">
        <f t="shared" si="16"/>
        <v>CREATE LOGIN [LEVEL2PG_3E] WITH PASSWORD=N'LEVEL2PG_3E', DEFAULT_DATABASE=[SiebelDB], CHECK_EXPIRATION=OFF, CHECK_POLICY=OFF</v>
      </c>
      <c r="K139" s="12" t="str">
        <f t="shared" si="13"/>
        <v>CREATE USER [LEVEL2PG_3E] FOR LOGIN [LEVEL2PG_3E]</v>
      </c>
      <c r="L139" s="11" t="str">
        <f t="shared" si="14"/>
        <v>EXEC sp_addrolemember N'SSE_ROLE', N'LEVEL2PG_3E'</v>
      </c>
      <c r="M139" s="12" t="str">
        <f t="shared" si="15"/>
        <v>exec sp_dropuser 'LEVEL2PG_3E'</v>
      </c>
      <c r="N139" s="11" t="str">
        <f t="shared" si="17"/>
        <v>ALTER LOGIN [LEVEL2PG_3E] with password ='LEVEL2PG_3E'</v>
      </c>
    </row>
    <row r="140" spans="1:14" ht="12.75">
      <c r="A140" s="9"/>
      <c r="B140" s="9"/>
      <c r="C140" s="9"/>
      <c r="D140" s="9" t="s">
        <v>222</v>
      </c>
      <c r="E140" s="9" t="s">
        <v>222</v>
      </c>
      <c r="F140" s="9" t="s">
        <v>36</v>
      </c>
      <c r="G140" s="9" t="s">
        <v>37</v>
      </c>
      <c r="H140" s="10" t="s">
        <v>328</v>
      </c>
      <c r="I140" s="10" t="s">
        <v>327</v>
      </c>
      <c r="J140" s="11" t="str">
        <f t="shared" si="16"/>
        <v>CREATE LOGIN [LEVEL2PG_3F] WITH PASSWORD=N'LEVEL2PG_3F', DEFAULT_DATABASE=[SiebelDB], CHECK_EXPIRATION=OFF, CHECK_POLICY=OFF</v>
      </c>
      <c r="K140" s="12" t="str">
        <f t="shared" si="13"/>
        <v>CREATE USER [LEVEL2PG_3F] FOR LOGIN [LEVEL2PG_3F]</v>
      </c>
      <c r="L140" s="11" t="str">
        <f t="shared" si="14"/>
        <v>EXEC sp_addrolemember N'SSE_ROLE', N'LEVEL2PG_3F'</v>
      </c>
      <c r="M140" s="12" t="str">
        <f t="shared" si="15"/>
        <v>exec sp_dropuser 'LEVEL2PG_3F'</v>
      </c>
      <c r="N140" s="11" t="str">
        <f t="shared" si="17"/>
        <v>ALTER LOGIN [LEVEL2PG_3F] with password ='LEVEL2PG_3F'</v>
      </c>
    </row>
    <row r="141" spans="1:14" ht="12.75">
      <c r="A141" s="9"/>
      <c r="B141" s="9"/>
      <c r="C141" s="9"/>
      <c r="D141" s="9" t="s">
        <v>223</v>
      </c>
      <c r="E141" s="9" t="s">
        <v>223</v>
      </c>
      <c r="F141" s="9" t="s">
        <v>36</v>
      </c>
      <c r="G141" s="9" t="s">
        <v>37</v>
      </c>
      <c r="H141" s="10" t="s">
        <v>328</v>
      </c>
      <c r="I141" s="10" t="s">
        <v>327</v>
      </c>
      <c r="J141" s="11" t="str">
        <f t="shared" si="16"/>
        <v>CREATE LOGIN [LEVEL2PG_3G] WITH PASSWORD=N'LEVEL2PG_3G', DEFAULT_DATABASE=[SiebelDB], CHECK_EXPIRATION=OFF, CHECK_POLICY=OFF</v>
      </c>
      <c r="K141" s="12" t="str">
        <f t="shared" si="13"/>
        <v>CREATE USER [LEVEL2PG_3G] FOR LOGIN [LEVEL2PG_3G]</v>
      </c>
      <c r="L141" s="11" t="str">
        <f t="shared" si="14"/>
        <v>EXEC sp_addrolemember N'SSE_ROLE', N'LEVEL2PG_3G'</v>
      </c>
      <c r="M141" s="12" t="str">
        <f t="shared" si="15"/>
        <v>exec sp_dropuser 'LEVEL2PG_3G'</v>
      </c>
      <c r="N141" s="11" t="str">
        <f t="shared" si="17"/>
        <v>ALTER LOGIN [LEVEL2PG_3G] with password ='LEVEL2PG_3G'</v>
      </c>
    </row>
    <row r="142" spans="1:14" ht="12.75">
      <c r="A142" s="9"/>
      <c r="B142" s="9"/>
      <c r="C142" s="9"/>
      <c r="D142" s="9" t="s">
        <v>224</v>
      </c>
      <c r="E142" s="9" t="s">
        <v>224</v>
      </c>
      <c r="F142" s="9" t="s">
        <v>36</v>
      </c>
      <c r="G142" s="9" t="s">
        <v>37</v>
      </c>
      <c r="H142" s="10" t="s">
        <v>328</v>
      </c>
      <c r="I142" s="10" t="s">
        <v>327</v>
      </c>
      <c r="J142" s="11" t="str">
        <f t="shared" si="16"/>
        <v>CREATE LOGIN [LEVEL2PG_3H] WITH PASSWORD=N'LEVEL2PG_3H', DEFAULT_DATABASE=[SiebelDB], CHECK_EXPIRATION=OFF, CHECK_POLICY=OFF</v>
      </c>
      <c r="K142" s="12" t="str">
        <f t="shared" si="13"/>
        <v>CREATE USER [LEVEL2PG_3H] FOR LOGIN [LEVEL2PG_3H]</v>
      </c>
      <c r="L142" s="11" t="str">
        <f t="shared" si="14"/>
        <v>EXEC sp_addrolemember N'SSE_ROLE', N'LEVEL2PG_3H'</v>
      </c>
      <c r="M142" s="12" t="str">
        <f t="shared" si="15"/>
        <v>exec sp_dropuser 'LEVEL2PG_3H'</v>
      </c>
      <c r="N142" s="11" t="str">
        <f t="shared" si="17"/>
        <v>ALTER LOGIN [LEVEL2PG_3H] with password ='LEVEL2PG_3H'</v>
      </c>
    </row>
    <row r="143" spans="1:14" ht="12.75">
      <c r="A143" s="9"/>
      <c r="B143" s="9"/>
      <c r="C143" s="9"/>
      <c r="D143" s="9" t="s">
        <v>225</v>
      </c>
      <c r="E143" s="9" t="s">
        <v>225</v>
      </c>
      <c r="F143" s="9" t="s">
        <v>36</v>
      </c>
      <c r="G143" s="9" t="s">
        <v>37</v>
      </c>
      <c r="H143" s="10" t="s">
        <v>328</v>
      </c>
      <c r="I143" s="10" t="s">
        <v>327</v>
      </c>
      <c r="J143" s="11" t="str">
        <f t="shared" si="16"/>
        <v>CREATE LOGIN [LEVEL2PG_3I] WITH PASSWORD=N'LEVEL2PG_3I', DEFAULT_DATABASE=[SiebelDB], CHECK_EXPIRATION=OFF, CHECK_POLICY=OFF</v>
      </c>
      <c r="K143" s="12" t="str">
        <f t="shared" si="13"/>
        <v>CREATE USER [LEVEL2PG_3I] FOR LOGIN [LEVEL2PG_3I]</v>
      </c>
      <c r="L143" s="11" t="str">
        <f t="shared" si="14"/>
        <v>EXEC sp_addrolemember N'SSE_ROLE', N'LEVEL2PG_3I'</v>
      </c>
      <c r="M143" s="12" t="str">
        <f t="shared" si="15"/>
        <v>exec sp_dropuser 'LEVEL2PG_3I'</v>
      </c>
      <c r="N143" s="11" t="str">
        <f t="shared" si="17"/>
        <v>ALTER LOGIN [LEVEL2PG_3I] with password ='LEVEL2PG_3I'</v>
      </c>
    </row>
    <row r="144" spans="1:14" ht="12.75">
      <c r="A144" s="9"/>
      <c r="B144" s="9"/>
      <c r="C144" s="9"/>
      <c r="D144" s="9" t="s">
        <v>235</v>
      </c>
      <c r="E144" s="9" t="s">
        <v>235</v>
      </c>
      <c r="F144" s="9" t="s">
        <v>36</v>
      </c>
      <c r="G144" s="9" t="s">
        <v>37</v>
      </c>
      <c r="H144" s="10" t="s">
        <v>328</v>
      </c>
      <c r="I144" s="10" t="s">
        <v>327</v>
      </c>
      <c r="J144" s="11" t="str">
        <f t="shared" si="16"/>
        <v>CREATE LOGIN [LEVEL2PG_A] WITH PASSWORD=N'LEVEL2PG_A', DEFAULT_DATABASE=[SiebelDB], CHECK_EXPIRATION=OFF, CHECK_POLICY=OFF</v>
      </c>
      <c r="K144" s="12" t="str">
        <f t="shared" si="13"/>
        <v>CREATE USER [LEVEL2PG_A] FOR LOGIN [LEVEL2PG_A]</v>
      </c>
      <c r="L144" s="11" t="str">
        <f t="shared" si="14"/>
        <v>EXEC sp_addrolemember N'SSE_ROLE', N'LEVEL2PG_A'</v>
      </c>
      <c r="M144" s="12" t="str">
        <f t="shared" si="15"/>
        <v>exec sp_dropuser 'LEVEL2PG_A'</v>
      </c>
      <c r="N144" s="11" t="str">
        <f t="shared" si="17"/>
        <v>ALTER LOGIN [LEVEL2PG_A] with password ='LEVEL2PG_A'</v>
      </c>
    </row>
    <row r="145" spans="1:14" ht="12.75">
      <c r="A145" s="9"/>
      <c r="B145" s="9"/>
      <c r="C145" s="9"/>
      <c r="D145" s="9" t="s">
        <v>236</v>
      </c>
      <c r="E145" s="9" t="s">
        <v>236</v>
      </c>
      <c r="F145" s="9" t="s">
        <v>36</v>
      </c>
      <c r="G145" s="9" t="s">
        <v>37</v>
      </c>
      <c r="H145" s="10" t="s">
        <v>328</v>
      </c>
      <c r="I145" s="10" t="s">
        <v>327</v>
      </c>
      <c r="J145" s="11" t="str">
        <f t="shared" si="16"/>
        <v>CREATE LOGIN [LEVEL2PG_B] WITH PASSWORD=N'LEVEL2PG_B', DEFAULT_DATABASE=[SiebelDB], CHECK_EXPIRATION=OFF, CHECK_POLICY=OFF</v>
      </c>
      <c r="K145" s="12" t="str">
        <f t="shared" si="13"/>
        <v>CREATE USER [LEVEL2PG_B] FOR LOGIN [LEVEL2PG_B]</v>
      </c>
      <c r="L145" s="11" t="str">
        <f t="shared" si="14"/>
        <v>EXEC sp_addrolemember N'SSE_ROLE', N'LEVEL2PG_B'</v>
      </c>
      <c r="M145" s="12" t="str">
        <f t="shared" si="15"/>
        <v>exec sp_dropuser 'LEVEL2PG_B'</v>
      </c>
      <c r="N145" s="11" t="str">
        <f t="shared" si="17"/>
        <v>ALTER LOGIN [LEVEL2PG_B] with password ='LEVEL2PG_B'</v>
      </c>
    </row>
    <row r="146" spans="1:14" ht="12.75">
      <c r="A146" s="9"/>
      <c r="B146" s="9"/>
      <c r="C146" s="9"/>
      <c r="D146" s="9" t="s">
        <v>237</v>
      </c>
      <c r="E146" s="9" t="s">
        <v>237</v>
      </c>
      <c r="F146" s="9" t="s">
        <v>36</v>
      </c>
      <c r="G146" s="9" t="s">
        <v>37</v>
      </c>
      <c r="H146" s="10" t="s">
        <v>328</v>
      </c>
      <c r="I146" s="10" t="s">
        <v>327</v>
      </c>
      <c r="J146" s="11" t="str">
        <f t="shared" si="16"/>
        <v>CREATE LOGIN [LEVEL2PG_C] WITH PASSWORD=N'LEVEL2PG_C', DEFAULT_DATABASE=[SiebelDB], CHECK_EXPIRATION=OFF, CHECK_POLICY=OFF</v>
      </c>
      <c r="K146" s="12" t="str">
        <f t="shared" si="13"/>
        <v>CREATE USER [LEVEL2PG_C] FOR LOGIN [LEVEL2PG_C]</v>
      </c>
      <c r="L146" s="11" t="str">
        <f t="shared" si="14"/>
        <v>EXEC sp_addrolemember N'SSE_ROLE', N'LEVEL2PG_C'</v>
      </c>
      <c r="M146" s="12" t="str">
        <f t="shared" si="15"/>
        <v>exec sp_dropuser 'LEVEL2PG_C'</v>
      </c>
      <c r="N146" s="11" t="str">
        <f t="shared" si="17"/>
        <v>ALTER LOGIN [LEVEL2PG_C] with password ='LEVEL2PG_C'</v>
      </c>
    </row>
    <row r="147" spans="1:14" ht="12.75">
      <c r="A147" s="9"/>
      <c r="B147" s="9"/>
      <c r="C147" s="9"/>
      <c r="D147" s="9" t="s">
        <v>238</v>
      </c>
      <c r="E147" s="9" t="s">
        <v>238</v>
      </c>
      <c r="F147" s="9" t="s">
        <v>36</v>
      </c>
      <c r="G147" s="9" t="s">
        <v>37</v>
      </c>
      <c r="H147" s="10" t="s">
        <v>328</v>
      </c>
      <c r="I147" s="10" t="s">
        <v>327</v>
      </c>
      <c r="J147" s="11" t="str">
        <f t="shared" si="16"/>
        <v>CREATE LOGIN [LEVEL2PG_D] WITH PASSWORD=N'LEVEL2PG_D', DEFAULT_DATABASE=[SiebelDB], CHECK_EXPIRATION=OFF, CHECK_POLICY=OFF</v>
      </c>
      <c r="K147" s="12" t="str">
        <f t="shared" si="13"/>
        <v>CREATE USER [LEVEL2PG_D] FOR LOGIN [LEVEL2PG_D]</v>
      </c>
      <c r="L147" s="11" t="str">
        <f t="shared" si="14"/>
        <v>EXEC sp_addrolemember N'SSE_ROLE', N'LEVEL2PG_D'</v>
      </c>
      <c r="M147" s="12" t="str">
        <f t="shared" si="15"/>
        <v>exec sp_dropuser 'LEVEL2PG_D'</v>
      </c>
      <c r="N147" s="11" t="str">
        <f t="shared" si="17"/>
        <v>ALTER LOGIN [LEVEL2PG_D] with password ='LEVEL2PG_D'</v>
      </c>
    </row>
    <row r="148" spans="1:14" ht="12.75">
      <c r="A148" s="9"/>
      <c r="B148" s="9"/>
      <c r="C148" s="9"/>
      <c r="D148" s="9" t="s">
        <v>239</v>
      </c>
      <c r="E148" s="9" t="s">
        <v>239</v>
      </c>
      <c r="F148" s="9" t="s">
        <v>36</v>
      </c>
      <c r="G148" s="9" t="s">
        <v>37</v>
      </c>
      <c r="H148" s="10" t="s">
        <v>328</v>
      </c>
      <c r="I148" s="10" t="s">
        <v>327</v>
      </c>
      <c r="J148" s="11" t="str">
        <f t="shared" si="16"/>
        <v>CREATE LOGIN [LEVEL2PG_E] WITH PASSWORD=N'LEVEL2PG_E', DEFAULT_DATABASE=[SiebelDB], CHECK_EXPIRATION=OFF, CHECK_POLICY=OFF</v>
      </c>
      <c r="K148" s="12" t="str">
        <f t="shared" si="13"/>
        <v>CREATE USER [LEVEL2PG_E] FOR LOGIN [LEVEL2PG_E]</v>
      </c>
      <c r="L148" s="11" t="str">
        <f t="shared" si="14"/>
        <v>EXEC sp_addrolemember N'SSE_ROLE', N'LEVEL2PG_E'</v>
      </c>
      <c r="M148" s="12" t="str">
        <f t="shared" si="15"/>
        <v>exec sp_dropuser 'LEVEL2PG_E'</v>
      </c>
      <c r="N148" s="11" t="str">
        <f t="shared" si="17"/>
        <v>ALTER LOGIN [LEVEL2PG_E] with password ='LEVEL2PG_E'</v>
      </c>
    </row>
    <row r="149" spans="1:14" ht="12.75">
      <c r="A149" s="9"/>
      <c r="B149" s="9"/>
      <c r="C149" s="9"/>
      <c r="D149" s="9" t="s">
        <v>240</v>
      </c>
      <c r="E149" s="9" t="s">
        <v>240</v>
      </c>
      <c r="F149" s="9" t="s">
        <v>36</v>
      </c>
      <c r="G149" s="9" t="s">
        <v>37</v>
      </c>
      <c r="H149" s="10" t="s">
        <v>328</v>
      </c>
      <c r="I149" s="10" t="s">
        <v>327</v>
      </c>
      <c r="J149" s="11" t="str">
        <f t="shared" si="16"/>
        <v>CREATE LOGIN [LEVEL2PG_F] WITH PASSWORD=N'LEVEL2PG_F', DEFAULT_DATABASE=[SiebelDB], CHECK_EXPIRATION=OFF, CHECK_POLICY=OFF</v>
      </c>
      <c r="K149" s="12" t="str">
        <f t="shared" si="13"/>
        <v>CREATE USER [LEVEL2PG_F] FOR LOGIN [LEVEL2PG_F]</v>
      </c>
      <c r="L149" s="11" t="str">
        <f t="shared" si="14"/>
        <v>EXEC sp_addrolemember N'SSE_ROLE', N'LEVEL2PG_F'</v>
      </c>
      <c r="M149" s="12" t="str">
        <f t="shared" si="15"/>
        <v>exec sp_dropuser 'LEVEL2PG_F'</v>
      </c>
      <c r="N149" s="11" t="str">
        <f t="shared" si="17"/>
        <v>ALTER LOGIN [LEVEL2PG_F] with password ='LEVEL2PG_F'</v>
      </c>
    </row>
    <row r="150" spans="1:14" ht="12.75">
      <c r="A150" s="9"/>
      <c r="B150" s="9"/>
      <c r="C150" s="9"/>
      <c r="D150" s="9" t="s">
        <v>241</v>
      </c>
      <c r="E150" s="9" t="s">
        <v>241</v>
      </c>
      <c r="F150" s="9" t="s">
        <v>36</v>
      </c>
      <c r="G150" s="9" t="s">
        <v>37</v>
      </c>
      <c r="H150" s="10" t="s">
        <v>328</v>
      </c>
      <c r="I150" s="10" t="s">
        <v>327</v>
      </c>
      <c r="J150" s="11" t="str">
        <f t="shared" si="16"/>
        <v>CREATE LOGIN [LEVEL2PG_G] WITH PASSWORD=N'LEVEL2PG_G', DEFAULT_DATABASE=[SiebelDB], CHECK_EXPIRATION=OFF, CHECK_POLICY=OFF</v>
      </c>
      <c r="K150" s="12" t="str">
        <f t="shared" si="13"/>
        <v>CREATE USER [LEVEL2PG_G] FOR LOGIN [LEVEL2PG_G]</v>
      </c>
      <c r="L150" s="11" t="str">
        <f t="shared" si="14"/>
        <v>EXEC sp_addrolemember N'SSE_ROLE', N'LEVEL2PG_G'</v>
      </c>
      <c r="M150" s="12" t="str">
        <f t="shared" si="15"/>
        <v>exec sp_dropuser 'LEVEL2PG_G'</v>
      </c>
      <c r="N150" s="11" t="str">
        <f t="shared" si="17"/>
        <v>ALTER LOGIN [LEVEL2PG_G] with password ='LEVEL2PG_G'</v>
      </c>
    </row>
    <row r="151" spans="1:14" ht="12.75">
      <c r="A151" s="9"/>
      <c r="B151" s="9"/>
      <c r="C151" s="9"/>
      <c r="D151" s="9" t="s">
        <v>242</v>
      </c>
      <c r="E151" s="9" t="s">
        <v>242</v>
      </c>
      <c r="F151" s="9" t="s">
        <v>36</v>
      </c>
      <c r="G151" s="9" t="s">
        <v>37</v>
      </c>
      <c r="H151" s="10" t="s">
        <v>328</v>
      </c>
      <c r="I151" s="10" t="s">
        <v>327</v>
      </c>
      <c r="J151" s="11" t="str">
        <f t="shared" si="16"/>
        <v>CREATE LOGIN [LEVEL2PG_H] WITH PASSWORD=N'LEVEL2PG_H', DEFAULT_DATABASE=[SiebelDB], CHECK_EXPIRATION=OFF, CHECK_POLICY=OFF</v>
      </c>
      <c r="K151" s="12" t="str">
        <f t="shared" si="13"/>
        <v>CREATE USER [LEVEL2PG_H] FOR LOGIN [LEVEL2PG_H]</v>
      </c>
      <c r="L151" s="11" t="str">
        <f t="shared" si="14"/>
        <v>EXEC sp_addrolemember N'SSE_ROLE', N'LEVEL2PG_H'</v>
      </c>
      <c r="M151" s="12" t="str">
        <f t="shared" si="15"/>
        <v>exec sp_dropuser 'LEVEL2PG_H'</v>
      </c>
      <c r="N151" s="11" t="str">
        <f t="shared" si="17"/>
        <v>ALTER LOGIN [LEVEL2PG_H] with password ='LEVEL2PG_H'</v>
      </c>
    </row>
    <row r="152" spans="1:14" ht="12.75">
      <c r="A152" s="9"/>
      <c r="B152" s="9"/>
      <c r="C152" s="9"/>
      <c r="D152" s="9" t="s">
        <v>243</v>
      </c>
      <c r="E152" s="9" t="s">
        <v>243</v>
      </c>
      <c r="F152" s="9" t="s">
        <v>36</v>
      </c>
      <c r="G152" s="9" t="s">
        <v>37</v>
      </c>
      <c r="H152" s="10" t="s">
        <v>328</v>
      </c>
      <c r="I152" s="10" t="s">
        <v>327</v>
      </c>
      <c r="J152" s="11" t="str">
        <f t="shared" si="16"/>
        <v>CREATE LOGIN [LEVEL2PG_I] WITH PASSWORD=N'LEVEL2PG_I', DEFAULT_DATABASE=[SiebelDB], CHECK_EXPIRATION=OFF, CHECK_POLICY=OFF</v>
      </c>
      <c r="K152" s="12" t="str">
        <f t="shared" si="13"/>
        <v>CREATE USER [LEVEL2PG_I] FOR LOGIN [LEVEL2PG_I]</v>
      </c>
      <c r="L152" s="11" t="str">
        <f t="shared" si="14"/>
        <v>EXEC sp_addrolemember N'SSE_ROLE', N'LEVEL2PG_I'</v>
      </c>
      <c r="M152" s="12" t="str">
        <f t="shared" si="15"/>
        <v>exec sp_dropuser 'LEVEL2PG_I'</v>
      </c>
      <c r="N152" s="11" t="str">
        <f t="shared" si="17"/>
        <v>ALTER LOGIN [LEVEL2PG_I] with password ='LEVEL2PG_I'</v>
      </c>
    </row>
    <row r="153" spans="1:14" ht="12.75">
      <c r="A153" s="9"/>
      <c r="B153" s="9"/>
      <c r="C153" s="9"/>
      <c r="D153" s="9" t="s">
        <v>158</v>
      </c>
      <c r="E153" s="9" t="s">
        <v>158</v>
      </c>
      <c r="F153" s="9" t="s">
        <v>36</v>
      </c>
      <c r="G153" s="9" t="s">
        <v>37</v>
      </c>
      <c r="H153" s="10" t="s">
        <v>328</v>
      </c>
      <c r="I153" s="10" t="s">
        <v>327</v>
      </c>
      <c r="J153" s="11" t="str">
        <f t="shared" si="16"/>
        <v>CREATE LOGIN [MARK_GABAY] WITH PASSWORD=N'MARK_GABAY', DEFAULT_DATABASE=[SiebelDB], CHECK_EXPIRATION=OFF, CHECK_POLICY=OFF</v>
      </c>
      <c r="K153" s="12" t="str">
        <f t="shared" ref="K153:K166" si="18">CONCATENATE("CREATE USER [",D153,"] FOR LOGIN [",D153,"]")</f>
        <v>CREATE USER [MARK_GABAY] FOR LOGIN [MARK_GABAY]</v>
      </c>
      <c r="L153" s="11" t="str">
        <f t="shared" ref="L153:L166" si="19">CONCATENATE("EXEC sp_addrolemember N'SSE_ROLE', N'",D153,"'")</f>
        <v>EXEC sp_addrolemember N'SSE_ROLE', N'MARK_GABAY'</v>
      </c>
      <c r="M153" s="12" t="str">
        <f t="shared" ref="M153:M166" si="20">CONCATENATE("exec sp_dropuser '",D153,"'")</f>
        <v>exec sp_dropuser 'MARK_GABAY'</v>
      </c>
      <c r="N153" s="11" t="str">
        <f t="shared" si="17"/>
        <v>ALTER LOGIN [MARK_GABAY] with password ='MARK_GABAY'</v>
      </c>
    </row>
    <row r="154" spans="1:14" ht="12.75">
      <c r="A154" s="9"/>
      <c r="B154" s="9"/>
      <c r="C154" s="9"/>
      <c r="D154" s="9" t="s">
        <v>159</v>
      </c>
      <c r="E154" s="9" t="s">
        <v>159</v>
      </c>
      <c r="F154" s="9" t="s">
        <v>36</v>
      </c>
      <c r="G154" s="9" t="s">
        <v>37</v>
      </c>
      <c r="H154" s="10" t="s">
        <v>328</v>
      </c>
      <c r="I154" s="10" t="s">
        <v>327</v>
      </c>
      <c r="J154" s="11" t="str">
        <f t="shared" si="16"/>
        <v>CREATE LOGIN [NICOLAS_CHANG] WITH PASSWORD=N'NICOLAS_CHANG', DEFAULT_DATABASE=[SiebelDB], CHECK_EXPIRATION=OFF, CHECK_POLICY=OFF</v>
      </c>
      <c r="K154" s="12" t="str">
        <f t="shared" si="18"/>
        <v>CREATE USER [NICOLAS_CHANG] FOR LOGIN [NICOLAS_CHANG]</v>
      </c>
      <c r="L154" s="11" t="str">
        <f t="shared" si="19"/>
        <v>EXEC sp_addrolemember N'SSE_ROLE', N'NICOLAS_CHANG'</v>
      </c>
      <c r="M154" s="12" t="str">
        <f t="shared" si="20"/>
        <v>exec sp_dropuser 'NICOLAS_CHANG'</v>
      </c>
      <c r="N154" s="11" t="str">
        <f t="shared" si="17"/>
        <v>ALTER LOGIN [NICOLAS_CHANG] with password ='NICOLAS_CHANG'</v>
      </c>
    </row>
    <row r="155" spans="1:14" ht="12.75">
      <c r="A155" s="9"/>
      <c r="B155" s="9"/>
      <c r="C155" s="9"/>
      <c r="D155" s="9" t="s">
        <v>160</v>
      </c>
      <c r="E155" s="9" t="s">
        <v>160</v>
      </c>
      <c r="F155" s="9" t="s">
        <v>36</v>
      </c>
      <c r="G155" s="9" t="s">
        <v>37</v>
      </c>
      <c r="H155" s="10" t="s">
        <v>328</v>
      </c>
      <c r="I155" s="10" t="s">
        <v>327</v>
      </c>
      <c r="J155" s="11" t="str">
        <f t="shared" si="16"/>
        <v>CREATE LOGIN [OP_MANA] WITH PASSWORD=N'OP_MANA', DEFAULT_DATABASE=[SiebelDB], CHECK_EXPIRATION=OFF, CHECK_POLICY=OFF</v>
      </c>
      <c r="K155" s="12" t="str">
        <f t="shared" si="18"/>
        <v>CREATE USER [OP_MANA] FOR LOGIN [OP_MANA]</v>
      </c>
      <c r="L155" s="11" t="str">
        <f t="shared" si="19"/>
        <v>EXEC sp_addrolemember N'SSE_ROLE', N'OP_MANA'</v>
      </c>
      <c r="M155" s="12" t="str">
        <f t="shared" si="20"/>
        <v>exec sp_dropuser 'OP_MANA'</v>
      </c>
      <c r="N155" s="11" t="str">
        <f t="shared" si="17"/>
        <v>ALTER LOGIN [OP_MANA] with password ='OP_MANA'</v>
      </c>
    </row>
    <row r="156" spans="1:14" ht="12.75">
      <c r="A156" s="9"/>
      <c r="B156" s="9"/>
      <c r="C156" s="9"/>
      <c r="D156" s="9" t="s">
        <v>161</v>
      </c>
      <c r="E156" s="9" t="s">
        <v>161</v>
      </c>
      <c r="F156" s="9" t="s">
        <v>36</v>
      </c>
      <c r="G156" s="9" t="s">
        <v>37</v>
      </c>
      <c r="H156" s="10" t="s">
        <v>328</v>
      </c>
      <c r="I156" s="10" t="s">
        <v>327</v>
      </c>
      <c r="J156" s="11" t="str">
        <f t="shared" si="16"/>
        <v>CREATE LOGIN [OP_MANB] WITH PASSWORD=N'OP_MANB', DEFAULT_DATABASE=[SiebelDB], CHECK_EXPIRATION=OFF, CHECK_POLICY=OFF</v>
      </c>
      <c r="K156" s="12" t="str">
        <f t="shared" si="18"/>
        <v>CREATE USER [OP_MANB] FOR LOGIN [OP_MANB]</v>
      </c>
      <c r="L156" s="11" t="str">
        <f t="shared" si="19"/>
        <v>EXEC sp_addrolemember N'SSE_ROLE', N'OP_MANB'</v>
      </c>
      <c r="M156" s="12" t="str">
        <f t="shared" si="20"/>
        <v>exec sp_dropuser 'OP_MANB'</v>
      </c>
      <c r="N156" s="11" t="str">
        <f t="shared" si="17"/>
        <v>ALTER LOGIN [OP_MANB] with password ='OP_MANB'</v>
      </c>
    </row>
    <row r="157" spans="1:14" ht="12.75">
      <c r="A157" s="9"/>
      <c r="B157" s="9"/>
      <c r="C157" s="9"/>
      <c r="D157" s="9" t="s">
        <v>162</v>
      </c>
      <c r="E157" s="9" t="s">
        <v>162</v>
      </c>
      <c r="F157" s="9" t="s">
        <v>36</v>
      </c>
      <c r="G157" s="9" t="s">
        <v>37</v>
      </c>
      <c r="H157" s="10" t="s">
        <v>328</v>
      </c>
      <c r="I157" s="10" t="s">
        <v>327</v>
      </c>
      <c r="J157" s="11" t="str">
        <f t="shared" si="16"/>
        <v>CREATE LOGIN [OP_MANC] WITH PASSWORD=N'OP_MANC', DEFAULT_DATABASE=[SiebelDB], CHECK_EXPIRATION=OFF, CHECK_POLICY=OFF</v>
      </c>
      <c r="K157" s="12" t="str">
        <f t="shared" si="18"/>
        <v>CREATE USER [OP_MANC] FOR LOGIN [OP_MANC]</v>
      </c>
      <c r="L157" s="11" t="str">
        <f t="shared" si="19"/>
        <v>EXEC sp_addrolemember N'SSE_ROLE', N'OP_MANC'</v>
      </c>
      <c r="M157" s="12" t="str">
        <f t="shared" si="20"/>
        <v>exec sp_dropuser 'OP_MANC'</v>
      </c>
      <c r="N157" s="11" t="str">
        <f t="shared" si="17"/>
        <v>ALTER LOGIN [OP_MANC] with password ='OP_MANC'</v>
      </c>
    </row>
    <row r="158" spans="1:14" ht="12.75">
      <c r="A158" s="9"/>
      <c r="B158" s="9"/>
      <c r="C158" s="9"/>
      <c r="D158" s="9" t="s">
        <v>163</v>
      </c>
      <c r="E158" s="9" t="s">
        <v>163</v>
      </c>
      <c r="F158" s="9" t="s">
        <v>36</v>
      </c>
      <c r="G158" s="9" t="s">
        <v>37</v>
      </c>
      <c r="H158" s="10" t="s">
        <v>328</v>
      </c>
      <c r="I158" s="10" t="s">
        <v>327</v>
      </c>
      <c r="J158" s="11" t="str">
        <f t="shared" si="16"/>
        <v>CREATE LOGIN [OP_MAND] WITH PASSWORD=N'OP_MAND', DEFAULT_DATABASE=[SiebelDB], CHECK_EXPIRATION=OFF, CHECK_POLICY=OFF</v>
      </c>
      <c r="K158" s="12" t="str">
        <f t="shared" si="18"/>
        <v>CREATE USER [OP_MAND] FOR LOGIN [OP_MAND]</v>
      </c>
      <c r="L158" s="11" t="str">
        <f t="shared" si="19"/>
        <v>EXEC sp_addrolemember N'SSE_ROLE', N'OP_MAND'</v>
      </c>
      <c r="M158" s="12" t="str">
        <f t="shared" si="20"/>
        <v>exec sp_dropuser 'OP_MAND'</v>
      </c>
      <c r="N158" s="11" t="str">
        <f t="shared" si="17"/>
        <v>ALTER LOGIN [OP_MAND] with password ='OP_MAND'</v>
      </c>
    </row>
    <row r="159" spans="1:14" ht="12.75">
      <c r="A159" s="9"/>
      <c r="B159" s="9"/>
      <c r="C159" s="9"/>
      <c r="D159" s="9" t="s">
        <v>164</v>
      </c>
      <c r="E159" s="9" t="s">
        <v>164</v>
      </c>
      <c r="F159" s="9" t="s">
        <v>36</v>
      </c>
      <c r="G159" s="9" t="s">
        <v>37</v>
      </c>
      <c r="H159" s="10" t="s">
        <v>328</v>
      </c>
      <c r="I159" s="10" t="s">
        <v>327</v>
      </c>
      <c r="J159" s="11" t="str">
        <f t="shared" si="16"/>
        <v>CREATE LOGIN [OP_MANE] WITH PASSWORD=N'OP_MANE', DEFAULT_DATABASE=[SiebelDB], CHECK_EXPIRATION=OFF, CHECK_POLICY=OFF</v>
      </c>
      <c r="K159" s="12" t="str">
        <f t="shared" si="18"/>
        <v>CREATE USER [OP_MANE] FOR LOGIN [OP_MANE]</v>
      </c>
      <c r="L159" s="11" t="str">
        <f t="shared" si="19"/>
        <v>EXEC sp_addrolemember N'SSE_ROLE', N'OP_MANE'</v>
      </c>
      <c r="M159" s="12" t="str">
        <f t="shared" si="20"/>
        <v>exec sp_dropuser 'OP_MANE'</v>
      </c>
      <c r="N159" s="11" t="str">
        <f t="shared" si="17"/>
        <v>ALTER LOGIN [OP_MANE] with password ='OP_MANE'</v>
      </c>
    </row>
    <row r="160" spans="1:14" ht="12.75">
      <c r="A160" s="9"/>
      <c r="B160" s="9"/>
      <c r="C160" s="9"/>
      <c r="D160" s="9" t="s">
        <v>165</v>
      </c>
      <c r="E160" s="9" t="s">
        <v>165</v>
      </c>
      <c r="F160" s="9" t="s">
        <v>36</v>
      </c>
      <c r="G160" s="9" t="s">
        <v>37</v>
      </c>
      <c r="H160" s="10" t="s">
        <v>328</v>
      </c>
      <c r="I160" s="10" t="s">
        <v>327</v>
      </c>
      <c r="J160" s="11" t="str">
        <f t="shared" si="16"/>
        <v>CREATE LOGIN [OP_MANF] WITH PASSWORD=N'OP_MANF', DEFAULT_DATABASE=[SiebelDB], CHECK_EXPIRATION=OFF, CHECK_POLICY=OFF</v>
      </c>
      <c r="K160" s="12" t="str">
        <f t="shared" si="18"/>
        <v>CREATE USER [OP_MANF] FOR LOGIN [OP_MANF]</v>
      </c>
      <c r="L160" s="11" t="str">
        <f t="shared" si="19"/>
        <v>EXEC sp_addrolemember N'SSE_ROLE', N'OP_MANF'</v>
      </c>
      <c r="M160" s="12" t="str">
        <f t="shared" si="20"/>
        <v>exec sp_dropuser 'OP_MANF'</v>
      </c>
      <c r="N160" s="11" t="str">
        <f t="shared" si="17"/>
        <v>ALTER LOGIN [OP_MANF] with password ='OP_MANF'</v>
      </c>
    </row>
    <row r="161" spans="1:14" ht="12.75">
      <c r="A161" s="9"/>
      <c r="B161" s="9"/>
      <c r="C161" s="9"/>
      <c r="D161" s="9" t="s">
        <v>166</v>
      </c>
      <c r="E161" s="9" t="s">
        <v>166</v>
      </c>
      <c r="F161" s="9" t="s">
        <v>36</v>
      </c>
      <c r="G161" s="9" t="s">
        <v>37</v>
      </c>
      <c r="H161" s="10" t="s">
        <v>328</v>
      </c>
      <c r="I161" s="10" t="s">
        <v>327</v>
      </c>
      <c r="J161" s="11" t="str">
        <f t="shared" si="16"/>
        <v>CREATE LOGIN [OP_MANG] WITH PASSWORD=N'OP_MANG', DEFAULT_DATABASE=[SiebelDB], CHECK_EXPIRATION=OFF, CHECK_POLICY=OFF</v>
      </c>
      <c r="K161" s="12" t="str">
        <f t="shared" si="18"/>
        <v>CREATE USER [OP_MANG] FOR LOGIN [OP_MANG]</v>
      </c>
      <c r="L161" s="11" t="str">
        <f t="shared" si="19"/>
        <v>EXEC sp_addrolemember N'SSE_ROLE', N'OP_MANG'</v>
      </c>
      <c r="M161" s="12" t="str">
        <f t="shared" si="20"/>
        <v>exec sp_dropuser 'OP_MANG'</v>
      </c>
      <c r="N161" s="11" t="str">
        <f t="shared" si="17"/>
        <v>ALTER LOGIN [OP_MANG] with password ='OP_MANG'</v>
      </c>
    </row>
    <row r="162" spans="1:14" ht="12.75">
      <c r="A162" s="9"/>
      <c r="B162" s="9"/>
      <c r="C162" s="9"/>
      <c r="D162" s="9" t="s">
        <v>167</v>
      </c>
      <c r="E162" s="9" t="s">
        <v>167</v>
      </c>
      <c r="F162" s="9" t="s">
        <v>36</v>
      </c>
      <c r="G162" s="9" t="s">
        <v>37</v>
      </c>
      <c r="H162" s="10" t="s">
        <v>328</v>
      </c>
      <c r="I162" s="10" t="s">
        <v>327</v>
      </c>
      <c r="J162" s="11" t="str">
        <f t="shared" si="16"/>
        <v>CREATE LOGIN [OP_MANH] WITH PASSWORD=N'OP_MANH', DEFAULT_DATABASE=[SiebelDB], CHECK_EXPIRATION=OFF, CHECK_POLICY=OFF</v>
      </c>
      <c r="K162" s="12" t="str">
        <f t="shared" si="18"/>
        <v>CREATE USER [OP_MANH] FOR LOGIN [OP_MANH]</v>
      </c>
      <c r="L162" s="11" t="str">
        <f t="shared" si="19"/>
        <v>EXEC sp_addrolemember N'SSE_ROLE', N'OP_MANH'</v>
      </c>
      <c r="M162" s="12" t="str">
        <f t="shared" si="20"/>
        <v>exec sp_dropuser 'OP_MANH'</v>
      </c>
      <c r="N162" s="11" t="str">
        <f t="shared" si="17"/>
        <v>ALTER LOGIN [OP_MANH] with password ='OP_MANH'</v>
      </c>
    </row>
    <row r="163" spans="1:14" ht="12.75">
      <c r="A163" s="9"/>
      <c r="B163" s="9"/>
      <c r="C163" s="9"/>
      <c r="D163" s="9" t="s">
        <v>168</v>
      </c>
      <c r="E163" s="9" t="s">
        <v>168</v>
      </c>
      <c r="F163" s="9" t="s">
        <v>36</v>
      </c>
      <c r="G163" s="9" t="s">
        <v>37</v>
      </c>
      <c r="H163" s="10" t="s">
        <v>328</v>
      </c>
      <c r="I163" s="10" t="s">
        <v>327</v>
      </c>
      <c r="J163" s="11" t="str">
        <f t="shared" si="16"/>
        <v>CREATE LOGIN [OP_MANI] WITH PASSWORD=N'OP_MANI', DEFAULT_DATABASE=[SiebelDB], CHECK_EXPIRATION=OFF, CHECK_POLICY=OFF</v>
      </c>
      <c r="K163" s="12" t="str">
        <f t="shared" si="18"/>
        <v>CREATE USER [OP_MANI] FOR LOGIN [OP_MANI]</v>
      </c>
      <c r="L163" s="11" t="str">
        <f t="shared" si="19"/>
        <v>EXEC sp_addrolemember N'SSE_ROLE', N'OP_MANI'</v>
      </c>
      <c r="M163" s="12" t="str">
        <f t="shared" si="20"/>
        <v>exec sp_dropuser 'OP_MANI'</v>
      </c>
      <c r="N163" s="11" t="str">
        <f t="shared" si="17"/>
        <v>ALTER LOGIN [OP_MANI] with password ='OP_MANI'</v>
      </c>
    </row>
    <row r="164" spans="1:14" ht="12.75">
      <c r="A164" s="9"/>
      <c r="B164" s="9"/>
      <c r="C164" s="9"/>
      <c r="D164" s="9" t="s">
        <v>169</v>
      </c>
      <c r="E164" s="9" t="s">
        <v>169</v>
      </c>
      <c r="F164" s="9" t="s">
        <v>36</v>
      </c>
      <c r="G164" s="9" t="s">
        <v>37</v>
      </c>
      <c r="H164" s="10" t="s">
        <v>328</v>
      </c>
      <c r="I164" s="10" t="s">
        <v>327</v>
      </c>
      <c r="J164" s="11" t="str">
        <f t="shared" si="16"/>
        <v>CREATE LOGIN [OP_MANJ] WITH PASSWORD=N'OP_MANJ', DEFAULT_DATABASE=[SiebelDB], CHECK_EXPIRATION=OFF, CHECK_POLICY=OFF</v>
      </c>
      <c r="K164" s="12" t="str">
        <f t="shared" si="18"/>
        <v>CREATE USER [OP_MANJ] FOR LOGIN [OP_MANJ]</v>
      </c>
      <c r="L164" s="11" t="str">
        <f t="shared" si="19"/>
        <v>EXEC sp_addrolemember N'SSE_ROLE', N'OP_MANJ'</v>
      </c>
      <c r="M164" s="12" t="str">
        <f t="shared" si="20"/>
        <v>exec sp_dropuser 'OP_MANJ'</v>
      </c>
      <c r="N164" s="11" t="str">
        <f t="shared" si="17"/>
        <v>ALTER LOGIN [OP_MANJ] with password ='OP_MANJ'</v>
      </c>
    </row>
    <row r="165" spans="1:14" ht="12.75">
      <c r="A165" s="9"/>
      <c r="B165" s="9"/>
      <c r="C165" s="9"/>
      <c r="D165" s="9" t="s">
        <v>170</v>
      </c>
      <c r="E165" s="9" t="s">
        <v>170</v>
      </c>
      <c r="F165" s="9" t="s">
        <v>36</v>
      </c>
      <c r="G165" s="9" t="s">
        <v>37</v>
      </c>
      <c r="H165" s="10" t="s">
        <v>328</v>
      </c>
      <c r="I165" s="10" t="s">
        <v>327</v>
      </c>
      <c r="J165" s="11" t="str">
        <f t="shared" si="16"/>
        <v>CREATE LOGIN [ROMEO_ABALAYAN] WITH PASSWORD=N'ROMEO_ABALAYAN', DEFAULT_DATABASE=[SiebelDB], CHECK_EXPIRATION=OFF, CHECK_POLICY=OFF</v>
      </c>
      <c r="K165" s="12" t="str">
        <f t="shared" si="18"/>
        <v>CREATE USER [ROMEO_ABALAYAN] FOR LOGIN [ROMEO_ABALAYAN]</v>
      </c>
      <c r="L165" s="11" t="str">
        <f t="shared" si="19"/>
        <v>EXEC sp_addrolemember N'SSE_ROLE', N'ROMEO_ABALAYAN'</v>
      </c>
      <c r="M165" s="12" t="str">
        <f t="shared" si="20"/>
        <v>exec sp_dropuser 'ROMEO_ABALAYAN'</v>
      </c>
      <c r="N165" s="11" t="str">
        <f t="shared" si="17"/>
        <v>ALTER LOGIN [ROMEO_ABALAYAN] with password ='ROMEO_ABALAYAN'</v>
      </c>
    </row>
    <row r="166" spans="1:14" ht="12.75">
      <c r="A166" s="9"/>
      <c r="B166" s="9"/>
      <c r="C166" s="9"/>
      <c r="D166" s="9" t="s">
        <v>171</v>
      </c>
      <c r="E166" s="9" t="s">
        <v>171</v>
      </c>
      <c r="F166" s="9" t="s">
        <v>36</v>
      </c>
      <c r="G166" s="9" t="s">
        <v>37</v>
      </c>
      <c r="H166" s="10" t="s">
        <v>328</v>
      </c>
      <c r="I166" s="10" t="s">
        <v>327</v>
      </c>
      <c r="J166" s="11" t="str">
        <f t="shared" si="16"/>
        <v>CREATE LOGIN [SHANNON_TUNG] WITH PASSWORD=N'SHANNON_TUNG', DEFAULT_DATABASE=[SiebelDB], CHECK_EXPIRATION=OFF, CHECK_POLICY=OFF</v>
      </c>
      <c r="K166" s="12" t="str">
        <f t="shared" si="18"/>
        <v>CREATE USER [SHANNON_TUNG] FOR LOGIN [SHANNON_TUNG]</v>
      </c>
      <c r="L166" s="11" t="str">
        <f t="shared" si="19"/>
        <v>EXEC sp_addrolemember N'SSE_ROLE', N'SHANNON_TUNG'</v>
      </c>
      <c r="M166" s="12" t="str">
        <f t="shared" si="20"/>
        <v>exec sp_dropuser 'SHANNON_TUNG'</v>
      </c>
      <c r="N166" s="11" t="str">
        <f t="shared" si="17"/>
        <v>ALTER LOGIN [SHANNON_TUNG] with password ='SHANNON_TUNG'</v>
      </c>
    </row>
    <row r="167" spans="1:14" ht="12.75">
      <c r="A167" s="9"/>
      <c r="B167" s="9"/>
      <c r="C167" s="9"/>
      <c r="D167" s="9" t="s">
        <v>196</v>
      </c>
      <c r="E167" s="9" t="s">
        <v>196</v>
      </c>
      <c r="F167" s="9" t="s">
        <v>36</v>
      </c>
      <c r="G167" s="9" t="s">
        <v>37</v>
      </c>
      <c r="H167" s="10" t="s">
        <v>328</v>
      </c>
      <c r="I167" s="10" t="s">
        <v>327</v>
      </c>
      <c r="J167" s="11" t="str">
        <f t="shared" si="16"/>
        <v>CREATE LOGIN [SPEsiebeldbReader] WITH PASSWORD=N'SPEsiebeldbReader', DEFAULT_DATABASE=[SiebelDB], CHECK_EXPIRATION=OFF, CHECK_POLICY=OFF</v>
      </c>
      <c r="K167" s="12" t="str">
        <f t="shared" ref="K167:K185" si="21">CONCATENATE("CREATE USER [",D167,"] FOR LOGIN [",D167,"]")</f>
        <v>CREATE USER [SPEsiebeldbReader] FOR LOGIN [SPEsiebeldbReader]</v>
      </c>
      <c r="L167" s="11" t="str">
        <f t="shared" ref="L167:L185" si="22">CONCATENATE("EXEC sp_addrolemember N'SSE_ROLE', N'",D167,"'")</f>
        <v>EXEC sp_addrolemember N'SSE_ROLE', N'SPEsiebeldbReader'</v>
      </c>
      <c r="M167" s="12" t="str">
        <f t="shared" ref="M167:M185" si="23">CONCATENATE("exec sp_dropuser '",D167,"'")</f>
        <v>exec sp_dropuser 'SPEsiebeldbReader'</v>
      </c>
      <c r="N167" s="11" t="str">
        <f t="shared" si="17"/>
        <v>ALTER LOGIN [SPEsiebeldbReader] with password ='SPEsiebeldbReader'</v>
      </c>
    </row>
    <row r="168" spans="1:14" ht="12.75">
      <c r="A168" s="9"/>
      <c r="B168" s="9"/>
      <c r="C168" s="9"/>
      <c r="D168" s="9" t="s">
        <v>198</v>
      </c>
      <c r="E168" s="9" t="s">
        <v>198</v>
      </c>
      <c r="F168" s="9" t="s">
        <v>36</v>
      </c>
      <c r="G168" s="9" t="s">
        <v>37</v>
      </c>
      <c r="H168" s="10" t="s">
        <v>328</v>
      </c>
      <c r="I168" s="10" t="s">
        <v>327</v>
      </c>
      <c r="J168" s="11" t="str">
        <f t="shared" si="16"/>
        <v>CREATE LOGIN [STRESS_TEST] WITH PASSWORD=N'STRESS_TEST', DEFAULT_DATABASE=[SiebelDB], CHECK_EXPIRATION=OFF, CHECK_POLICY=OFF</v>
      </c>
      <c r="K168" s="12" t="str">
        <f t="shared" si="21"/>
        <v>CREATE USER [STRESS_TEST] FOR LOGIN [STRESS_TEST]</v>
      </c>
      <c r="L168" s="11" t="str">
        <f t="shared" si="22"/>
        <v>EXEC sp_addrolemember N'SSE_ROLE', N'STRESS_TEST'</v>
      </c>
      <c r="M168" s="12" t="str">
        <f t="shared" si="23"/>
        <v>exec sp_dropuser 'STRESS_TEST'</v>
      </c>
      <c r="N168" s="11" t="str">
        <f t="shared" si="17"/>
        <v>ALTER LOGIN [STRESS_TEST] with password ='STRESS_TEST'</v>
      </c>
    </row>
    <row r="169" spans="1:14" ht="12.75">
      <c r="A169" s="9"/>
      <c r="B169" s="9"/>
      <c r="C169" s="9"/>
      <c r="D169" s="9" t="s">
        <v>172</v>
      </c>
      <c r="E169" s="9" t="s">
        <v>172</v>
      </c>
      <c r="F169" s="9" t="s">
        <v>36</v>
      </c>
      <c r="G169" s="9" t="s">
        <v>37</v>
      </c>
      <c r="H169" s="10" t="s">
        <v>328</v>
      </c>
      <c r="I169" s="10" t="s">
        <v>327</v>
      </c>
      <c r="J169" s="11" t="str">
        <f t="shared" si="16"/>
        <v>CREATE LOGIN [WALKER_HUANG] WITH PASSWORD=N'WALKER_HUANG', DEFAULT_DATABASE=[SiebelDB], CHECK_EXPIRATION=OFF, CHECK_POLICY=OFF</v>
      </c>
      <c r="K169" s="12" t="str">
        <f t="shared" si="21"/>
        <v>CREATE USER [WALKER_HUANG] FOR LOGIN [WALKER_HUANG]</v>
      </c>
      <c r="L169" s="11" t="str">
        <f t="shared" si="22"/>
        <v>EXEC sp_addrolemember N'SSE_ROLE', N'WALKER_HUANG'</v>
      </c>
      <c r="M169" s="12" t="str">
        <f t="shared" si="23"/>
        <v>exec sp_dropuser 'WALKER_HUANG'</v>
      </c>
      <c r="N169" s="11" t="str">
        <f t="shared" si="17"/>
        <v>ALTER LOGIN [WALKER_HUANG] with password ='WALKER_HUANG'</v>
      </c>
    </row>
    <row r="170" spans="1:14" ht="12.75">
      <c r="A170" s="9"/>
      <c r="B170" s="9"/>
      <c r="C170" s="9"/>
      <c r="D170" s="9" t="s">
        <v>194</v>
      </c>
      <c r="E170" s="9" t="s">
        <v>194</v>
      </c>
      <c r="F170" s="9" t="s">
        <v>36</v>
      </c>
      <c r="G170" s="9" t="s">
        <v>37</v>
      </c>
      <c r="H170" s="10" t="s">
        <v>328</v>
      </c>
      <c r="I170" s="10" t="s">
        <v>327</v>
      </c>
      <c r="J170" s="11" t="str">
        <f t="shared" si="16"/>
        <v>CREATE LOGIN [WAYNE_AN] WITH PASSWORD=N'WAYNE_AN', DEFAULT_DATABASE=[SiebelDB], CHECK_EXPIRATION=OFF, CHECK_POLICY=OFF</v>
      </c>
      <c r="K170" s="12" t="str">
        <f t="shared" si="21"/>
        <v>CREATE USER [WAYNE_AN] FOR LOGIN [WAYNE_AN]</v>
      </c>
      <c r="L170" s="11" t="str">
        <f t="shared" si="22"/>
        <v>EXEC sp_addrolemember N'SSE_ROLE', N'WAYNE_AN'</v>
      </c>
      <c r="M170" s="12" t="str">
        <f t="shared" si="23"/>
        <v>exec sp_dropuser 'WAYNE_AN'</v>
      </c>
      <c r="N170" s="11" t="str">
        <f t="shared" si="17"/>
        <v>ALTER LOGIN [WAYNE_AN] with password ='WAYNE_AN'</v>
      </c>
    </row>
    <row r="171" spans="1:14" ht="12.75">
      <c r="A171" s="9"/>
      <c r="B171" s="9"/>
      <c r="C171" s="9"/>
      <c r="D171" s="9"/>
      <c r="E171" s="9"/>
      <c r="F171" s="9" t="s">
        <v>36</v>
      </c>
      <c r="G171" s="9" t="s">
        <v>37</v>
      </c>
      <c r="H171" s="10" t="s">
        <v>328</v>
      </c>
      <c r="I171" s="10" t="s">
        <v>327</v>
      </c>
      <c r="J171" s="11" t="str">
        <f t="shared" si="16"/>
        <v>CREATE LOGIN [] WITH PASSWORD=N'', DEFAULT_DATABASE=[SiebelDB], CHECK_EXPIRATION=OFF, CHECK_POLICY=OFF</v>
      </c>
      <c r="K171" s="12" t="str">
        <f t="shared" si="21"/>
        <v>CREATE USER [] FOR LOGIN []</v>
      </c>
      <c r="L171" s="11" t="str">
        <f t="shared" si="22"/>
        <v>EXEC sp_addrolemember N'SSE_ROLE', N''</v>
      </c>
      <c r="M171" s="12" t="str">
        <f t="shared" si="23"/>
        <v>exec sp_dropuser ''</v>
      </c>
      <c r="N171" s="11" t="str">
        <f t="shared" si="17"/>
        <v>ALTER LOGIN [] with password =''</v>
      </c>
    </row>
    <row r="172" spans="1:14" ht="12.75">
      <c r="A172" s="9"/>
      <c r="B172" s="9"/>
      <c r="C172" s="9"/>
      <c r="D172" s="9"/>
      <c r="E172" s="9"/>
      <c r="F172" s="9" t="s">
        <v>36</v>
      </c>
      <c r="G172" s="9" t="s">
        <v>37</v>
      </c>
      <c r="H172" s="10" t="s">
        <v>328</v>
      </c>
      <c r="I172" s="10" t="s">
        <v>327</v>
      </c>
      <c r="J172" s="11" t="str">
        <f t="shared" si="16"/>
        <v>CREATE LOGIN [] WITH PASSWORD=N'', DEFAULT_DATABASE=[SiebelDB], CHECK_EXPIRATION=OFF, CHECK_POLICY=OFF</v>
      </c>
      <c r="K172" s="12" t="str">
        <f t="shared" si="21"/>
        <v>CREATE USER [] FOR LOGIN []</v>
      </c>
      <c r="L172" s="11" t="str">
        <f t="shared" si="22"/>
        <v>EXEC sp_addrolemember N'SSE_ROLE', N''</v>
      </c>
      <c r="M172" s="12" t="str">
        <f t="shared" si="23"/>
        <v>exec sp_dropuser ''</v>
      </c>
      <c r="N172" s="11" t="str">
        <f t="shared" si="17"/>
        <v>ALTER LOGIN [] with password =''</v>
      </c>
    </row>
    <row r="173" spans="1:14" ht="12.75">
      <c r="A173" s="9"/>
      <c r="B173" s="9"/>
      <c r="C173" s="9"/>
      <c r="D173" s="9"/>
      <c r="E173" s="9"/>
      <c r="F173" s="9" t="s">
        <v>36</v>
      </c>
      <c r="G173" s="9" t="s">
        <v>37</v>
      </c>
      <c r="H173" s="10" t="s">
        <v>328</v>
      </c>
      <c r="I173" s="10" t="s">
        <v>327</v>
      </c>
      <c r="J173" s="11" t="str">
        <f t="shared" si="16"/>
        <v>CREATE LOGIN [] WITH PASSWORD=N'', DEFAULT_DATABASE=[SiebelDB], CHECK_EXPIRATION=OFF, CHECK_POLICY=OFF</v>
      </c>
      <c r="K173" s="12" t="str">
        <f t="shared" si="21"/>
        <v>CREATE USER [] FOR LOGIN []</v>
      </c>
      <c r="L173" s="11" t="str">
        <f t="shared" si="22"/>
        <v>EXEC sp_addrolemember N'SSE_ROLE', N''</v>
      </c>
      <c r="M173" s="12" t="str">
        <f t="shared" si="23"/>
        <v>exec sp_dropuser ''</v>
      </c>
      <c r="N173" s="11" t="str">
        <f t="shared" si="17"/>
        <v>ALTER LOGIN [] with password =''</v>
      </c>
    </row>
    <row r="174" spans="1:14" ht="12.75">
      <c r="A174" s="9"/>
      <c r="B174" s="9"/>
      <c r="C174" s="9"/>
      <c r="D174" s="9"/>
      <c r="E174" s="9"/>
      <c r="F174" s="9" t="s">
        <v>36</v>
      </c>
      <c r="G174" s="9" t="s">
        <v>37</v>
      </c>
      <c r="H174" s="10" t="s">
        <v>328</v>
      </c>
      <c r="I174" s="10" t="s">
        <v>327</v>
      </c>
      <c r="J174" s="11" t="str">
        <f t="shared" si="16"/>
        <v>CREATE LOGIN [] WITH PASSWORD=N'', DEFAULT_DATABASE=[SiebelDB], CHECK_EXPIRATION=OFF, CHECK_POLICY=OFF</v>
      </c>
      <c r="K174" s="12" t="str">
        <f t="shared" si="21"/>
        <v>CREATE USER [] FOR LOGIN []</v>
      </c>
      <c r="L174" s="11" t="str">
        <f t="shared" si="22"/>
        <v>EXEC sp_addrolemember N'SSE_ROLE', N''</v>
      </c>
      <c r="M174" s="12" t="str">
        <f t="shared" si="23"/>
        <v>exec sp_dropuser ''</v>
      </c>
      <c r="N174" s="11" t="str">
        <f t="shared" si="17"/>
        <v>ALTER LOGIN [] with password =''</v>
      </c>
    </row>
    <row r="175" spans="1:14" ht="12.75">
      <c r="A175" s="9"/>
      <c r="B175" s="9"/>
      <c r="C175" s="9"/>
      <c r="D175" s="9"/>
      <c r="E175" s="9"/>
      <c r="F175" s="9" t="s">
        <v>36</v>
      </c>
      <c r="G175" s="9" t="s">
        <v>37</v>
      </c>
      <c r="H175" s="10" t="s">
        <v>328</v>
      </c>
      <c r="I175" s="10" t="s">
        <v>327</v>
      </c>
      <c r="J175" s="11" t="str">
        <f t="shared" si="16"/>
        <v>CREATE LOGIN [] WITH PASSWORD=N'', DEFAULT_DATABASE=[SiebelDB], CHECK_EXPIRATION=OFF, CHECK_POLICY=OFF</v>
      </c>
      <c r="K175" s="12" t="str">
        <f t="shared" si="21"/>
        <v>CREATE USER [] FOR LOGIN []</v>
      </c>
      <c r="L175" s="11" t="str">
        <f t="shared" si="22"/>
        <v>EXEC sp_addrolemember N'SSE_ROLE', N''</v>
      </c>
      <c r="M175" s="12" t="str">
        <f t="shared" si="23"/>
        <v>exec sp_dropuser ''</v>
      </c>
      <c r="N175" s="11" t="str">
        <f t="shared" si="17"/>
        <v>ALTER LOGIN [] with password =''</v>
      </c>
    </row>
    <row r="176" spans="1:14" ht="12.75">
      <c r="A176" s="9"/>
      <c r="B176" s="9"/>
      <c r="C176" s="9"/>
      <c r="D176" s="9"/>
      <c r="E176" s="9"/>
      <c r="F176" s="9" t="s">
        <v>36</v>
      </c>
      <c r="G176" s="9" t="s">
        <v>37</v>
      </c>
      <c r="H176" s="10" t="s">
        <v>328</v>
      </c>
      <c r="I176" s="10" t="s">
        <v>327</v>
      </c>
      <c r="J176" s="11" t="str">
        <f t="shared" si="16"/>
        <v>CREATE LOGIN [] WITH PASSWORD=N'', DEFAULT_DATABASE=[SiebelDB], CHECK_EXPIRATION=OFF, CHECK_POLICY=OFF</v>
      </c>
      <c r="K176" s="12" t="str">
        <f t="shared" si="21"/>
        <v>CREATE USER [] FOR LOGIN []</v>
      </c>
      <c r="L176" s="11" t="str">
        <f t="shared" si="22"/>
        <v>EXEC sp_addrolemember N'SSE_ROLE', N''</v>
      </c>
      <c r="M176" s="12" t="str">
        <f t="shared" si="23"/>
        <v>exec sp_dropuser ''</v>
      </c>
      <c r="N176" s="11" t="str">
        <f t="shared" si="17"/>
        <v>ALTER LOGIN [] with password =''</v>
      </c>
    </row>
    <row r="177" spans="1:14" ht="12.75">
      <c r="A177" s="9"/>
      <c r="B177" s="9"/>
      <c r="C177" s="9"/>
      <c r="D177" s="9"/>
      <c r="E177" s="9"/>
      <c r="F177" s="9" t="s">
        <v>36</v>
      </c>
      <c r="G177" s="9" t="s">
        <v>37</v>
      </c>
      <c r="H177" s="10" t="s">
        <v>328</v>
      </c>
      <c r="I177" s="10" t="s">
        <v>327</v>
      </c>
      <c r="J177" s="11" t="str">
        <f t="shared" si="16"/>
        <v>CREATE LOGIN [] WITH PASSWORD=N'', DEFAULT_DATABASE=[SiebelDB], CHECK_EXPIRATION=OFF, CHECK_POLICY=OFF</v>
      </c>
      <c r="K177" s="12" t="str">
        <f t="shared" si="21"/>
        <v>CREATE USER [] FOR LOGIN []</v>
      </c>
      <c r="L177" s="11" t="str">
        <f t="shared" si="22"/>
        <v>EXEC sp_addrolemember N'SSE_ROLE', N''</v>
      </c>
      <c r="M177" s="12" t="str">
        <f t="shared" si="23"/>
        <v>exec sp_dropuser ''</v>
      </c>
      <c r="N177" s="11" t="str">
        <f t="shared" si="17"/>
        <v>ALTER LOGIN [] with password =''</v>
      </c>
    </row>
    <row r="178" spans="1:14" ht="12.75">
      <c r="A178" s="9"/>
      <c r="B178" s="9"/>
      <c r="C178" s="9"/>
      <c r="D178" s="9"/>
      <c r="E178" s="9"/>
      <c r="F178" s="9" t="s">
        <v>36</v>
      </c>
      <c r="G178" s="9" t="s">
        <v>37</v>
      </c>
      <c r="H178" s="10" t="s">
        <v>328</v>
      </c>
      <c r="I178" s="10" t="s">
        <v>327</v>
      </c>
      <c r="J178" s="11" t="str">
        <f t="shared" si="16"/>
        <v>CREATE LOGIN [] WITH PASSWORD=N'', DEFAULT_DATABASE=[SiebelDB], CHECK_EXPIRATION=OFF, CHECK_POLICY=OFF</v>
      </c>
      <c r="K178" s="12" t="str">
        <f t="shared" si="21"/>
        <v>CREATE USER [] FOR LOGIN []</v>
      </c>
      <c r="L178" s="11" t="str">
        <f t="shared" si="22"/>
        <v>EXEC sp_addrolemember N'SSE_ROLE', N''</v>
      </c>
      <c r="M178" s="12" t="str">
        <f t="shared" si="23"/>
        <v>exec sp_dropuser ''</v>
      </c>
      <c r="N178" s="11" t="str">
        <f t="shared" si="17"/>
        <v>ALTER LOGIN [] with password =''</v>
      </c>
    </row>
    <row r="179" spans="1:14" ht="12.75">
      <c r="A179" s="9"/>
      <c r="B179" s="9"/>
      <c r="C179" s="9"/>
      <c r="D179" s="9"/>
      <c r="E179" s="9"/>
      <c r="F179" s="9" t="s">
        <v>36</v>
      </c>
      <c r="G179" s="9" t="s">
        <v>37</v>
      </c>
      <c r="H179" s="10" t="s">
        <v>328</v>
      </c>
      <c r="I179" s="10" t="s">
        <v>327</v>
      </c>
      <c r="J179" s="11" t="str">
        <f t="shared" si="16"/>
        <v>CREATE LOGIN [] WITH PASSWORD=N'', DEFAULT_DATABASE=[SiebelDB], CHECK_EXPIRATION=OFF, CHECK_POLICY=OFF</v>
      </c>
      <c r="K179" s="12" t="str">
        <f t="shared" si="21"/>
        <v>CREATE USER [] FOR LOGIN []</v>
      </c>
      <c r="L179" s="11" t="str">
        <f t="shared" si="22"/>
        <v>EXEC sp_addrolemember N'SSE_ROLE', N''</v>
      </c>
      <c r="M179" s="12" t="str">
        <f t="shared" si="23"/>
        <v>exec sp_dropuser ''</v>
      </c>
      <c r="N179" s="11" t="str">
        <f t="shared" si="17"/>
        <v>ALTER LOGIN [] with password =''</v>
      </c>
    </row>
    <row r="180" spans="1:14" ht="12.75">
      <c r="A180" s="9"/>
      <c r="B180" s="9"/>
      <c r="C180" s="9"/>
      <c r="D180" s="9"/>
      <c r="E180" s="9"/>
      <c r="F180" s="9" t="s">
        <v>36</v>
      </c>
      <c r="G180" s="9" t="s">
        <v>37</v>
      </c>
      <c r="H180" s="10" t="s">
        <v>328</v>
      </c>
      <c r="I180" s="10" t="s">
        <v>327</v>
      </c>
      <c r="J180" s="11" t="str">
        <f t="shared" si="16"/>
        <v>CREATE LOGIN [] WITH PASSWORD=N'', DEFAULT_DATABASE=[SiebelDB], CHECK_EXPIRATION=OFF, CHECK_POLICY=OFF</v>
      </c>
      <c r="K180" s="12" t="str">
        <f t="shared" si="21"/>
        <v>CREATE USER [] FOR LOGIN []</v>
      </c>
      <c r="L180" s="11" t="str">
        <f t="shared" si="22"/>
        <v>EXEC sp_addrolemember N'SSE_ROLE', N''</v>
      </c>
      <c r="M180" s="12" t="str">
        <f t="shared" si="23"/>
        <v>exec sp_dropuser ''</v>
      </c>
      <c r="N180" s="11" t="str">
        <f t="shared" si="17"/>
        <v>ALTER LOGIN [] with password =''</v>
      </c>
    </row>
    <row r="181" spans="1:14" ht="12.75">
      <c r="A181" s="9"/>
      <c r="B181" s="9"/>
      <c r="C181" s="9"/>
      <c r="D181" s="9"/>
      <c r="E181" s="9"/>
      <c r="F181" s="9" t="s">
        <v>36</v>
      </c>
      <c r="G181" s="9" t="s">
        <v>37</v>
      </c>
      <c r="H181" s="10" t="s">
        <v>328</v>
      </c>
      <c r="I181" s="10" t="s">
        <v>327</v>
      </c>
      <c r="J181" s="11" t="str">
        <f t="shared" si="16"/>
        <v>CREATE LOGIN [] WITH PASSWORD=N'', DEFAULT_DATABASE=[SiebelDB], CHECK_EXPIRATION=OFF, CHECK_POLICY=OFF</v>
      </c>
      <c r="K181" s="12" t="str">
        <f t="shared" si="21"/>
        <v>CREATE USER [] FOR LOGIN []</v>
      </c>
      <c r="L181" s="11" t="str">
        <f t="shared" si="22"/>
        <v>EXEC sp_addrolemember N'SSE_ROLE', N''</v>
      </c>
      <c r="M181" s="12" t="str">
        <f t="shared" si="23"/>
        <v>exec sp_dropuser ''</v>
      </c>
      <c r="N181" s="11" t="str">
        <f t="shared" si="17"/>
        <v>ALTER LOGIN [] with password =''</v>
      </c>
    </row>
    <row r="182" spans="1:14" ht="12.75">
      <c r="A182" s="9"/>
      <c r="B182" s="9"/>
      <c r="C182" s="9"/>
      <c r="D182" s="9"/>
      <c r="E182" s="9"/>
      <c r="F182" s="9" t="s">
        <v>36</v>
      </c>
      <c r="G182" s="9" t="s">
        <v>37</v>
      </c>
      <c r="H182" s="10" t="s">
        <v>328</v>
      </c>
      <c r="I182" s="10" t="s">
        <v>327</v>
      </c>
      <c r="J182" s="11" t="str">
        <f t="shared" si="16"/>
        <v>CREATE LOGIN [] WITH PASSWORD=N'', DEFAULT_DATABASE=[SiebelDB], CHECK_EXPIRATION=OFF, CHECK_POLICY=OFF</v>
      </c>
      <c r="K182" s="12" t="str">
        <f t="shared" si="21"/>
        <v>CREATE USER [] FOR LOGIN []</v>
      </c>
      <c r="L182" s="11" t="str">
        <f t="shared" si="22"/>
        <v>EXEC sp_addrolemember N'SSE_ROLE', N''</v>
      </c>
      <c r="M182" s="12" t="str">
        <f t="shared" si="23"/>
        <v>exec sp_dropuser ''</v>
      </c>
      <c r="N182" s="11" t="str">
        <f t="shared" si="17"/>
        <v>ALTER LOGIN [] with password =''</v>
      </c>
    </row>
    <row r="183" spans="1:14" ht="12.75">
      <c r="A183" s="9"/>
      <c r="B183" s="9"/>
      <c r="C183" s="9"/>
      <c r="D183" s="9"/>
      <c r="E183" s="9"/>
      <c r="F183" s="9" t="s">
        <v>36</v>
      </c>
      <c r="G183" s="9" t="s">
        <v>37</v>
      </c>
      <c r="H183" s="10" t="s">
        <v>328</v>
      </c>
      <c r="I183" s="10" t="s">
        <v>327</v>
      </c>
      <c r="J183" s="11" t="str">
        <f t="shared" si="16"/>
        <v>CREATE LOGIN [] WITH PASSWORD=N'', DEFAULT_DATABASE=[SiebelDB], CHECK_EXPIRATION=OFF, CHECK_POLICY=OFF</v>
      </c>
      <c r="K183" s="12" t="str">
        <f t="shared" si="21"/>
        <v>CREATE USER [] FOR LOGIN []</v>
      </c>
      <c r="L183" s="11" t="str">
        <f t="shared" si="22"/>
        <v>EXEC sp_addrolemember N'SSE_ROLE', N''</v>
      </c>
      <c r="M183" s="12" t="str">
        <f t="shared" si="23"/>
        <v>exec sp_dropuser ''</v>
      </c>
      <c r="N183" s="11" t="str">
        <f t="shared" si="17"/>
        <v>ALTER LOGIN [] with password =''</v>
      </c>
    </row>
    <row r="184" spans="1:14" ht="12.75">
      <c r="A184" s="9"/>
      <c r="B184" s="9"/>
      <c r="C184" s="9"/>
      <c r="D184" s="9"/>
      <c r="E184" s="9"/>
      <c r="F184" s="9" t="s">
        <v>36</v>
      </c>
      <c r="G184" s="9" t="s">
        <v>37</v>
      </c>
      <c r="H184" s="10" t="s">
        <v>328</v>
      </c>
      <c r="I184" s="10" t="s">
        <v>327</v>
      </c>
      <c r="J184" s="11" t="str">
        <f t="shared" si="16"/>
        <v>CREATE LOGIN [] WITH PASSWORD=N'', DEFAULT_DATABASE=[SiebelDB], CHECK_EXPIRATION=OFF, CHECK_POLICY=OFF</v>
      </c>
      <c r="K184" s="12" t="str">
        <f t="shared" si="21"/>
        <v>CREATE USER [] FOR LOGIN []</v>
      </c>
      <c r="L184" s="11" t="str">
        <f t="shared" si="22"/>
        <v>EXEC sp_addrolemember N'SSE_ROLE', N''</v>
      </c>
      <c r="M184" s="12" t="str">
        <f t="shared" si="23"/>
        <v>exec sp_dropuser ''</v>
      </c>
      <c r="N184" s="11" t="str">
        <f t="shared" si="17"/>
        <v>ALTER LOGIN [] with password =''</v>
      </c>
    </row>
    <row r="185" spans="1:14" ht="12.75">
      <c r="A185" s="9"/>
      <c r="B185" s="9"/>
      <c r="C185" s="9"/>
      <c r="D185" s="9"/>
      <c r="E185" s="9"/>
      <c r="F185" s="9" t="s">
        <v>36</v>
      </c>
      <c r="G185" s="9" t="s">
        <v>37</v>
      </c>
      <c r="H185" s="10" t="s">
        <v>328</v>
      </c>
      <c r="I185" s="10" t="s">
        <v>327</v>
      </c>
      <c r="J185" s="11" t="str">
        <f t="shared" si="16"/>
        <v>CREATE LOGIN [] WITH PASSWORD=N'', DEFAULT_DATABASE=[SiebelDB], CHECK_EXPIRATION=OFF, CHECK_POLICY=OFF</v>
      </c>
      <c r="K185" s="12" t="str">
        <f t="shared" si="21"/>
        <v>CREATE USER [] FOR LOGIN []</v>
      </c>
      <c r="L185" s="11" t="str">
        <f t="shared" si="22"/>
        <v>EXEC sp_addrolemember N'SSE_ROLE', N''</v>
      </c>
      <c r="M185" s="12" t="str">
        <f t="shared" si="23"/>
        <v>exec sp_dropuser ''</v>
      </c>
      <c r="N185" s="11" t="str">
        <f t="shared" si="17"/>
        <v>ALTER LOGIN [] with password =''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B19" sqref="A1:D28"/>
    </sheetView>
  </sheetViews>
  <sheetFormatPr defaultRowHeight="12.75"/>
  <cols>
    <col min="1" max="1" width="14.140625" bestFit="1" customWidth="1"/>
    <col min="2" max="2" width="54.140625" bestFit="1" customWidth="1"/>
    <col min="3" max="3" width="53.28515625" bestFit="1" customWidth="1"/>
    <col min="4" max="4" width="46" bestFit="1" customWidth="1"/>
  </cols>
  <sheetData>
    <row r="1" spans="1:4" s="4" customFormat="1">
      <c r="A1" s="13" t="s">
        <v>38</v>
      </c>
      <c r="B1" s="13" t="s">
        <v>39</v>
      </c>
      <c r="C1" s="13" t="str">
        <f>CONCATENATE("use ",$A$2)</f>
        <v>use siebelsirdb</v>
      </c>
      <c r="D1" s="13" t="str">
        <f>CONCATENATE("use ",$A$2)</f>
        <v>use siebelsirdb</v>
      </c>
    </row>
    <row r="2" spans="1:4" s="4" customFormat="1">
      <c r="A2" s="13" t="s">
        <v>77</v>
      </c>
      <c r="B2" s="13" t="s">
        <v>39</v>
      </c>
      <c r="C2" s="13" t="str">
        <f>CONCATENATE("use ",$A$2)</f>
        <v>use siebelsirdb</v>
      </c>
      <c r="D2" s="13" t="str">
        <f>CONCATENATE("use ",$A$2)</f>
        <v>use siebelsirdb</v>
      </c>
    </row>
    <row r="3" spans="1:4">
      <c r="A3" s="14" t="s">
        <v>45</v>
      </c>
      <c r="B3" s="14" t="str">
        <f>CONCATENATE("exec sp_addlogin ",$A3,",",$A3,", ",$A$2)</f>
        <v>exec sp_addlogin CHANG_CHEW,CHANG_CHEW, siebelsirdb</v>
      </c>
      <c r="C3" s="14" t="str">
        <f>CONCATENATE("exec sp_adduser ",$A3,",",$A3,", SSE_ROLE")</f>
        <v>exec sp_adduser CHANG_CHEW,CHANG_CHEW, SSE_ROLE</v>
      </c>
      <c r="D3" s="14" t="str">
        <f>CONCATENATE("EXEC sp_addrolemember SSE_ROLE, ",$A3)</f>
        <v>EXEC sp_addrolemember SSE_ROLE, CHANG_CHEW</v>
      </c>
    </row>
    <row r="4" spans="1:4">
      <c r="A4" s="14" t="s">
        <v>46</v>
      </c>
      <c r="B4" s="14" t="str">
        <f t="shared" ref="B4:B28" si="0">CONCATENATE("exec sp_addlogin ",$A4,",",$A4,", ",$A$2)</f>
        <v>exec sp_addlogin KEN_KAO,KEN_KAO, siebelsirdb</v>
      </c>
      <c r="C4" s="14" t="str">
        <f t="shared" ref="C4:C28" si="1">CONCATENATE("exec sp_adduser ",$A4,",",$A4,", SSE_ROLE")</f>
        <v>exec sp_adduser KEN_KAO,KEN_KAO, SSE_ROLE</v>
      </c>
      <c r="D4" s="14" t="str">
        <f t="shared" ref="D4:D28" si="2">CONCATENATE("EXEC sp_addrolemember SSE_ROLE, ",$A4)</f>
        <v>EXEC sp_addrolemember SSE_ROLE, KEN_KAO</v>
      </c>
    </row>
    <row r="5" spans="1:4">
      <c r="A5" s="14" t="s">
        <v>47</v>
      </c>
      <c r="B5" s="14" t="str">
        <f t="shared" si="0"/>
        <v>exec sp_addlogin DANNY_LI,DANNY_LI, siebelsirdb</v>
      </c>
      <c r="C5" s="14" t="str">
        <f t="shared" si="1"/>
        <v>exec sp_adduser DANNY_LI,DANNY_LI, SSE_ROLE</v>
      </c>
      <c r="D5" s="14" t="str">
        <f t="shared" si="2"/>
        <v>EXEC sp_addrolemember SSE_ROLE, DANNY_LI</v>
      </c>
    </row>
    <row r="6" spans="1:4">
      <c r="A6" s="14" t="s">
        <v>47</v>
      </c>
      <c r="B6" s="14" t="str">
        <f t="shared" si="0"/>
        <v>exec sp_addlogin DANNY_LI,DANNY_LI, siebelsirdb</v>
      </c>
      <c r="C6" s="14" t="str">
        <f t="shared" si="1"/>
        <v>exec sp_adduser DANNY_LI,DANNY_LI, SSE_ROLE</v>
      </c>
      <c r="D6" s="14" t="str">
        <f t="shared" si="2"/>
        <v>EXEC sp_addrolemember SSE_ROLE, DANNY_LI</v>
      </c>
    </row>
    <row r="7" spans="1:4">
      <c r="A7" s="14" t="s">
        <v>49</v>
      </c>
      <c r="B7" s="14" t="str">
        <f t="shared" si="0"/>
        <v>exec sp_addlogin DAVID_LIOU,DAVID_LIOU, siebelsirdb</v>
      </c>
      <c r="C7" s="14" t="str">
        <f t="shared" si="1"/>
        <v>exec sp_adduser DAVID_LIOU,DAVID_LIOU, SSE_ROLE</v>
      </c>
      <c r="D7" s="14" t="str">
        <f t="shared" si="2"/>
        <v>EXEC sp_addrolemember SSE_ROLE, DAVID_LIOU</v>
      </c>
    </row>
    <row r="8" spans="1:4">
      <c r="A8" s="14" t="s">
        <v>50</v>
      </c>
      <c r="B8" s="14" t="str">
        <f t="shared" si="0"/>
        <v>exec sp_addlogin ELTON_YANG,ELTON_YANG, siebelsirdb</v>
      </c>
      <c r="C8" s="14" t="str">
        <f t="shared" si="1"/>
        <v>exec sp_adduser ELTON_YANG,ELTON_YANG, SSE_ROLE</v>
      </c>
      <c r="D8" s="14" t="str">
        <f t="shared" si="2"/>
        <v>EXEC sp_addrolemember SSE_ROLE, ELTON_YANG</v>
      </c>
    </row>
    <row r="9" spans="1:4">
      <c r="A9" s="14" t="s">
        <v>51</v>
      </c>
      <c r="B9" s="14" t="str">
        <f t="shared" si="0"/>
        <v>exec sp_addlogin HANS_YOUNG,HANS_YOUNG, siebelsirdb</v>
      </c>
      <c r="C9" s="14" t="str">
        <f t="shared" si="1"/>
        <v>exec sp_adduser HANS_YOUNG,HANS_YOUNG, SSE_ROLE</v>
      </c>
      <c r="D9" s="14" t="str">
        <f t="shared" si="2"/>
        <v>EXEC sp_addrolemember SSE_ROLE, HANS_YOUNG</v>
      </c>
    </row>
    <row r="10" spans="1:4">
      <c r="A10" s="14" t="s">
        <v>52</v>
      </c>
      <c r="B10" s="14" t="str">
        <f t="shared" si="0"/>
        <v>exec sp_addlogin LANCE_HUNG,LANCE_HUNG, siebelsirdb</v>
      </c>
      <c r="C10" s="14" t="str">
        <f t="shared" si="1"/>
        <v>exec sp_adduser LANCE_HUNG,LANCE_HUNG, SSE_ROLE</v>
      </c>
      <c r="D10" s="14" t="str">
        <f t="shared" si="2"/>
        <v>EXEC sp_addrolemember SSE_ROLE, LANCE_HUNG</v>
      </c>
    </row>
    <row r="11" spans="1:4">
      <c r="A11" s="14" t="s">
        <v>53</v>
      </c>
      <c r="B11" s="14" t="str">
        <f t="shared" si="0"/>
        <v>exec sp_addlogin MAGGIE_LIN,MAGGIE_LIN, siebelsirdb</v>
      </c>
      <c r="C11" s="14" t="str">
        <f t="shared" si="1"/>
        <v>exec sp_adduser MAGGIE_LIN,MAGGIE_LIN, SSE_ROLE</v>
      </c>
      <c r="D11" s="14" t="str">
        <f t="shared" si="2"/>
        <v>EXEC sp_addrolemember SSE_ROLE, MAGGIE_LIN</v>
      </c>
    </row>
    <row r="12" spans="1:4">
      <c r="A12" s="14" t="s">
        <v>54</v>
      </c>
      <c r="B12" s="14" t="str">
        <f t="shared" si="0"/>
        <v>exec sp_addlogin JESSICA_TSAI,JESSICA_TSAI, siebelsirdb</v>
      </c>
      <c r="C12" s="14" t="str">
        <f t="shared" si="1"/>
        <v>exec sp_adduser JESSICA_TSAI,JESSICA_TSAI, SSE_ROLE</v>
      </c>
      <c r="D12" s="14" t="str">
        <f t="shared" si="2"/>
        <v>EXEC sp_addrolemember SSE_ROLE, JESSICA_TSAI</v>
      </c>
    </row>
    <row r="13" spans="1:4">
      <c r="A13" s="14" t="s">
        <v>69</v>
      </c>
      <c r="B13" s="14" t="str">
        <f t="shared" si="0"/>
        <v>exec sp_addlogin JEFFREY_LIB,JEFFREY_LIB, siebelsirdb</v>
      </c>
      <c r="C13" s="14" t="str">
        <f t="shared" si="1"/>
        <v>exec sp_adduser JEFFREY_LIB,JEFFREY_LIB, SSE_ROLE</v>
      </c>
      <c r="D13" s="14" t="str">
        <f t="shared" si="2"/>
        <v>EXEC sp_addrolemember SSE_ROLE, JEFFREY_LIB</v>
      </c>
    </row>
    <row r="14" spans="1:4">
      <c r="A14" s="14" t="s">
        <v>70</v>
      </c>
      <c r="B14" s="14" t="str">
        <f t="shared" si="0"/>
        <v>exec sp_addlogin JEFFREY_LIBUNAO,JEFFREY_LIBUNAO, siebelsirdb</v>
      </c>
      <c r="C14" s="14" t="str">
        <f t="shared" si="1"/>
        <v>exec sp_adduser JEFFREY_LIBUNAO,JEFFREY_LIBUNAO, SSE_ROLE</v>
      </c>
      <c r="D14" s="14" t="str">
        <f t="shared" si="2"/>
        <v>EXEC sp_addrolemember SSE_ROLE, JEFFREY_LIBUNAO</v>
      </c>
    </row>
    <row r="15" spans="1:4">
      <c r="A15" s="14" t="s">
        <v>173</v>
      </c>
      <c r="B15" s="14" t="str">
        <f t="shared" si="0"/>
        <v>exec sp_addlogin RYAN_SHEN,RYAN_SHEN, siebelsirdb</v>
      </c>
      <c r="C15" s="14" t="str">
        <f t="shared" si="1"/>
        <v>exec sp_adduser RYAN_SHEN,RYAN_SHEN, SSE_ROLE</v>
      </c>
      <c r="D15" s="14" t="str">
        <f t="shared" si="2"/>
        <v>EXEC sp_addrolemember SSE_ROLE, RYAN_SHEN</v>
      </c>
    </row>
    <row r="16" spans="1:4">
      <c r="A16" s="14" t="s">
        <v>502</v>
      </c>
      <c r="B16" s="14" t="str">
        <f t="shared" si="0"/>
        <v>exec sp_addlogin OCTIVIA_WANG,OCTIVIA_WANG, siebelsirdb</v>
      </c>
      <c r="C16" s="14" t="str">
        <f t="shared" si="1"/>
        <v>exec sp_adduser OCTIVIA_WANG,OCTIVIA_WANG, SSE_ROLE</v>
      </c>
      <c r="D16" s="14" t="str">
        <f t="shared" si="2"/>
        <v>EXEC sp_addrolemember SSE_ROLE, OCTIVIA_WANG</v>
      </c>
    </row>
    <row r="17" spans="1:4">
      <c r="A17" s="14" t="s">
        <v>503</v>
      </c>
      <c r="B17" s="14" t="str">
        <f t="shared" si="0"/>
        <v>exec sp_addlogin MARY_CHEN,MARY_CHEN, siebelsirdb</v>
      </c>
      <c r="C17" s="14" t="str">
        <f t="shared" si="1"/>
        <v>exec sp_adduser MARY_CHEN,MARY_CHEN, SSE_ROLE</v>
      </c>
      <c r="D17" s="14" t="str">
        <f t="shared" si="2"/>
        <v>EXEC sp_addrolemember SSE_ROLE, MARY_CHEN</v>
      </c>
    </row>
    <row r="18" spans="1:4">
      <c r="A18" s="14"/>
      <c r="B18" s="14" t="str">
        <f t="shared" si="0"/>
        <v>exec sp_addlogin ,, siebelsirdb</v>
      </c>
      <c r="C18" s="14" t="str">
        <f t="shared" si="1"/>
        <v>exec sp_adduser ,, SSE_ROLE</v>
      </c>
      <c r="D18" s="14" t="str">
        <f t="shared" si="2"/>
        <v xml:space="preserve">EXEC sp_addrolemember SSE_ROLE, </v>
      </c>
    </row>
    <row r="19" spans="1:4">
      <c r="A19" s="14"/>
      <c r="B19" s="14" t="str">
        <f t="shared" si="0"/>
        <v>exec sp_addlogin ,, siebelsirdb</v>
      </c>
      <c r="C19" s="14" t="str">
        <f t="shared" si="1"/>
        <v>exec sp_adduser ,, SSE_ROLE</v>
      </c>
      <c r="D19" s="14" t="str">
        <f t="shared" si="2"/>
        <v xml:space="preserve">EXEC sp_addrolemember SSE_ROLE, </v>
      </c>
    </row>
    <row r="20" spans="1:4">
      <c r="A20" s="14"/>
      <c r="B20" s="14" t="str">
        <f t="shared" si="0"/>
        <v>exec sp_addlogin ,, siebelsirdb</v>
      </c>
      <c r="C20" s="14" t="str">
        <f t="shared" si="1"/>
        <v>exec sp_adduser ,, SSE_ROLE</v>
      </c>
      <c r="D20" s="14" t="str">
        <f t="shared" si="2"/>
        <v xml:space="preserve">EXEC sp_addrolemember SSE_ROLE, </v>
      </c>
    </row>
    <row r="21" spans="1:4">
      <c r="A21" s="14"/>
      <c r="B21" s="14" t="str">
        <f t="shared" si="0"/>
        <v>exec sp_addlogin ,, siebelsirdb</v>
      </c>
      <c r="C21" s="14" t="str">
        <f t="shared" si="1"/>
        <v>exec sp_adduser ,, SSE_ROLE</v>
      </c>
      <c r="D21" s="14" t="str">
        <f t="shared" si="2"/>
        <v xml:space="preserve">EXEC sp_addrolemember SSE_ROLE, </v>
      </c>
    </row>
    <row r="22" spans="1:4">
      <c r="A22" s="14"/>
      <c r="B22" s="14" t="str">
        <f t="shared" si="0"/>
        <v>exec sp_addlogin ,, siebelsirdb</v>
      </c>
      <c r="C22" s="14" t="str">
        <f t="shared" si="1"/>
        <v>exec sp_adduser ,, SSE_ROLE</v>
      </c>
      <c r="D22" s="14" t="str">
        <f t="shared" si="2"/>
        <v xml:space="preserve">EXEC sp_addrolemember SSE_ROLE, </v>
      </c>
    </row>
    <row r="23" spans="1:4">
      <c r="A23" s="14"/>
      <c r="B23" s="14" t="str">
        <f t="shared" si="0"/>
        <v>exec sp_addlogin ,, siebelsirdb</v>
      </c>
      <c r="C23" s="14" t="str">
        <f t="shared" si="1"/>
        <v>exec sp_adduser ,, SSE_ROLE</v>
      </c>
      <c r="D23" s="14" t="str">
        <f t="shared" si="2"/>
        <v xml:space="preserve">EXEC sp_addrolemember SSE_ROLE, </v>
      </c>
    </row>
    <row r="24" spans="1:4">
      <c r="A24" s="14"/>
      <c r="B24" s="14" t="str">
        <f t="shared" si="0"/>
        <v>exec sp_addlogin ,, siebelsirdb</v>
      </c>
      <c r="C24" s="14" t="str">
        <f t="shared" si="1"/>
        <v>exec sp_adduser ,, SSE_ROLE</v>
      </c>
      <c r="D24" s="14" t="str">
        <f t="shared" si="2"/>
        <v xml:space="preserve">EXEC sp_addrolemember SSE_ROLE, </v>
      </c>
    </row>
    <row r="25" spans="1:4">
      <c r="A25" s="14"/>
      <c r="B25" s="14" t="str">
        <f t="shared" si="0"/>
        <v>exec sp_addlogin ,, siebelsirdb</v>
      </c>
      <c r="C25" s="14" t="str">
        <f t="shared" si="1"/>
        <v>exec sp_adduser ,, SSE_ROLE</v>
      </c>
      <c r="D25" s="14" t="str">
        <f t="shared" si="2"/>
        <v xml:space="preserve">EXEC sp_addrolemember SSE_ROLE, </v>
      </c>
    </row>
    <row r="26" spans="1:4">
      <c r="A26" s="14"/>
      <c r="B26" s="14" t="str">
        <f t="shared" si="0"/>
        <v>exec sp_addlogin ,, siebelsirdb</v>
      </c>
      <c r="C26" s="14" t="str">
        <f t="shared" si="1"/>
        <v>exec sp_adduser ,, SSE_ROLE</v>
      </c>
      <c r="D26" s="14" t="str">
        <f t="shared" si="2"/>
        <v xml:space="preserve">EXEC sp_addrolemember SSE_ROLE, </v>
      </c>
    </row>
    <row r="27" spans="1:4">
      <c r="A27" s="14"/>
      <c r="B27" s="14" t="str">
        <f t="shared" si="0"/>
        <v>exec sp_addlogin ,, siebelsirdb</v>
      </c>
      <c r="C27" s="14" t="str">
        <f t="shared" si="1"/>
        <v>exec sp_adduser ,, SSE_ROLE</v>
      </c>
      <c r="D27" s="14" t="str">
        <f t="shared" si="2"/>
        <v xml:space="preserve">EXEC sp_addrolemember SSE_ROLE, </v>
      </c>
    </row>
    <row r="28" spans="1:4">
      <c r="A28" s="14"/>
      <c r="B28" s="14" t="str">
        <f t="shared" si="0"/>
        <v>exec sp_addlogin ,, siebelsirdb</v>
      </c>
      <c r="C28" s="14" t="str">
        <f t="shared" si="1"/>
        <v>exec sp_adduser ,, SSE_ROLE</v>
      </c>
      <c r="D28" s="14" t="str">
        <f t="shared" si="2"/>
        <v xml:space="preserve">EXEC sp_addrolemember SSE_ROLE, 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H20" sqref="A1:XFD1048576"/>
    </sheetView>
  </sheetViews>
  <sheetFormatPr defaultRowHeight="11.25"/>
  <cols>
    <col min="1" max="1" width="9.140625" style="19"/>
    <col min="2" max="2" width="62" style="11" customWidth="1"/>
    <col min="3" max="3" width="0" style="14" hidden="1" customWidth="1"/>
    <col min="4" max="4" width="39.7109375" style="12" bestFit="1" customWidth="1"/>
    <col min="5" max="16384" width="9.140625" style="14"/>
  </cols>
  <sheetData>
    <row r="1" spans="1:4" s="13" customFormat="1">
      <c r="A1" s="18"/>
      <c r="B1" s="7" t="s">
        <v>113</v>
      </c>
      <c r="D1" s="8" t="s">
        <v>114</v>
      </c>
    </row>
    <row r="2" spans="1:4">
      <c r="A2" s="19" t="s">
        <v>112</v>
      </c>
      <c r="D2" s="12" t="str">
        <f>CONCATENATE(A2,B2,C2)</f>
        <v>sql = "" _</v>
      </c>
    </row>
    <row r="3" spans="1:4">
      <c r="A3" s="20" t="s">
        <v>115</v>
      </c>
      <c r="B3" s="11" t="s">
        <v>105</v>
      </c>
      <c r="C3" s="14" t="s">
        <v>111</v>
      </c>
      <c r="D3" s="12" t="str">
        <f>CONCATENATE(A3,B3,C3)</f>
        <v>+ " if exists (select * from sysobjects" _</v>
      </c>
    </row>
    <row r="4" spans="1:4">
      <c r="A4" s="20" t="s">
        <v>115</v>
      </c>
      <c r="B4" s="11" t="s">
        <v>106</v>
      </c>
      <c r="C4" s="14" t="s">
        <v>111</v>
      </c>
      <c r="D4" s="12" t="str">
        <f t="shared" ref="D4:D9" si="0">CONCATENATE(A4,B4,C4)</f>
        <v>+ " where name='TextMining' and xtype='U')" _</v>
      </c>
    </row>
    <row r="5" spans="1:4">
      <c r="A5" s="20" t="s">
        <v>115</v>
      </c>
      <c r="B5" s="11" t="s">
        <v>107</v>
      </c>
      <c r="C5" s="14" t="s">
        <v>111</v>
      </c>
      <c r="D5" s="12" t="str">
        <f t="shared" si="0"/>
        <v>+ " DROP TABLE TextMining" _</v>
      </c>
    </row>
    <row r="6" spans="1:4">
      <c r="A6" s="20" t="s">
        <v>115</v>
      </c>
      <c r="B6" s="11" t="s">
        <v>108</v>
      </c>
      <c r="C6" s="14" t="s">
        <v>111</v>
      </c>
      <c r="D6" s="12" t="str">
        <f t="shared" si="0"/>
        <v>+ " CREATE TABLE Textmining(" _</v>
      </c>
    </row>
    <row r="7" spans="1:4">
      <c r="A7" s="20" t="s">
        <v>115</v>
      </c>
      <c r="B7" s="11" t="s">
        <v>109</v>
      </c>
      <c r="C7" s="14" t="s">
        <v>111</v>
      </c>
      <c r="D7" s="12" t="str">
        <f t="shared" si="0"/>
        <v>+ " Title nvarchar(1000)," _</v>
      </c>
    </row>
    <row r="8" spans="1:4">
      <c r="A8" s="20" t="s">
        <v>115</v>
      </c>
      <c r="B8" s="11" t="s">
        <v>110</v>
      </c>
      <c r="C8" s="14" t="s">
        <v>111</v>
      </c>
      <c r="D8" s="12" t="str">
        <f t="shared" si="0"/>
        <v>+ " Text nvarchar(Max)" _</v>
      </c>
    </row>
    <row r="9" spans="1:4">
      <c r="A9" s="20" t="s">
        <v>115</v>
      </c>
      <c r="B9" s="11" t="s">
        <v>102</v>
      </c>
      <c r="C9" s="14" t="s">
        <v>111</v>
      </c>
      <c r="D9" s="12" t="str">
        <f t="shared" si="0"/>
        <v>+ " )" _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9"/>
  <sheetViews>
    <sheetView workbookViewId="0">
      <selection activeCell="C41" sqref="C41"/>
    </sheetView>
  </sheetViews>
  <sheetFormatPr defaultRowHeight="11.25"/>
  <cols>
    <col min="1" max="1" width="23.7109375" style="14" customWidth="1"/>
    <col min="2" max="2" width="20" style="14" bestFit="1" customWidth="1"/>
    <col min="3" max="3" width="67" style="14" bestFit="1" customWidth="1"/>
    <col min="4" max="16384" width="9.140625" style="14"/>
  </cols>
  <sheetData>
    <row r="1" spans="1:4" s="15" customFormat="1">
      <c r="C1" s="15" t="s">
        <v>189</v>
      </c>
    </row>
    <row r="2" spans="1:4" s="15" customFormat="1">
      <c r="C2" s="15" t="s">
        <v>274</v>
      </c>
    </row>
    <row r="3" spans="1:4" s="15" customFormat="1">
      <c r="C3" s="15" t="s">
        <v>119</v>
      </c>
    </row>
    <row r="4" spans="1:4" s="15" customFormat="1">
      <c r="A4" s="15" t="s">
        <v>88</v>
      </c>
      <c r="C4" s="15" t="s">
        <v>273</v>
      </c>
    </row>
    <row r="5" spans="1:4" s="15" customFormat="1">
      <c r="A5" s="15" t="s">
        <v>275</v>
      </c>
      <c r="C5" s="15" t="s">
        <v>119</v>
      </c>
    </row>
    <row r="6" spans="1:4" s="15" customFormat="1">
      <c r="A6" s="15" t="s">
        <v>276</v>
      </c>
      <c r="C6" s="15" t="s">
        <v>123</v>
      </c>
    </row>
    <row r="7" spans="1:4" s="15" customFormat="1">
      <c r="A7" s="15" t="s">
        <v>277</v>
      </c>
      <c r="C7" s="15" t="s">
        <v>119</v>
      </c>
    </row>
    <row r="8" spans="1:4" s="15" customFormat="1">
      <c r="A8" s="15" t="s">
        <v>278</v>
      </c>
      <c r="C8" s="15" t="s">
        <v>274</v>
      </c>
    </row>
    <row r="9" spans="1:4" s="15" customFormat="1">
      <c r="C9" s="15" t="s">
        <v>119</v>
      </c>
    </row>
    <row r="10" spans="1:4">
      <c r="A10" s="16" t="s">
        <v>279</v>
      </c>
      <c r="B10" s="14" t="s">
        <v>491</v>
      </c>
      <c r="C10" s="17" t="str">
        <f>CONCATENATE(A10,B10,"],[",B10,"],SSE_ROLE")</f>
        <v>exec sp_adduser [JPCONS01],[JPCONS01],SSE_ROLE</v>
      </c>
      <c r="D10" s="16"/>
    </row>
    <row r="11" spans="1:4">
      <c r="A11" s="16" t="s">
        <v>279</v>
      </c>
      <c r="B11" s="14" t="s">
        <v>492</v>
      </c>
      <c r="C11" s="17" t="str">
        <f t="shared" ref="C11:C74" si="0">CONCATENATE(A11,B11,"],[",B11,"],SSE_ROLE")</f>
        <v>exec sp_adduser [JPCONS02],[JPCONS02],SSE_ROLE</v>
      </c>
      <c r="D11" s="16"/>
    </row>
    <row r="12" spans="1:4">
      <c r="A12" s="16" t="s">
        <v>279</v>
      </c>
      <c r="B12" s="14" t="s">
        <v>493</v>
      </c>
      <c r="C12" s="17" t="str">
        <f t="shared" si="0"/>
        <v>exec sp_adduser [JPCONS03],[JPCONS03],SSE_ROLE</v>
      </c>
      <c r="D12" s="16"/>
    </row>
    <row r="13" spans="1:4">
      <c r="A13" s="16" t="s">
        <v>279</v>
      </c>
      <c r="B13" s="14" t="s">
        <v>494</v>
      </c>
      <c r="C13" s="17" t="str">
        <f t="shared" si="0"/>
        <v>exec sp_adduser [JPCONS04],[JPCONS04],SSE_ROLE</v>
      </c>
      <c r="D13" s="16"/>
    </row>
    <row r="14" spans="1:4">
      <c r="A14" s="16" t="s">
        <v>279</v>
      </c>
      <c r="B14" s="14" t="s">
        <v>495</v>
      </c>
      <c r="C14" s="17" t="str">
        <f t="shared" si="0"/>
        <v>exec sp_adduser [JPCONS05],[JPCONS05],SSE_ROLE</v>
      </c>
      <c r="D14" s="16"/>
    </row>
    <row r="15" spans="1:4">
      <c r="A15" s="16" t="s">
        <v>279</v>
      </c>
      <c r="B15" s="14" t="s">
        <v>496</v>
      </c>
      <c r="C15" s="17" t="str">
        <f t="shared" si="0"/>
        <v>exec sp_adduser [JPCORP01],[JPCORP01],SSE_ROLE</v>
      </c>
      <c r="D15" s="16"/>
    </row>
    <row r="16" spans="1:4">
      <c r="A16" s="16" t="s">
        <v>279</v>
      </c>
      <c r="B16" s="14" t="s">
        <v>497</v>
      </c>
      <c r="C16" s="17" t="str">
        <f t="shared" si="0"/>
        <v>exec sp_adduser [JPCORP02],[JPCORP02],SSE_ROLE</v>
      </c>
      <c r="D16" s="16"/>
    </row>
    <row r="17" spans="1:4">
      <c r="A17" s="16" t="s">
        <v>279</v>
      </c>
      <c r="B17" s="14" t="s">
        <v>498</v>
      </c>
      <c r="C17" s="17" t="str">
        <f t="shared" si="0"/>
        <v>exec sp_adduser [JPCORP03],[JPCORP03],SSE_ROLE</v>
      </c>
      <c r="D17" s="16"/>
    </row>
    <row r="18" spans="1:4">
      <c r="A18" s="16" t="s">
        <v>279</v>
      </c>
      <c r="B18" s="14" t="s">
        <v>499</v>
      </c>
      <c r="C18" s="17" t="str">
        <f t="shared" si="0"/>
        <v>exec sp_adduser [JPCORP04],[JPCORP04],SSE_ROLE</v>
      </c>
      <c r="D18" s="16"/>
    </row>
    <row r="19" spans="1:4">
      <c r="A19" s="16" t="s">
        <v>279</v>
      </c>
      <c r="B19" s="14" t="s">
        <v>500</v>
      </c>
      <c r="C19" s="17" t="str">
        <f t="shared" si="0"/>
        <v>exec sp_adduser [JPCORP05],[JPCORP05],SSE_ROLE</v>
      </c>
      <c r="D19" s="16"/>
    </row>
    <row r="20" spans="1:4">
      <c r="A20" s="16" t="s">
        <v>279</v>
      </c>
      <c r="B20" s="14" t="s">
        <v>253</v>
      </c>
      <c r="C20" s="17" t="str">
        <f t="shared" si="0"/>
        <v>exec sp_adduser [CUS_CAREQD],[CUS_CAREQD],SSE_ROLE</v>
      </c>
      <c r="D20" s="16"/>
    </row>
    <row r="21" spans="1:4">
      <c r="A21" s="16" t="s">
        <v>279</v>
      </c>
      <c r="B21" s="14" t="s">
        <v>254</v>
      </c>
      <c r="C21" s="17" t="str">
        <f t="shared" si="0"/>
        <v>exec sp_adduser [CUS_CAREQE],[CUS_CAREQE],SSE_ROLE</v>
      </c>
      <c r="D21" s="16"/>
    </row>
    <row r="22" spans="1:4">
      <c r="A22" s="16" t="s">
        <v>279</v>
      </c>
      <c r="B22" s="14" t="s">
        <v>255</v>
      </c>
      <c r="C22" s="17" t="str">
        <f t="shared" si="0"/>
        <v>exec sp_adduser [CUS_CAREQF],[CUS_CAREQF],SSE_ROLE</v>
      </c>
      <c r="D22" s="16"/>
    </row>
    <row r="23" spans="1:4">
      <c r="A23" s="16" t="s">
        <v>279</v>
      </c>
      <c r="B23" s="14" t="s">
        <v>256</v>
      </c>
      <c r="C23" s="17" t="str">
        <f t="shared" si="0"/>
        <v>exec sp_adduser [CUS_CAREQG],[CUS_CAREQG],SSE_ROLE</v>
      </c>
      <c r="D23" s="16"/>
    </row>
    <row r="24" spans="1:4">
      <c r="A24" s="16" t="s">
        <v>279</v>
      </c>
      <c r="B24" s="14" t="s">
        <v>257</v>
      </c>
      <c r="C24" s="17" t="str">
        <f t="shared" si="0"/>
        <v>exec sp_adduser [CUS_CAREQH],[CUS_CAREQH],SSE_ROLE</v>
      </c>
      <c r="D24" s="16"/>
    </row>
    <row r="25" spans="1:4">
      <c r="A25" s="16" t="s">
        <v>279</v>
      </c>
      <c r="B25" s="14" t="s">
        <v>258</v>
      </c>
      <c r="C25" s="17" t="str">
        <f t="shared" si="0"/>
        <v>exec sp_adduser [CUS_CAREQI],[CUS_CAREQI],SSE_ROLE</v>
      </c>
      <c r="D25" s="16"/>
    </row>
    <row r="26" spans="1:4">
      <c r="A26" s="16" t="s">
        <v>279</v>
      </c>
      <c r="B26" s="14" t="s">
        <v>195</v>
      </c>
      <c r="C26" s="17" t="str">
        <f t="shared" si="0"/>
        <v>exec sp_adduser [EMEA_EAI],[EMEA_EAI],SSE_ROLE</v>
      </c>
      <c r="D26" s="16"/>
    </row>
    <row r="27" spans="1:4">
      <c r="A27" s="16" t="s">
        <v>279</v>
      </c>
      <c r="B27" s="14" t="s">
        <v>193</v>
      </c>
      <c r="C27" s="17" t="str">
        <f t="shared" si="0"/>
        <v>exec sp_adduser [FROST_LAI],[FROST_LAI],SSE_ROLE</v>
      </c>
      <c r="D27" s="16"/>
    </row>
    <row r="28" spans="1:4">
      <c r="A28" s="16" t="s">
        <v>279</v>
      </c>
      <c r="B28" s="14" t="s">
        <v>271</v>
      </c>
      <c r="C28" s="17" t="str">
        <f t="shared" si="0"/>
        <v>exec sp_adduser [GAY_GIRON],[GAY_GIRON],SSE_ROLE</v>
      </c>
      <c r="D28" s="16"/>
    </row>
    <row r="29" spans="1:4">
      <c r="A29" s="16" t="s">
        <v>279</v>
      </c>
      <c r="B29" s="14" t="s">
        <v>309</v>
      </c>
      <c r="C29" s="17" t="str">
        <f t="shared" si="0"/>
        <v>exec sp_adduser [GCC-CONS-TEST001],[GCC-CONS-TEST001],SSE_ROLE</v>
      </c>
      <c r="D29" s="16"/>
    </row>
    <row r="30" spans="1:4">
      <c r="A30" s="16" t="s">
        <v>279</v>
      </c>
      <c r="B30" s="14" t="s">
        <v>310</v>
      </c>
      <c r="C30" s="17" t="str">
        <f t="shared" si="0"/>
        <v>exec sp_adduser [GCC-CONS-TEST002],[GCC-CONS-TEST002],SSE_ROLE</v>
      </c>
      <c r="D30" s="16"/>
    </row>
    <row r="31" spans="1:4">
      <c r="A31" s="16" t="s">
        <v>279</v>
      </c>
      <c r="B31" s="14" t="s">
        <v>280</v>
      </c>
      <c r="C31" s="17" t="str">
        <f t="shared" si="0"/>
        <v>exec sp_adduser [GCC-CONS-TEST003],[GCC-CONS-TEST003],SSE_ROLE</v>
      </c>
      <c r="D31" s="16"/>
    </row>
    <row r="32" spans="1:4">
      <c r="A32" s="16" t="s">
        <v>279</v>
      </c>
      <c r="B32" s="14" t="s">
        <v>281</v>
      </c>
      <c r="C32" s="17" t="str">
        <f t="shared" si="0"/>
        <v>exec sp_adduser [GCC-CONS-TEST004],[GCC-CONS-TEST004],SSE_ROLE</v>
      </c>
      <c r="D32" s="16"/>
    </row>
    <row r="33" spans="1:4">
      <c r="A33" s="16" t="s">
        <v>279</v>
      </c>
      <c r="B33" s="14" t="s">
        <v>282</v>
      </c>
      <c r="C33" s="17" t="str">
        <f t="shared" si="0"/>
        <v>exec sp_adduser [GCC-CONS-TEST005],[GCC-CONS-TEST005],SSE_ROLE</v>
      </c>
      <c r="D33" s="16"/>
    </row>
    <row r="34" spans="1:4">
      <c r="A34" s="16" t="s">
        <v>279</v>
      </c>
      <c r="B34" s="14" t="s">
        <v>283</v>
      </c>
      <c r="C34" s="17" t="str">
        <f t="shared" si="0"/>
        <v>exec sp_adduser [GCC-CONS-TEST006],[GCC-CONS-TEST006],SSE_ROLE</v>
      </c>
      <c r="D34" s="16"/>
    </row>
    <row r="35" spans="1:4">
      <c r="A35" s="16" t="s">
        <v>279</v>
      </c>
      <c r="B35" s="14" t="s">
        <v>284</v>
      </c>
      <c r="C35" s="17" t="str">
        <f t="shared" si="0"/>
        <v>exec sp_adduser [GCC-CONS-TEST007],[GCC-CONS-TEST007],SSE_ROLE</v>
      </c>
      <c r="D35" s="16"/>
    </row>
    <row r="36" spans="1:4">
      <c r="A36" s="16" t="s">
        <v>279</v>
      </c>
      <c r="B36" s="14" t="s">
        <v>285</v>
      </c>
      <c r="C36" s="17" t="str">
        <f t="shared" si="0"/>
        <v>exec sp_adduser [GCC-CONS-TEST008],[GCC-CONS-TEST008],SSE_ROLE</v>
      </c>
      <c r="D36" s="16"/>
    </row>
    <row r="37" spans="1:4">
      <c r="A37" s="16" t="s">
        <v>279</v>
      </c>
      <c r="B37" s="14" t="s">
        <v>286</v>
      </c>
      <c r="C37" s="17" t="str">
        <f t="shared" si="0"/>
        <v>exec sp_adduser [GCC-CONS-TEST009],[GCC-CONS-TEST009],SSE_ROLE</v>
      </c>
      <c r="D37" s="16"/>
    </row>
    <row r="38" spans="1:4">
      <c r="A38" s="16" t="s">
        <v>279</v>
      </c>
      <c r="B38" s="14" t="s">
        <v>287</v>
      </c>
      <c r="C38" s="17" t="str">
        <f t="shared" si="0"/>
        <v>exec sp_adduser [GCC-CONS-TEST010],[GCC-CONS-TEST010],SSE_ROLE</v>
      </c>
      <c r="D38" s="16"/>
    </row>
    <row r="39" spans="1:4">
      <c r="A39" s="16" t="s">
        <v>279</v>
      </c>
      <c r="B39" s="14" t="s">
        <v>288</v>
      </c>
      <c r="C39" s="17" t="str">
        <f t="shared" si="0"/>
        <v>exec sp_adduser [GCC-CONS-TEST011],[GCC-CONS-TEST011],SSE_ROLE</v>
      </c>
      <c r="D39" s="16"/>
    </row>
    <row r="40" spans="1:4">
      <c r="A40" s="16" t="s">
        <v>279</v>
      </c>
      <c r="B40" s="14" t="s">
        <v>289</v>
      </c>
      <c r="C40" s="17" t="str">
        <f t="shared" si="0"/>
        <v>exec sp_adduser [GCC-CONS-TEST012],[GCC-CONS-TEST012],SSE_ROLE</v>
      </c>
      <c r="D40" s="16"/>
    </row>
    <row r="41" spans="1:4">
      <c r="A41" s="16" t="s">
        <v>279</v>
      </c>
      <c r="B41" s="14" t="s">
        <v>290</v>
      </c>
      <c r="C41" s="17" t="str">
        <f t="shared" si="0"/>
        <v>exec sp_adduser [GCC-CONS-TEST013],[GCC-CONS-TEST013],SSE_ROLE</v>
      </c>
      <c r="D41" s="16"/>
    </row>
    <row r="42" spans="1:4">
      <c r="A42" s="16" t="s">
        <v>279</v>
      </c>
      <c r="B42" s="14" t="s">
        <v>291</v>
      </c>
      <c r="C42" s="17" t="str">
        <f t="shared" si="0"/>
        <v>exec sp_adduser [GCC-CONS-TEST014],[GCC-CONS-TEST014],SSE_ROLE</v>
      </c>
      <c r="D42" s="16"/>
    </row>
    <row r="43" spans="1:4">
      <c r="A43" s="16" t="s">
        <v>279</v>
      </c>
      <c r="B43" s="14" t="s">
        <v>292</v>
      </c>
      <c r="C43" s="17" t="str">
        <f t="shared" si="0"/>
        <v>exec sp_adduser [GCC-CONS-TEST015],[GCC-CONS-TEST015],SSE_ROLE</v>
      </c>
      <c r="D43" s="16"/>
    </row>
    <row r="44" spans="1:4">
      <c r="A44" s="16" t="s">
        <v>279</v>
      </c>
      <c r="B44" s="14" t="s">
        <v>293</v>
      </c>
      <c r="C44" s="17" t="str">
        <f t="shared" si="0"/>
        <v>exec sp_adduser [GCC-CONS-TEST016],[GCC-CONS-TEST016],SSE_ROLE</v>
      </c>
      <c r="D44" s="16"/>
    </row>
    <row r="45" spans="1:4">
      <c r="A45" s="16" t="s">
        <v>279</v>
      </c>
      <c r="B45" s="14" t="s">
        <v>294</v>
      </c>
      <c r="C45" s="17" t="str">
        <f t="shared" si="0"/>
        <v>exec sp_adduser [GCC-CONS-TEST017],[GCC-CONS-TEST017],SSE_ROLE</v>
      </c>
      <c r="D45" s="16"/>
    </row>
    <row r="46" spans="1:4">
      <c r="A46" s="16" t="s">
        <v>279</v>
      </c>
      <c r="B46" s="14" t="s">
        <v>295</v>
      </c>
      <c r="C46" s="17" t="str">
        <f t="shared" si="0"/>
        <v>exec sp_adduser [GCC-CONS-TEST018],[GCC-CONS-TEST018],SSE_ROLE</v>
      </c>
      <c r="D46" s="16"/>
    </row>
    <row r="47" spans="1:4">
      <c r="A47" s="16" t="s">
        <v>279</v>
      </c>
      <c r="B47" s="14" t="s">
        <v>296</v>
      </c>
      <c r="C47" s="17" t="str">
        <f t="shared" si="0"/>
        <v>exec sp_adduser [GCC-CONS-TEST019],[GCC-CONS-TEST019],SSE_ROLE</v>
      </c>
      <c r="D47" s="16"/>
    </row>
    <row r="48" spans="1:4">
      <c r="A48" s="16" t="s">
        <v>279</v>
      </c>
      <c r="B48" s="14" t="s">
        <v>297</v>
      </c>
      <c r="C48" s="17" t="str">
        <f t="shared" si="0"/>
        <v>exec sp_adduser [GCC-CONS-TEST020],[GCC-CONS-TEST020],SSE_ROLE</v>
      </c>
    </row>
    <row r="49" spans="1:3">
      <c r="A49" s="16" t="s">
        <v>279</v>
      </c>
      <c r="B49" s="14" t="s">
        <v>298</v>
      </c>
      <c r="C49" s="17" t="str">
        <f t="shared" si="0"/>
        <v>exec sp_adduser [GCC-CONS-TEST021],[GCC-CONS-TEST021],SSE_ROLE</v>
      </c>
    </row>
    <row r="50" spans="1:3">
      <c r="A50" s="16" t="s">
        <v>279</v>
      </c>
      <c r="B50" s="14" t="s">
        <v>299</v>
      </c>
      <c r="C50" s="17" t="str">
        <f t="shared" si="0"/>
        <v>exec sp_adduser [GCC-CONS-TEST022],[GCC-CONS-TEST022],SSE_ROLE</v>
      </c>
    </row>
    <row r="51" spans="1:3">
      <c r="A51" s="16" t="s">
        <v>279</v>
      </c>
      <c r="B51" s="14" t="s">
        <v>300</v>
      </c>
      <c r="C51" s="17" t="str">
        <f t="shared" si="0"/>
        <v>exec sp_adduser [GCC-CORP-TEST001],[GCC-CORP-TEST001],SSE_ROLE</v>
      </c>
    </row>
    <row r="52" spans="1:3">
      <c r="A52" s="16" t="s">
        <v>279</v>
      </c>
      <c r="B52" s="14" t="s">
        <v>301</v>
      </c>
      <c r="C52" s="17" t="str">
        <f t="shared" si="0"/>
        <v>exec sp_adduser [GCC-CORP-TEST002],[GCC-CORP-TEST002],SSE_ROLE</v>
      </c>
    </row>
    <row r="53" spans="1:3">
      <c r="A53" s="16" t="s">
        <v>279</v>
      </c>
      <c r="B53" s="14" t="s">
        <v>302</v>
      </c>
      <c r="C53" s="17" t="str">
        <f t="shared" si="0"/>
        <v>exec sp_adduser [GCC-CORP-TEST003],[GCC-CORP-TEST003],SSE_ROLE</v>
      </c>
    </row>
    <row r="54" spans="1:3">
      <c r="A54" s="16" t="s">
        <v>279</v>
      </c>
      <c r="B54" s="14" t="s">
        <v>303</v>
      </c>
      <c r="C54" s="17" t="str">
        <f t="shared" si="0"/>
        <v>exec sp_adduser [GCC-CORP-TEST005],[GCC-CORP-TEST005],SSE_ROLE</v>
      </c>
    </row>
    <row r="55" spans="1:3">
      <c r="A55" s="16" t="s">
        <v>279</v>
      </c>
      <c r="B55" s="14" t="s">
        <v>304</v>
      </c>
      <c r="C55" s="17" t="str">
        <f t="shared" si="0"/>
        <v>exec sp_adduser [GCC-CORP-TEST006],[GCC-CORP-TEST006],SSE_ROLE</v>
      </c>
    </row>
    <row r="56" spans="1:3">
      <c r="A56" s="16" t="s">
        <v>279</v>
      </c>
      <c r="B56" s="14" t="s">
        <v>305</v>
      </c>
      <c r="C56" s="17" t="str">
        <f t="shared" si="0"/>
        <v>exec sp_adduser [GCC-CORP-TEST007],[GCC-CORP-TEST007],SSE_ROLE</v>
      </c>
    </row>
    <row r="57" spans="1:3">
      <c r="A57" s="16" t="s">
        <v>279</v>
      </c>
      <c r="B57" s="14" t="s">
        <v>306</v>
      </c>
      <c r="C57" s="17" t="str">
        <f t="shared" si="0"/>
        <v>exec sp_adduser [GCC-CORP-TEST008],[GCC-CORP-TEST008],SSE_ROLE</v>
      </c>
    </row>
    <row r="58" spans="1:3">
      <c r="A58" s="16" t="s">
        <v>279</v>
      </c>
      <c r="B58" s="14" t="s">
        <v>307</v>
      </c>
      <c r="C58" s="17" t="str">
        <f t="shared" si="0"/>
        <v>exec sp_adduser [GCC-CORP-TEST009],[GCC-CORP-TEST009],SSE_ROLE</v>
      </c>
    </row>
    <row r="59" spans="1:3">
      <c r="A59" s="16" t="s">
        <v>279</v>
      </c>
      <c r="B59" s="14" t="s">
        <v>308</v>
      </c>
      <c r="C59" s="17" t="str">
        <f t="shared" si="0"/>
        <v>exec sp_adduser [GCC-CORP-TEST010],[GCC-CORP-TEST010],SSE_ROLE</v>
      </c>
    </row>
    <row r="60" spans="1:3">
      <c r="A60" s="16" t="s">
        <v>279</v>
      </c>
      <c r="B60" s="14" t="s">
        <v>268</v>
      </c>
      <c r="C60" s="17" t="str">
        <f t="shared" si="0"/>
        <v>exec sp_adduser [GCCEJQA],[GCCEJQA],SSE_ROLE</v>
      </c>
    </row>
    <row r="61" spans="1:3">
      <c r="A61" s="16" t="s">
        <v>279</v>
      </c>
      <c r="B61" s="14" t="s">
        <v>130</v>
      </c>
      <c r="C61" s="17" t="str">
        <f t="shared" si="0"/>
        <v>exec sp_adduser [GCC_EBC_DB],[GCC_EBC_DB],SSE_ROLE</v>
      </c>
    </row>
    <row r="62" spans="1:3">
      <c r="A62" s="16" t="s">
        <v>279</v>
      </c>
      <c r="B62" s="14" t="s">
        <v>269</v>
      </c>
      <c r="C62" s="17" t="str">
        <f t="shared" si="0"/>
        <v>exec sp_adduser [GCC_ETL_DB],[GCC_ETL_DB],SSE_ROLE</v>
      </c>
    </row>
    <row r="63" spans="1:3">
      <c r="A63" s="16" t="s">
        <v>279</v>
      </c>
      <c r="B63" s="14" t="s">
        <v>131</v>
      </c>
      <c r="C63" s="17" t="str">
        <f t="shared" si="0"/>
        <v>exec sp_adduser [GCC_PORTAL_DB],[GCC_PORTAL_DB],SSE_ROLE</v>
      </c>
    </row>
    <row r="64" spans="1:3">
      <c r="A64" s="16" t="s">
        <v>279</v>
      </c>
      <c r="B64" s="14" t="s">
        <v>197</v>
      </c>
      <c r="C64" s="17" t="str">
        <f t="shared" si="0"/>
        <v>exec sp_adduser [GE24X7_ENG],[GE24X7_ENG],SSE_ROLE</v>
      </c>
    </row>
    <row r="65" spans="1:3">
      <c r="A65" s="16" t="s">
        <v>279</v>
      </c>
      <c r="B65" s="14" t="s">
        <v>132</v>
      </c>
      <c r="C65" s="17" t="str">
        <f t="shared" si="0"/>
        <v>exec sp_adduser [GECC_AGENT1],[GECC_AGENT1],SSE_ROLE</v>
      </c>
    </row>
    <row r="66" spans="1:3">
      <c r="A66" s="16" t="s">
        <v>279</v>
      </c>
      <c r="B66" s="14" t="s">
        <v>133</v>
      </c>
      <c r="C66" s="17" t="str">
        <f t="shared" si="0"/>
        <v>exec sp_adduser [GECC_AGENT2],[GECC_AGENT2],SSE_ROLE</v>
      </c>
    </row>
    <row r="67" spans="1:3">
      <c r="A67" s="16" t="s">
        <v>279</v>
      </c>
      <c r="B67" s="14" t="s">
        <v>134</v>
      </c>
      <c r="C67" s="17" t="str">
        <f t="shared" si="0"/>
        <v>exec sp_adduser [GEHDCC_MAN],[GEHDCC_MAN],SSE_ROLE</v>
      </c>
    </row>
    <row r="68" spans="1:3">
      <c r="A68" s="16" t="s">
        <v>279</v>
      </c>
      <c r="B68" s="14" t="s">
        <v>135</v>
      </c>
      <c r="C68" s="17" t="str">
        <f t="shared" si="0"/>
        <v>exec sp_adduser [GEHD_ENG1],[GEHD_ENG1],SSE_ROLE</v>
      </c>
    </row>
    <row r="69" spans="1:3">
      <c r="A69" s="16" t="s">
        <v>279</v>
      </c>
      <c r="B69" s="14" t="s">
        <v>136</v>
      </c>
      <c r="C69" s="17" t="str">
        <f t="shared" si="0"/>
        <v>exec sp_adduser [GEHD_ENG2],[GEHD_ENG2],SSE_ROLE</v>
      </c>
    </row>
    <row r="70" spans="1:3">
      <c r="A70" s="16" t="s">
        <v>279</v>
      </c>
      <c r="B70" s="14" t="s">
        <v>137</v>
      </c>
      <c r="C70" s="17" t="str">
        <f t="shared" si="0"/>
        <v>exec sp_adduser [GEL1L2_MAN1],[GEL1L2_MAN1],SSE_ROLE</v>
      </c>
    </row>
    <row r="71" spans="1:3">
      <c r="A71" s="16" t="s">
        <v>279</v>
      </c>
      <c r="B71" s="14" t="s">
        <v>138</v>
      </c>
      <c r="C71" s="17" t="str">
        <f t="shared" si="0"/>
        <v>exec sp_adduser [GEL1_ENG1],[GEL1_ENG1],SSE_ROLE</v>
      </c>
    </row>
    <row r="72" spans="1:3">
      <c r="A72" s="16" t="s">
        <v>279</v>
      </c>
      <c r="B72" s="14" t="s">
        <v>139</v>
      </c>
      <c r="C72" s="17" t="str">
        <f t="shared" si="0"/>
        <v>exec sp_adduser [GEL1_ENG2],[GEL1_ENG2],SSE_ROLE</v>
      </c>
    </row>
    <row r="73" spans="1:3">
      <c r="A73" s="16" t="s">
        <v>279</v>
      </c>
      <c r="B73" s="14" t="s">
        <v>140</v>
      </c>
      <c r="C73" s="17" t="str">
        <f t="shared" si="0"/>
        <v>exec sp_adduser [GEL1_ENG3],[GEL1_ENG3],SSE_ROLE</v>
      </c>
    </row>
    <row r="74" spans="1:3">
      <c r="A74" s="16" t="s">
        <v>279</v>
      </c>
      <c r="B74" s="14" t="s">
        <v>141</v>
      </c>
      <c r="C74" s="17" t="str">
        <f t="shared" si="0"/>
        <v>exec sp_adduser [GEL1_TL1],[GEL1_TL1],SSE_ROLE</v>
      </c>
    </row>
    <row r="75" spans="1:3">
      <c r="A75" s="16" t="s">
        <v>279</v>
      </c>
      <c r="B75" s="14" t="s">
        <v>142</v>
      </c>
      <c r="C75" s="17" t="str">
        <f t="shared" ref="C75:C138" si="1">CONCATENATE(A75,B75,"],[",B75,"],SSE_ROLE")</f>
        <v>exec sp_adduser [GEL2PG1_ENG1],[GEL2PG1_ENG1],SSE_ROLE</v>
      </c>
    </row>
    <row r="76" spans="1:3">
      <c r="A76" s="16" t="s">
        <v>279</v>
      </c>
      <c r="B76" s="14" t="s">
        <v>143</v>
      </c>
      <c r="C76" s="17" t="str">
        <f t="shared" si="1"/>
        <v>exec sp_adduser [GEL2PG1_ENG2],[GEL2PG1_ENG2],SSE_ROLE</v>
      </c>
    </row>
    <row r="77" spans="1:3">
      <c r="A77" s="16" t="s">
        <v>279</v>
      </c>
      <c r="B77" s="14" t="s">
        <v>144</v>
      </c>
      <c r="C77" s="17" t="str">
        <f t="shared" si="1"/>
        <v>exec sp_adduser [GEL2PG2_ENG1],[GEL2PG2_ENG1],SSE_ROLE</v>
      </c>
    </row>
    <row r="78" spans="1:3">
      <c r="A78" s="16" t="s">
        <v>279</v>
      </c>
      <c r="B78" s="14" t="s">
        <v>145</v>
      </c>
      <c r="C78" s="17" t="str">
        <f t="shared" si="1"/>
        <v>exec sp_adduser [GEL2PG2_ENG2],[GEL2PG2_ENG2],SSE_ROLE</v>
      </c>
    </row>
    <row r="79" spans="1:3">
      <c r="A79" s="16" t="s">
        <v>279</v>
      </c>
      <c r="B79" s="14" t="s">
        <v>146</v>
      </c>
      <c r="C79" s="17" t="str">
        <f t="shared" si="1"/>
        <v>exec sp_adduser [GEL2PG3_ENG1],[GEL2PG3_ENG1],SSE_ROLE</v>
      </c>
    </row>
    <row r="80" spans="1:3">
      <c r="A80" s="16" t="s">
        <v>279</v>
      </c>
      <c r="B80" s="14" t="s">
        <v>147</v>
      </c>
      <c r="C80" s="17" t="str">
        <f t="shared" si="1"/>
        <v>exec sp_adduser [GEL2PG3_ENG2],[GEL2PG3_ENG2],SSE_ROLE</v>
      </c>
    </row>
    <row r="81" spans="1:3">
      <c r="A81" s="16" t="s">
        <v>279</v>
      </c>
      <c r="B81" s="14" t="s">
        <v>148</v>
      </c>
      <c r="C81" s="17" t="str">
        <f t="shared" si="1"/>
        <v>exec sp_adduser [GEL2PG4_ENG1],[GEL2PG4_ENG1],SSE_ROLE</v>
      </c>
    </row>
    <row r="82" spans="1:3">
      <c r="A82" s="16" t="s">
        <v>279</v>
      </c>
      <c r="B82" s="14" t="s">
        <v>149</v>
      </c>
      <c r="C82" s="17" t="str">
        <f t="shared" si="1"/>
        <v>exec sp_adduser [GEL2PG4_ENG2],[GEL2PG4_ENG2],SSE_ROLE</v>
      </c>
    </row>
    <row r="83" spans="1:3">
      <c r="A83" s="16" t="s">
        <v>279</v>
      </c>
      <c r="B83" s="14" t="s">
        <v>150</v>
      </c>
      <c r="C83" s="17" t="str">
        <f t="shared" si="1"/>
        <v>exec sp_adduser [GEL2PG_TL1],[GEL2PG_TL1],SSE_ROLE</v>
      </c>
    </row>
    <row r="84" spans="1:3">
      <c r="A84" s="16" t="s">
        <v>279</v>
      </c>
      <c r="B84" s="14" t="s">
        <v>151</v>
      </c>
      <c r="C84" s="17" t="str">
        <f t="shared" si="1"/>
        <v>exec sp_adduser [GEL2PG_TL2],[GEL2PG_TL2],SSE_ROLE</v>
      </c>
    </row>
    <row r="85" spans="1:3">
      <c r="A85" s="16" t="s">
        <v>279</v>
      </c>
      <c r="B85" s="14" t="s">
        <v>152</v>
      </c>
      <c r="C85" s="17" t="str">
        <f t="shared" si="1"/>
        <v>exec sp_adduser [GEL2PG_TL3],[GEL2PG_TL3],SSE_ROLE</v>
      </c>
    </row>
    <row r="86" spans="1:3">
      <c r="A86" s="16" t="s">
        <v>279</v>
      </c>
      <c r="B86" s="14" t="s">
        <v>153</v>
      </c>
      <c r="C86" s="17" t="str">
        <f t="shared" si="1"/>
        <v>exec sp_adduser [GEOP_MAN],[GEOP_MAN],SSE_ROLE</v>
      </c>
    </row>
    <row r="87" spans="1:3">
      <c r="A87" s="16" t="s">
        <v>279</v>
      </c>
      <c r="B87" s="14" t="s">
        <v>154</v>
      </c>
      <c r="C87" s="17" t="str">
        <f t="shared" si="1"/>
        <v>exec sp_adduser [GESALES_ENG],[GESALES_ENG],SSE_ROLE</v>
      </c>
    </row>
    <row r="88" spans="1:3">
      <c r="A88" s="16" t="s">
        <v>279</v>
      </c>
      <c r="B88" s="14" t="s">
        <v>155</v>
      </c>
      <c r="C88" s="17" t="str">
        <f t="shared" si="1"/>
        <v>exec sp_adduser [GE_DIRECTOR],[GE_DIRECTOR],SSE_ROLE</v>
      </c>
    </row>
    <row r="89" spans="1:3">
      <c r="A89" s="16" t="s">
        <v>279</v>
      </c>
      <c r="B89" s="14" t="s">
        <v>191</v>
      </c>
      <c r="C89" s="17" t="str">
        <f t="shared" si="1"/>
        <v>exec sp_adduser [GRACE_DY],[GRACE_DY],SSE_ROLE</v>
      </c>
    </row>
    <row r="90" spans="1:3">
      <c r="A90" s="16" t="s">
        <v>279</v>
      </c>
      <c r="B90" s="14" t="s">
        <v>259</v>
      </c>
      <c r="C90" s="17" t="str">
        <f t="shared" si="1"/>
        <v>exec sp_adduser [HD_CC_A],[HD_CC_A],SSE_ROLE</v>
      </c>
    </row>
    <row r="91" spans="1:3">
      <c r="A91" s="16" t="s">
        <v>279</v>
      </c>
      <c r="B91" s="14" t="s">
        <v>260</v>
      </c>
      <c r="C91" s="17" t="str">
        <f t="shared" si="1"/>
        <v>exec sp_adduser [HD_CC_B],[HD_CC_B],SSE_ROLE</v>
      </c>
    </row>
    <row r="92" spans="1:3">
      <c r="A92" s="16" t="s">
        <v>279</v>
      </c>
      <c r="B92" s="14" t="s">
        <v>261</v>
      </c>
      <c r="C92" s="17" t="str">
        <f t="shared" si="1"/>
        <v>exec sp_adduser [HD_CC_C],[HD_CC_C],SSE_ROLE</v>
      </c>
    </row>
    <row r="93" spans="1:3">
      <c r="A93" s="16" t="s">
        <v>279</v>
      </c>
      <c r="B93" s="14" t="s">
        <v>262</v>
      </c>
      <c r="C93" s="17" t="str">
        <f t="shared" si="1"/>
        <v>exec sp_adduser [HD_CC_D],[HD_CC_D],SSE_ROLE</v>
      </c>
    </row>
    <row r="94" spans="1:3">
      <c r="A94" s="16" t="s">
        <v>279</v>
      </c>
      <c r="B94" s="14" t="s">
        <v>263</v>
      </c>
      <c r="C94" s="17" t="str">
        <f t="shared" si="1"/>
        <v>exec sp_adduser [HD_CC_E],[HD_CC_E],SSE_ROLE</v>
      </c>
    </row>
    <row r="95" spans="1:3">
      <c r="A95" s="16" t="s">
        <v>279</v>
      </c>
      <c r="B95" s="14" t="s">
        <v>264</v>
      </c>
      <c r="C95" s="17" t="str">
        <f t="shared" si="1"/>
        <v>exec sp_adduser [HD_CC_F],[HD_CC_F],SSE_ROLE</v>
      </c>
    </row>
    <row r="96" spans="1:3">
      <c r="A96" s="16" t="s">
        <v>279</v>
      </c>
      <c r="B96" s="14" t="s">
        <v>265</v>
      </c>
      <c r="C96" s="17" t="str">
        <f t="shared" si="1"/>
        <v>exec sp_adduser [HD_CC_G],[HD_CC_G],SSE_ROLE</v>
      </c>
    </row>
    <row r="97" spans="1:3">
      <c r="A97" s="16" t="s">
        <v>279</v>
      </c>
      <c r="B97" s="14" t="s">
        <v>266</v>
      </c>
      <c r="C97" s="17" t="str">
        <f t="shared" si="1"/>
        <v>exec sp_adduser [HD_CC_H],[HD_CC_H],SSE_ROLE</v>
      </c>
    </row>
    <row r="98" spans="1:3">
      <c r="A98" s="16" t="s">
        <v>279</v>
      </c>
      <c r="B98" s="14" t="s">
        <v>267</v>
      </c>
      <c r="C98" s="17" t="str">
        <f t="shared" si="1"/>
        <v>exec sp_adduser [HD_CC_I],[HD_CC_I],SSE_ROLE</v>
      </c>
    </row>
    <row r="99" spans="1:3">
      <c r="A99" s="16" t="s">
        <v>279</v>
      </c>
      <c r="B99" s="14" t="s">
        <v>270</v>
      </c>
      <c r="C99" s="17" t="str">
        <f t="shared" si="1"/>
        <v>exec sp_adduser [ISBAQA],[ISBAQA],SSE_ROLE</v>
      </c>
    </row>
    <row r="100" spans="1:3">
      <c r="A100" s="16" t="s">
        <v>279</v>
      </c>
      <c r="B100" s="14" t="s">
        <v>192</v>
      </c>
      <c r="C100" s="17" t="str">
        <f t="shared" si="1"/>
        <v>exec sp_adduser [JAKE_SHIH],[JAKE_SHIH],SSE_ROLE</v>
      </c>
    </row>
    <row r="101" spans="1:3">
      <c r="A101" s="16" t="s">
        <v>279</v>
      </c>
      <c r="B101" s="14" t="s">
        <v>156</v>
      </c>
      <c r="C101" s="17" t="str">
        <f t="shared" si="1"/>
        <v>exec sp_adduser [JINGYI_YANG],[JINGYI_YANG],SSE_ROLE</v>
      </c>
    </row>
    <row r="102" spans="1:3">
      <c r="A102" s="16" t="s">
        <v>279</v>
      </c>
      <c r="B102" s="14" t="s">
        <v>94</v>
      </c>
      <c r="C102" s="17" t="str">
        <f t="shared" si="1"/>
        <v>exec sp_adduser [JP_CONS_USER],[JP_CONS_USER],SSE_ROLE</v>
      </c>
    </row>
    <row r="103" spans="1:3">
      <c r="A103" s="16" t="s">
        <v>279</v>
      </c>
      <c r="B103" s="14" t="s">
        <v>95</v>
      </c>
      <c r="C103" s="17" t="str">
        <f t="shared" si="1"/>
        <v>exec sp_adduser [JP_CORP_USER],[JP_CORP_USER],SSE_ROLE</v>
      </c>
    </row>
    <row r="104" spans="1:3">
      <c r="A104" s="16" t="s">
        <v>279</v>
      </c>
      <c r="B104" s="14" t="s">
        <v>157</v>
      </c>
      <c r="C104" s="17" t="str">
        <f t="shared" si="1"/>
        <v>exec sp_adduser [JP_EAI],[JP_EAI],SSE_ROLE</v>
      </c>
    </row>
    <row r="105" spans="1:3">
      <c r="A105" s="16" t="s">
        <v>279</v>
      </c>
      <c r="B105" s="14" t="s">
        <v>272</v>
      </c>
      <c r="C105" s="17" t="str">
        <f t="shared" si="1"/>
        <v>exec sp_adduser [JUNIOR_EDITOR1],[JUNIOR_EDITOR1],SSE_ROLE</v>
      </c>
    </row>
    <row r="106" spans="1:3">
      <c r="A106" s="16" t="s">
        <v>279</v>
      </c>
      <c r="B106" s="14" t="s">
        <v>184</v>
      </c>
      <c r="C106" s="17" t="str">
        <f t="shared" si="1"/>
        <v>exec sp_adduser [LDAPUSER],[LDAPUSER],SSE_ROLE</v>
      </c>
    </row>
    <row r="107" spans="1:3">
      <c r="A107" s="16" t="s">
        <v>279</v>
      </c>
      <c r="B107" s="14" t="s">
        <v>226</v>
      </c>
      <c r="C107" s="17" t="str">
        <f t="shared" si="1"/>
        <v>exec sp_adduser [LEVEL1TL_A],[LEVEL1TL_A],SSE_ROLE</v>
      </c>
    </row>
    <row r="108" spans="1:3">
      <c r="A108" s="16" t="s">
        <v>279</v>
      </c>
      <c r="B108" s="14" t="s">
        <v>227</v>
      </c>
      <c r="C108" s="17" t="str">
        <f t="shared" si="1"/>
        <v>exec sp_adduser [LEVEL1TL_B],[LEVEL1TL_B],SSE_ROLE</v>
      </c>
    </row>
    <row r="109" spans="1:3">
      <c r="A109" s="16" t="s">
        <v>279</v>
      </c>
      <c r="B109" s="14" t="s">
        <v>228</v>
      </c>
      <c r="C109" s="17" t="str">
        <f t="shared" si="1"/>
        <v>exec sp_adduser [LEVEL1TL_C],[LEVEL1TL_C],SSE_ROLE</v>
      </c>
    </row>
    <row r="110" spans="1:3">
      <c r="A110" s="16" t="s">
        <v>279</v>
      </c>
      <c r="B110" s="14" t="s">
        <v>229</v>
      </c>
      <c r="C110" s="17" t="str">
        <f t="shared" si="1"/>
        <v>exec sp_adduser [LEVEL1TL_D],[LEVEL1TL_D],SSE_ROLE</v>
      </c>
    </row>
    <row r="111" spans="1:3">
      <c r="A111" s="16" t="s">
        <v>279</v>
      </c>
      <c r="B111" s="14" t="s">
        <v>230</v>
      </c>
      <c r="C111" s="17" t="str">
        <f t="shared" si="1"/>
        <v>exec sp_adduser [LEVEL1TL_E],[LEVEL1TL_E],SSE_ROLE</v>
      </c>
    </row>
    <row r="112" spans="1:3">
      <c r="A112" s="16" t="s">
        <v>279</v>
      </c>
      <c r="B112" s="14" t="s">
        <v>231</v>
      </c>
      <c r="C112" s="17" t="str">
        <f t="shared" si="1"/>
        <v>exec sp_adduser [LEVEL1TL_F],[LEVEL1TL_F],SSE_ROLE</v>
      </c>
    </row>
    <row r="113" spans="1:3">
      <c r="A113" s="16" t="s">
        <v>279</v>
      </c>
      <c r="B113" s="14" t="s">
        <v>232</v>
      </c>
      <c r="C113" s="17" t="str">
        <f t="shared" si="1"/>
        <v>exec sp_adduser [LEVEL1TL_G],[LEVEL1TL_G],SSE_ROLE</v>
      </c>
    </row>
    <row r="114" spans="1:3">
      <c r="A114" s="16" t="s">
        <v>279</v>
      </c>
      <c r="B114" s="14" t="s">
        <v>233</v>
      </c>
      <c r="C114" s="17" t="str">
        <f t="shared" si="1"/>
        <v>exec sp_adduser [LEVEL1TL_H],[LEVEL1TL_H],SSE_ROLE</v>
      </c>
    </row>
    <row r="115" spans="1:3">
      <c r="A115" s="16" t="s">
        <v>279</v>
      </c>
      <c r="B115" s="14" t="s">
        <v>234</v>
      </c>
      <c r="C115" s="17" t="str">
        <f t="shared" si="1"/>
        <v>exec sp_adduser [LEVEL1TL_I],[LEVEL1TL_I],SSE_ROLE</v>
      </c>
    </row>
    <row r="116" spans="1:3">
      <c r="A116" s="16" t="s">
        <v>279</v>
      </c>
      <c r="B116" s="14" t="s">
        <v>199</v>
      </c>
      <c r="C116" s="17" t="str">
        <f t="shared" si="1"/>
        <v>exec sp_adduser [LEVEL1_A],[LEVEL1_A],SSE_ROLE</v>
      </c>
    </row>
    <row r="117" spans="1:3">
      <c r="A117" s="16" t="s">
        <v>279</v>
      </c>
      <c r="B117" s="14" t="s">
        <v>200</v>
      </c>
      <c r="C117" s="17" t="str">
        <f t="shared" si="1"/>
        <v>exec sp_adduser [LEVEL1_B],[LEVEL1_B],SSE_ROLE</v>
      </c>
    </row>
    <row r="118" spans="1:3">
      <c r="A118" s="16" t="s">
        <v>279</v>
      </c>
      <c r="B118" s="14" t="s">
        <v>201</v>
      </c>
      <c r="C118" s="17" t="str">
        <f t="shared" si="1"/>
        <v>exec sp_adduser [LEVEL1_C],[LEVEL1_C],SSE_ROLE</v>
      </c>
    </row>
    <row r="119" spans="1:3">
      <c r="A119" s="16" t="s">
        <v>279</v>
      </c>
      <c r="B119" s="14" t="s">
        <v>202</v>
      </c>
      <c r="C119" s="17" t="str">
        <f t="shared" si="1"/>
        <v>exec sp_adduser [LEVEL1_D],[LEVEL1_D],SSE_ROLE</v>
      </c>
    </row>
    <row r="120" spans="1:3">
      <c r="A120" s="16" t="s">
        <v>279</v>
      </c>
      <c r="B120" s="14" t="s">
        <v>203</v>
      </c>
      <c r="C120" s="17" t="str">
        <f t="shared" si="1"/>
        <v>exec sp_adduser [LEVEL1_E],[LEVEL1_E],SSE_ROLE</v>
      </c>
    </row>
    <row r="121" spans="1:3">
      <c r="A121" s="16" t="s">
        <v>279</v>
      </c>
      <c r="B121" s="14" t="s">
        <v>204</v>
      </c>
      <c r="C121" s="17" t="str">
        <f t="shared" si="1"/>
        <v>exec sp_adduser [LEVEL1_F],[LEVEL1_F],SSE_ROLE</v>
      </c>
    </row>
    <row r="122" spans="1:3">
      <c r="A122" s="16" t="s">
        <v>279</v>
      </c>
      <c r="B122" s="14" t="s">
        <v>205</v>
      </c>
      <c r="C122" s="17" t="str">
        <f t="shared" si="1"/>
        <v>exec sp_adduser [LEVEL1_G],[LEVEL1_G],SSE_ROLE</v>
      </c>
    </row>
    <row r="123" spans="1:3">
      <c r="A123" s="16" t="s">
        <v>279</v>
      </c>
      <c r="B123" s="14" t="s">
        <v>206</v>
      </c>
      <c r="C123" s="17" t="str">
        <f t="shared" si="1"/>
        <v>exec sp_adduser [LEVEL1_H],[LEVEL1_H],SSE_ROLE</v>
      </c>
    </row>
    <row r="124" spans="1:3">
      <c r="A124" s="16" t="s">
        <v>279</v>
      </c>
      <c r="B124" s="14" t="s">
        <v>207</v>
      </c>
      <c r="C124" s="17" t="str">
        <f t="shared" si="1"/>
        <v>exec sp_adduser [LEVEL1_I],[LEVEL1_I],SSE_ROLE</v>
      </c>
    </row>
    <row r="125" spans="1:3">
      <c r="A125" s="16" t="s">
        <v>279</v>
      </c>
      <c r="B125" s="14" t="s">
        <v>208</v>
      </c>
      <c r="C125" s="17" t="str">
        <f t="shared" si="1"/>
        <v>exec sp_adduser [LEVEL2PG_1A],[LEVEL2PG_1A],SSE_ROLE</v>
      </c>
    </row>
    <row r="126" spans="1:3">
      <c r="A126" s="16" t="s">
        <v>279</v>
      </c>
      <c r="B126" s="14" t="s">
        <v>209</v>
      </c>
      <c r="C126" s="17" t="str">
        <f t="shared" si="1"/>
        <v>exec sp_adduser [LEVEL2PG_1B],[LEVEL2PG_1B],SSE_ROLE</v>
      </c>
    </row>
    <row r="127" spans="1:3">
      <c r="A127" s="16" t="s">
        <v>279</v>
      </c>
      <c r="B127" s="14" t="s">
        <v>210</v>
      </c>
      <c r="C127" s="17" t="str">
        <f t="shared" si="1"/>
        <v>exec sp_adduser [LEVEL2PG_1C],[LEVEL2PG_1C],SSE_ROLE</v>
      </c>
    </row>
    <row r="128" spans="1:3">
      <c r="A128" s="16" t="s">
        <v>279</v>
      </c>
      <c r="B128" s="14" t="s">
        <v>211</v>
      </c>
      <c r="C128" s="17" t="str">
        <f t="shared" si="1"/>
        <v>exec sp_adduser [LEVEL2PG_1D],[LEVEL2PG_1D],SSE_ROLE</v>
      </c>
    </row>
    <row r="129" spans="1:3">
      <c r="A129" s="16" t="s">
        <v>279</v>
      </c>
      <c r="B129" s="14" t="s">
        <v>212</v>
      </c>
      <c r="C129" s="17" t="str">
        <f t="shared" si="1"/>
        <v>exec sp_adduser [LEVEL2PG_1E],[LEVEL2PG_1E],SSE_ROLE</v>
      </c>
    </row>
    <row r="130" spans="1:3">
      <c r="A130" s="16" t="s">
        <v>279</v>
      </c>
      <c r="B130" s="14" t="s">
        <v>213</v>
      </c>
      <c r="C130" s="17" t="str">
        <f t="shared" si="1"/>
        <v>exec sp_adduser [LEVEL2PG_1F],[LEVEL2PG_1F],SSE_ROLE</v>
      </c>
    </row>
    <row r="131" spans="1:3">
      <c r="A131" s="16" t="s">
        <v>279</v>
      </c>
      <c r="B131" s="14" t="s">
        <v>214</v>
      </c>
      <c r="C131" s="17" t="str">
        <f t="shared" si="1"/>
        <v>exec sp_adduser [LEVEL2PG_1G],[LEVEL2PG_1G],SSE_ROLE</v>
      </c>
    </row>
    <row r="132" spans="1:3">
      <c r="A132" s="16" t="s">
        <v>279</v>
      </c>
      <c r="B132" s="14" t="s">
        <v>215</v>
      </c>
      <c r="C132" s="17" t="str">
        <f t="shared" si="1"/>
        <v>exec sp_adduser [LEVEL2PG_1H],[LEVEL2PG_1H],SSE_ROLE</v>
      </c>
    </row>
    <row r="133" spans="1:3">
      <c r="A133" s="16" t="s">
        <v>279</v>
      </c>
      <c r="B133" s="14" t="s">
        <v>216</v>
      </c>
      <c r="C133" s="17" t="str">
        <f t="shared" si="1"/>
        <v>exec sp_adduser [LEVEL2PG_1I],[LEVEL2PG_1I],SSE_ROLE</v>
      </c>
    </row>
    <row r="134" spans="1:3">
      <c r="A134" s="16" t="s">
        <v>279</v>
      </c>
      <c r="B134" s="14" t="s">
        <v>244</v>
      </c>
      <c r="C134" s="17" t="str">
        <f t="shared" si="1"/>
        <v>exec sp_adduser [LEVEL2PG_2A],[LEVEL2PG_2A],SSE_ROLE</v>
      </c>
    </row>
    <row r="135" spans="1:3">
      <c r="A135" s="16" t="s">
        <v>279</v>
      </c>
      <c r="B135" s="14" t="s">
        <v>245</v>
      </c>
      <c r="C135" s="17" t="str">
        <f t="shared" si="1"/>
        <v>exec sp_adduser [LEVEL2PG_2B],[LEVEL2PG_2B],SSE_ROLE</v>
      </c>
    </row>
    <row r="136" spans="1:3">
      <c r="A136" s="16" t="s">
        <v>279</v>
      </c>
      <c r="B136" s="14" t="s">
        <v>246</v>
      </c>
      <c r="C136" s="17" t="str">
        <f t="shared" si="1"/>
        <v>exec sp_adduser [LEVEL2PG_2C],[LEVEL2PG_2C],SSE_ROLE</v>
      </c>
    </row>
    <row r="137" spans="1:3">
      <c r="A137" s="16" t="s">
        <v>279</v>
      </c>
      <c r="B137" s="14" t="s">
        <v>247</v>
      </c>
      <c r="C137" s="17" t="str">
        <f t="shared" si="1"/>
        <v>exec sp_adduser [LEVEL2PG_2D],[LEVEL2PG_2D],SSE_ROLE</v>
      </c>
    </row>
    <row r="138" spans="1:3">
      <c r="A138" s="16" t="s">
        <v>279</v>
      </c>
      <c r="B138" s="14" t="s">
        <v>248</v>
      </c>
      <c r="C138" s="17" t="str">
        <f t="shared" si="1"/>
        <v>exec sp_adduser [LEVEL2PG_2E],[LEVEL2PG_2E],SSE_ROLE</v>
      </c>
    </row>
    <row r="139" spans="1:3">
      <c r="A139" s="16" t="s">
        <v>279</v>
      </c>
      <c r="B139" s="14" t="s">
        <v>249</v>
      </c>
      <c r="C139" s="17" t="str">
        <f t="shared" ref="C139:C179" si="2">CONCATENATE(A139,B139,"],[",B139,"],SSE_ROLE")</f>
        <v>exec sp_adduser [LEVEL2PG_2F],[LEVEL2PG_2F],SSE_ROLE</v>
      </c>
    </row>
    <row r="140" spans="1:3">
      <c r="A140" s="16" t="s">
        <v>279</v>
      </c>
      <c r="B140" s="14" t="s">
        <v>250</v>
      </c>
      <c r="C140" s="17" t="str">
        <f t="shared" si="2"/>
        <v>exec sp_adduser [LEVEL2PG_2G],[LEVEL2PG_2G],SSE_ROLE</v>
      </c>
    </row>
    <row r="141" spans="1:3">
      <c r="A141" s="16" t="s">
        <v>279</v>
      </c>
      <c r="B141" s="14" t="s">
        <v>251</v>
      </c>
      <c r="C141" s="17" t="str">
        <f t="shared" si="2"/>
        <v>exec sp_adduser [LEVEL2PG_2H],[LEVEL2PG_2H],SSE_ROLE</v>
      </c>
    </row>
    <row r="142" spans="1:3">
      <c r="A142" s="16" t="s">
        <v>279</v>
      </c>
      <c r="B142" s="14" t="s">
        <v>252</v>
      </c>
      <c r="C142" s="17" t="str">
        <f t="shared" si="2"/>
        <v>exec sp_adduser [LEVEL2PG_2I],[LEVEL2PG_2I],SSE_ROLE</v>
      </c>
    </row>
    <row r="143" spans="1:3">
      <c r="A143" s="16" t="s">
        <v>279</v>
      </c>
      <c r="B143" s="14" t="s">
        <v>217</v>
      </c>
      <c r="C143" s="17" t="str">
        <f t="shared" si="2"/>
        <v>exec sp_adduser [LEVEL2PG_3A],[LEVEL2PG_3A],SSE_ROLE</v>
      </c>
    </row>
    <row r="144" spans="1:3">
      <c r="A144" s="16" t="s">
        <v>279</v>
      </c>
      <c r="B144" s="14" t="s">
        <v>218</v>
      </c>
      <c r="C144" s="17" t="str">
        <f t="shared" si="2"/>
        <v>exec sp_adduser [LEVEL2PG_3B],[LEVEL2PG_3B],SSE_ROLE</v>
      </c>
    </row>
    <row r="145" spans="1:3">
      <c r="A145" s="16" t="s">
        <v>279</v>
      </c>
      <c r="B145" s="14" t="s">
        <v>219</v>
      </c>
      <c r="C145" s="17" t="str">
        <f t="shared" si="2"/>
        <v>exec sp_adduser [LEVEL2PG_3C],[LEVEL2PG_3C],SSE_ROLE</v>
      </c>
    </row>
    <row r="146" spans="1:3">
      <c r="A146" s="16" t="s">
        <v>279</v>
      </c>
      <c r="B146" s="14" t="s">
        <v>220</v>
      </c>
      <c r="C146" s="17" t="str">
        <f t="shared" si="2"/>
        <v>exec sp_adduser [LEVEL2PG_3D],[LEVEL2PG_3D],SSE_ROLE</v>
      </c>
    </row>
    <row r="147" spans="1:3">
      <c r="A147" s="16" t="s">
        <v>279</v>
      </c>
      <c r="B147" s="14" t="s">
        <v>221</v>
      </c>
      <c r="C147" s="17" t="str">
        <f t="shared" si="2"/>
        <v>exec sp_adduser [LEVEL2PG_3E],[LEVEL2PG_3E],SSE_ROLE</v>
      </c>
    </row>
    <row r="148" spans="1:3">
      <c r="A148" s="16" t="s">
        <v>279</v>
      </c>
      <c r="B148" s="14" t="s">
        <v>222</v>
      </c>
      <c r="C148" s="17" t="str">
        <f t="shared" si="2"/>
        <v>exec sp_adduser [LEVEL2PG_3F],[LEVEL2PG_3F],SSE_ROLE</v>
      </c>
    </row>
    <row r="149" spans="1:3">
      <c r="A149" s="16" t="s">
        <v>279</v>
      </c>
      <c r="B149" s="14" t="s">
        <v>223</v>
      </c>
      <c r="C149" s="17" t="str">
        <f t="shared" si="2"/>
        <v>exec sp_adduser [LEVEL2PG_3G],[LEVEL2PG_3G],SSE_ROLE</v>
      </c>
    </row>
    <row r="150" spans="1:3">
      <c r="A150" s="16" t="s">
        <v>279</v>
      </c>
      <c r="B150" s="14" t="s">
        <v>224</v>
      </c>
      <c r="C150" s="17" t="str">
        <f t="shared" si="2"/>
        <v>exec sp_adduser [LEVEL2PG_3H],[LEVEL2PG_3H],SSE_ROLE</v>
      </c>
    </row>
    <row r="151" spans="1:3">
      <c r="A151" s="16" t="s">
        <v>279</v>
      </c>
      <c r="B151" s="14" t="s">
        <v>225</v>
      </c>
      <c r="C151" s="17" t="str">
        <f t="shared" si="2"/>
        <v>exec sp_adduser [LEVEL2PG_3I],[LEVEL2PG_3I],SSE_ROLE</v>
      </c>
    </row>
    <row r="152" spans="1:3">
      <c r="A152" s="16" t="s">
        <v>279</v>
      </c>
      <c r="B152" s="14" t="s">
        <v>235</v>
      </c>
      <c r="C152" s="17" t="str">
        <f t="shared" si="2"/>
        <v>exec sp_adduser [LEVEL2PG_A],[LEVEL2PG_A],SSE_ROLE</v>
      </c>
    </row>
    <row r="153" spans="1:3">
      <c r="A153" s="16" t="s">
        <v>279</v>
      </c>
      <c r="B153" s="14" t="s">
        <v>236</v>
      </c>
      <c r="C153" s="17" t="str">
        <f t="shared" si="2"/>
        <v>exec sp_adduser [LEVEL2PG_B],[LEVEL2PG_B],SSE_ROLE</v>
      </c>
    </row>
    <row r="154" spans="1:3">
      <c r="A154" s="16" t="s">
        <v>279</v>
      </c>
      <c r="B154" s="14" t="s">
        <v>237</v>
      </c>
      <c r="C154" s="17" t="str">
        <f t="shared" si="2"/>
        <v>exec sp_adduser [LEVEL2PG_C],[LEVEL2PG_C],SSE_ROLE</v>
      </c>
    </row>
    <row r="155" spans="1:3">
      <c r="A155" s="16" t="s">
        <v>279</v>
      </c>
      <c r="B155" s="14" t="s">
        <v>238</v>
      </c>
      <c r="C155" s="17" t="str">
        <f t="shared" si="2"/>
        <v>exec sp_adduser [LEVEL2PG_D],[LEVEL2PG_D],SSE_ROLE</v>
      </c>
    </row>
    <row r="156" spans="1:3">
      <c r="A156" s="16" t="s">
        <v>279</v>
      </c>
      <c r="B156" s="14" t="s">
        <v>239</v>
      </c>
      <c r="C156" s="17" t="str">
        <f t="shared" si="2"/>
        <v>exec sp_adduser [LEVEL2PG_E],[LEVEL2PG_E],SSE_ROLE</v>
      </c>
    </row>
    <row r="157" spans="1:3">
      <c r="A157" s="16" t="s">
        <v>279</v>
      </c>
      <c r="B157" s="14" t="s">
        <v>240</v>
      </c>
      <c r="C157" s="17" t="str">
        <f t="shared" si="2"/>
        <v>exec sp_adduser [LEVEL2PG_F],[LEVEL2PG_F],SSE_ROLE</v>
      </c>
    </row>
    <row r="158" spans="1:3">
      <c r="A158" s="16" t="s">
        <v>279</v>
      </c>
      <c r="B158" s="14" t="s">
        <v>241</v>
      </c>
      <c r="C158" s="17" t="str">
        <f t="shared" si="2"/>
        <v>exec sp_adduser [LEVEL2PG_G],[LEVEL2PG_G],SSE_ROLE</v>
      </c>
    </row>
    <row r="159" spans="1:3">
      <c r="A159" s="16" t="s">
        <v>279</v>
      </c>
      <c r="B159" s="14" t="s">
        <v>242</v>
      </c>
      <c r="C159" s="17" t="str">
        <f t="shared" si="2"/>
        <v>exec sp_adduser [LEVEL2PG_H],[LEVEL2PG_H],SSE_ROLE</v>
      </c>
    </row>
    <row r="160" spans="1:3">
      <c r="A160" s="16" t="s">
        <v>279</v>
      </c>
      <c r="B160" s="14" t="s">
        <v>243</v>
      </c>
      <c r="C160" s="17" t="str">
        <f t="shared" si="2"/>
        <v>exec sp_adduser [LEVEL2PG_I],[LEVEL2PG_I],SSE_ROLE</v>
      </c>
    </row>
    <row r="161" spans="1:3">
      <c r="A161" s="16" t="s">
        <v>279</v>
      </c>
      <c r="B161" s="14" t="s">
        <v>158</v>
      </c>
      <c r="C161" s="17" t="str">
        <f t="shared" si="2"/>
        <v>exec sp_adduser [MARK_GABAY],[MARK_GABAY],SSE_ROLE</v>
      </c>
    </row>
    <row r="162" spans="1:3">
      <c r="A162" s="16" t="s">
        <v>279</v>
      </c>
      <c r="B162" s="14" t="s">
        <v>159</v>
      </c>
      <c r="C162" s="17" t="str">
        <f t="shared" si="2"/>
        <v>exec sp_adduser [NICOLAS_CHANG],[NICOLAS_CHANG],SSE_ROLE</v>
      </c>
    </row>
    <row r="163" spans="1:3">
      <c r="A163" s="16" t="s">
        <v>279</v>
      </c>
      <c r="B163" s="14" t="s">
        <v>160</v>
      </c>
      <c r="C163" s="17" t="str">
        <f t="shared" si="2"/>
        <v>exec sp_adduser [OP_MANA],[OP_MANA],SSE_ROLE</v>
      </c>
    </row>
    <row r="164" spans="1:3">
      <c r="A164" s="16" t="s">
        <v>279</v>
      </c>
      <c r="B164" s="14" t="s">
        <v>161</v>
      </c>
      <c r="C164" s="17" t="str">
        <f t="shared" si="2"/>
        <v>exec sp_adduser [OP_MANB],[OP_MANB],SSE_ROLE</v>
      </c>
    </row>
    <row r="165" spans="1:3">
      <c r="A165" s="16" t="s">
        <v>279</v>
      </c>
      <c r="B165" s="14" t="s">
        <v>162</v>
      </c>
      <c r="C165" s="17" t="str">
        <f t="shared" si="2"/>
        <v>exec sp_adduser [OP_MANC],[OP_MANC],SSE_ROLE</v>
      </c>
    </row>
    <row r="166" spans="1:3">
      <c r="A166" s="16" t="s">
        <v>279</v>
      </c>
      <c r="B166" s="14" t="s">
        <v>163</v>
      </c>
      <c r="C166" s="17" t="str">
        <f t="shared" si="2"/>
        <v>exec sp_adduser [OP_MAND],[OP_MAND],SSE_ROLE</v>
      </c>
    </row>
    <row r="167" spans="1:3">
      <c r="A167" s="16" t="s">
        <v>279</v>
      </c>
      <c r="B167" s="14" t="s">
        <v>164</v>
      </c>
      <c r="C167" s="17" t="str">
        <f t="shared" si="2"/>
        <v>exec sp_adduser [OP_MANE],[OP_MANE],SSE_ROLE</v>
      </c>
    </row>
    <row r="168" spans="1:3">
      <c r="A168" s="16" t="s">
        <v>279</v>
      </c>
      <c r="B168" s="14" t="s">
        <v>165</v>
      </c>
      <c r="C168" s="17" t="str">
        <f t="shared" si="2"/>
        <v>exec sp_adduser [OP_MANF],[OP_MANF],SSE_ROLE</v>
      </c>
    </row>
    <row r="169" spans="1:3">
      <c r="A169" s="16" t="s">
        <v>279</v>
      </c>
      <c r="B169" s="14" t="s">
        <v>166</v>
      </c>
      <c r="C169" s="17" t="str">
        <f t="shared" si="2"/>
        <v>exec sp_adduser [OP_MANG],[OP_MANG],SSE_ROLE</v>
      </c>
    </row>
    <row r="170" spans="1:3">
      <c r="A170" s="16" t="s">
        <v>279</v>
      </c>
      <c r="B170" s="14" t="s">
        <v>167</v>
      </c>
      <c r="C170" s="17" t="str">
        <f t="shared" si="2"/>
        <v>exec sp_adduser [OP_MANH],[OP_MANH],SSE_ROLE</v>
      </c>
    </row>
    <row r="171" spans="1:3">
      <c r="A171" s="16" t="s">
        <v>279</v>
      </c>
      <c r="B171" s="14" t="s">
        <v>168</v>
      </c>
      <c r="C171" s="17" t="str">
        <f t="shared" si="2"/>
        <v>exec sp_adduser [OP_MANI],[OP_MANI],SSE_ROLE</v>
      </c>
    </row>
    <row r="172" spans="1:3">
      <c r="A172" s="16" t="s">
        <v>279</v>
      </c>
      <c r="B172" s="14" t="s">
        <v>169</v>
      </c>
      <c r="C172" s="17" t="str">
        <f t="shared" si="2"/>
        <v>exec sp_adduser [OP_MANJ],[OP_MANJ],SSE_ROLE</v>
      </c>
    </row>
    <row r="173" spans="1:3">
      <c r="A173" s="16" t="s">
        <v>279</v>
      </c>
      <c r="B173" s="14" t="s">
        <v>170</v>
      </c>
      <c r="C173" s="17" t="str">
        <f t="shared" si="2"/>
        <v>exec sp_adduser [ROMEO_ABALAYAN],[ROMEO_ABALAYAN],SSE_ROLE</v>
      </c>
    </row>
    <row r="174" spans="1:3">
      <c r="A174" s="16" t="s">
        <v>279</v>
      </c>
      <c r="B174" s="14" t="s">
        <v>129</v>
      </c>
      <c r="C174" s="17" t="str">
        <f t="shared" si="2"/>
        <v>exec sp_adduser [SADMIN],[SADMIN],SSE_ROLE</v>
      </c>
    </row>
    <row r="175" spans="1:3">
      <c r="A175" s="16" t="s">
        <v>279</v>
      </c>
      <c r="B175" s="14" t="s">
        <v>171</v>
      </c>
      <c r="C175" s="17" t="str">
        <f t="shared" si="2"/>
        <v>exec sp_adduser [SHANNON_TUNG],[SHANNON_TUNG],SSE_ROLE</v>
      </c>
    </row>
    <row r="176" spans="1:3">
      <c r="A176" s="16" t="s">
        <v>279</v>
      </c>
      <c r="B176" s="14" t="s">
        <v>196</v>
      </c>
      <c r="C176" s="17" t="str">
        <f t="shared" si="2"/>
        <v>exec sp_adduser [SPEsiebeldbReader],[SPEsiebeldbReader],SSE_ROLE</v>
      </c>
    </row>
    <row r="177" spans="1:3">
      <c r="A177" s="16" t="s">
        <v>279</v>
      </c>
      <c r="B177" s="14" t="s">
        <v>198</v>
      </c>
      <c r="C177" s="17" t="str">
        <f t="shared" si="2"/>
        <v>exec sp_adduser [STRESS_TEST],[STRESS_TEST],SSE_ROLE</v>
      </c>
    </row>
    <row r="178" spans="1:3">
      <c r="A178" s="16" t="s">
        <v>279</v>
      </c>
      <c r="B178" s="14" t="s">
        <v>172</v>
      </c>
      <c r="C178" s="17" t="str">
        <f t="shared" si="2"/>
        <v>exec sp_adduser [WALKER_HUANG],[WALKER_HUANG],SSE_ROLE</v>
      </c>
    </row>
    <row r="179" spans="1:3">
      <c r="A179" s="16" t="s">
        <v>279</v>
      </c>
      <c r="B179" s="14" t="s">
        <v>194</v>
      </c>
      <c r="C179" s="17" t="str">
        <f t="shared" si="2"/>
        <v>exec sp_adduser [WAYNE_AN],[WAYNE_AN],SSE_ROLE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5"/>
  <sheetViews>
    <sheetView workbookViewId="0">
      <selection activeCell="H17" sqref="H17"/>
    </sheetView>
  </sheetViews>
  <sheetFormatPr defaultRowHeight="12.75"/>
  <cols>
    <col min="1" max="1" width="11.42578125" bestFit="1" customWidth="1"/>
    <col min="2" max="2" width="13.28515625" style="4" bestFit="1" customWidth="1"/>
    <col min="3" max="3" width="1.85546875" bestFit="1" customWidth="1"/>
    <col min="4" max="4" width="11.42578125" bestFit="1" customWidth="1"/>
    <col min="5" max="5" width="12" bestFit="1" customWidth="1"/>
    <col min="6" max="6" width="14.42578125" bestFit="1" customWidth="1"/>
    <col min="8" max="8" width="74.28515625" bestFit="1" customWidth="1"/>
  </cols>
  <sheetData>
    <row r="1" spans="1:8">
      <c r="A1" t="s">
        <v>525</v>
      </c>
      <c r="B1" s="39"/>
      <c r="D1" t="str">
        <f>CONCATENATE(A1,B1,C1)</f>
        <v>ROW_ID in (</v>
      </c>
      <c r="E1" t="str">
        <f>CONCATENATE(B1,C1,D1)</f>
        <v>ROW_ID in (</v>
      </c>
      <c r="G1" s="34"/>
    </row>
    <row r="2" spans="1:8">
      <c r="A2" s="37" t="s">
        <v>320</v>
      </c>
      <c r="B2" s="38" t="s">
        <v>540</v>
      </c>
      <c r="C2" s="37" t="s">
        <v>524</v>
      </c>
      <c r="D2" t="str">
        <f t="shared" ref="D2:D33" si="0">CONCATENATE(A2,B2,C2)</f>
        <v>'1-2M0VV',</v>
      </c>
      <c r="E2" t="str">
        <f t="shared" ref="E2:E33" si="1">CONCATENATE("'",A2,B2,"'",C2)</f>
        <v>''1-2M0VV'',</v>
      </c>
      <c r="F2" s="33"/>
      <c r="G2" s="34"/>
      <c r="H2" t="s">
        <v>530</v>
      </c>
    </row>
    <row r="3" spans="1:8">
      <c r="A3" s="37" t="s">
        <v>320</v>
      </c>
      <c r="B3" s="38" t="s">
        <v>541</v>
      </c>
      <c r="C3" s="37" t="s">
        <v>524</v>
      </c>
      <c r="D3" t="str">
        <f t="shared" si="0"/>
        <v>'1-2M0VW',</v>
      </c>
      <c r="E3" t="str">
        <f t="shared" si="1"/>
        <v>''1-2M0VW'',</v>
      </c>
      <c r="F3" s="33"/>
      <c r="G3" s="34"/>
      <c r="H3" t="s">
        <v>531</v>
      </c>
    </row>
    <row r="4" spans="1:8">
      <c r="A4" s="37" t="s">
        <v>320</v>
      </c>
      <c r="B4" s="38" t="s">
        <v>542</v>
      </c>
      <c r="C4" s="37" t="s">
        <v>524</v>
      </c>
      <c r="D4" t="str">
        <f t="shared" si="0"/>
        <v>'1-2M0VX',</v>
      </c>
      <c r="E4" t="str">
        <f t="shared" si="1"/>
        <v>''1-2M0VX'',</v>
      </c>
      <c r="H4" t="s">
        <v>532</v>
      </c>
    </row>
    <row r="5" spans="1:8">
      <c r="A5" s="37" t="s">
        <v>320</v>
      </c>
      <c r="B5" s="38" t="s">
        <v>543</v>
      </c>
      <c r="C5" s="37" t="s">
        <v>524</v>
      </c>
      <c r="D5" t="str">
        <f t="shared" si="0"/>
        <v>'1-2M0VY',</v>
      </c>
      <c r="E5" t="str">
        <f t="shared" si="1"/>
        <v>''1-2M0VY'',</v>
      </c>
    </row>
    <row r="6" spans="1:8">
      <c r="A6" s="37" t="s">
        <v>320</v>
      </c>
      <c r="B6" s="38" t="s">
        <v>544</v>
      </c>
      <c r="C6" s="37" t="s">
        <v>524</v>
      </c>
      <c r="D6" t="str">
        <f t="shared" si="0"/>
        <v>'1-39LQ',</v>
      </c>
      <c r="E6" t="str">
        <f t="shared" si="1"/>
        <v>''1-39LQ'',</v>
      </c>
    </row>
    <row r="7" spans="1:8">
      <c r="A7" s="37" t="s">
        <v>320</v>
      </c>
      <c r="B7" s="38" t="s">
        <v>545</v>
      </c>
      <c r="C7" s="37" t="s">
        <v>524</v>
      </c>
      <c r="D7" t="str">
        <f t="shared" si="0"/>
        <v>'1-39LR',</v>
      </c>
      <c r="E7" t="str">
        <f t="shared" si="1"/>
        <v>''1-39LR'',</v>
      </c>
    </row>
    <row r="8" spans="1:8">
      <c r="A8" s="37" t="s">
        <v>320</v>
      </c>
      <c r="B8" s="38" t="s">
        <v>546</v>
      </c>
      <c r="C8" s="37" t="s">
        <v>524</v>
      </c>
      <c r="D8" t="str">
        <f t="shared" si="0"/>
        <v>'1-39LS',</v>
      </c>
      <c r="E8" t="str">
        <f t="shared" si="1"/>
        <v>''1-39LS'',</v>
      </c>
    </row>
    <row r="9" spans="1:8">
      <c r="A9" s="37" t="s">
        <v>320</v>
      </c>
      <c r="B9" s="38" t="s">
        <v>547</v>
      </c>
      <c r="C9" s="37" t="s">
        <v>524</v>
      </c>
      <c r="D9" t="str">
        <f t="shared" si="0"/>
        <v>'1-4I34A',</v>
      </c>
      <c r="E9" t="str">
        <f t="shared" si="1"/>
        <v>''1-4I34A'',</v>
      </c>
    </row>
    <row r="10" spans="1:8">
      <c r="A10" s="37" t="s">
        <v>320</v>
      </c>
      <c r="B10" s="38" t="s">
        <v>548</v>
      </c>
      <c r="C10" s="37" t="s">
        <v>524</v>
      </c>
      <c r="D10" t="str">
        <f t="shared" si="0"/>
        <v>'1-4I34B',</v>
      </c>
      <c r="E10" t="str">
        <f t="shared" si="1"/>
        <v>''1-4I34B'',</v>
      </c>
    </row>
    <row r="11" spans="1:8">
      <c r="A11" s="37" t="s">
        <v>320</v>
      </c>
      <c r="B11" s="38" t="s">
        <v>549</v>
      </c>
      <c r="C11" s="37" t="s">
        <v>524</v>
      </c>
      <c r="D11" t="str">
        <f t="shared" si="0"/>
        <v>'1-4L28H',</v>
      </c>
      <c r="E11" t="str">
        <f t="shared" si="1"/>
        <v>''1-4L28H'',</v>
      </c>
      <c r="H11" t="s">
        <v>533</v>
      </c>
    </row>
    <row r="12" spans="1:8">
      <c r="A12" s="37" t="s">
        <v>320</v>
      </c>
      <c r="B12" s="38" t="s">
        <v>550</v>
      </c>
      <c r="C12" s="37" t="s">
        <v>524</v>
      </c>
      <c r="D12" t="str">
        <f t="shared" si="0"/>
        <v>'1-L3F1',</v>
      </c>
      <c r="E12" t="str">
        <f t="shared" si="1"/>
        <v>''1-L3F1'',</v>
      </c>
      <c r="H12" t="s">
        <v>534</v>
      </c>
    </row>
    <row r="13" spans="1:8">
      <c r="A13" s="37" t="s">
        <v>320</v>
      </c>
      <c r="B13" s="38" t="s">
        <v>551</v>
      </c>
      <c r="C13" s="37" t="s">
        <v>524</v>
      </c>
      <c r="D13" t="str">
        <f t="shared" si="0"/>
        <v>'1-L3F2',</v>
      </c>
      <c r="E13" t="str">
        <f t="shared" si="1"/>
        <v>''1-L3F2'',</v>
      </c>
      <c r="H13" t="s">
        <v>535</v>
      </c>
    </row>
    <row r="14" spans="1:8">
      <c r="A14" s="37" t="s">
        <v>320</v>
      </c>
      <c r="B14" s="38" t="s">
        <v>552</v>
      </c>
      <c r="C14" s="37" t="s">
        <v>524</v>
      </c>
      <c r="D14" t="str">
        <f t="shared" si="0"/>
        <v>'1-BITYK',</v>
      </c>
      <c r="E14" t="str">
        <f t="shared" si="1"/>
        <v>''1-BITYK'',</v>
      </c>
      <c r="H14" t="s">
        <v>536</v>
      </c>
    </row>
    <row r="15" spans="1:8">
      <c r="A15" s="37" t="s">
        <v>320</v>
      </c>
      <c r="B15" s="38" t="s">
        <v>553</v>
      </c>
      <c r="C15" s="37" t="s">
        <v>524</v>
      </c>
      <c r="D15" t="str">
        <f t="shared" si="0"/>
        <v>'1-BITYT',</v>
      </c>
      <c r="E15" t="str">
        <f t="shared" si="1"/>
        <v>''1-BITYT'',</v>
      </c>
      <c r="H15" t="s">
        <v>537</v>
      </c>
    </row>
    <row r="16" spans="1:8">
      <c r="A16" s="37" t="s">
        <v>320</v>
      </c>
      <c r="B16" s="38" t="s">
        <v>554</v>
      </c>
      <c r="C16" s="37" t="s">
        <v>524</v>
      </c>
      <c r="D16" t="str">
        <f t="shared" si="0"/>
        <v>'1-BITYL',</v>
      </c>
      <c r="E16" t="str">
        <f t="shared" si="1"/>
        <v>''1-BITYL'',</v>
      </c>
      <c r="H16" t="s">
        <v>538</v>
      </c>
    </row>
    <row r="17" spans="1:8">
      <c r="A17" s="37" t="s">
        <v>320</v>
      </c>
      <c r="B17" s="38" t="s">
        <v>555</v>
      </c>
      <c r="C17" s="37" t="s">
        <v>524</v>
      </c>
      <c r="D17" t="str">
        <f t="shared" si="0"/>
        <v>'1-BITYM',</v>
      </c>
      <c r="E17" t="str">
        <f t="shared" si="1"/>
        <v>''1-BITYM'',</v>
      </c>
      <c r="H17" t="s">
        <v>539</v>
      </c>
    </row>
    <row r="18" spans="1:8">
      <c r="A18" s="37" t="s">
        <v>320</v>
      </c>
      <c r="B18" s="38" t="s">
        <v>556</v>
      </c>
      <c r="C18" s="37" t="s">
        <v>524</v>
      </c>
      <c r="D18" t="str">
        <f t="shared" si="0"/>
        <v>'1-BITYN',</v>
      </c>
      <c r="E18" t="str">
        <f t="shared" si="1"/>
        <v>''1-BITYN'',</v>
      </c>
    </row>
    <row r="19" spans="1:8">
      <c r="A19" s="37" t="s">
        <v>320</v>
      </c>
      <c r="B19" s="38" t="s">
        <v>557</v>
      </c>
      <c r="C19" s="37" t="s">
        <v>524</v>
      </c>
      <c r="D19" t="str">
        <f t="shared" si="0"/>
        <v>'1-BITYO',</v>
      </c>
      <c r="E19" t="str">
        <f t="shared" si="1"/>
        <v>''1-BITYO'',</v>
      </c>
    </row>
    <row r="20" spans="1:8">
      <c r="A20" s="37" t="s">
        <v>320</v>
      </c>
      <c r="B20" s="38" t="s">
        <v>558</v>
      </c>
      <c r="C20" s="37" t="s">
        <v>524</v>
      </c>
      <c r="D20" t="str">
        <f t="shared" si="0"/>
        <v>'1-BITYP',</v>
      </c>
      <c r="E20" t="str">
        <f t="shared" si="1"/>
        <v>''1-BITYP'',</v>
      </c>
    </row>
    <row r="21" spans="1:8">
      <c r="A21" s="37" t="s">
        <v>320</v>
      </c>
      <c r="B21" s="38" t="s">
        <v>559</v>
      </c>
      <c r="C21" s="37" t="s">
        <v>524</v>
      </c>
      <c r="D21" t="str">
        <f t="shared" si="0"/>
        <v>'1-BITYQ',</v>
      </c>
      <c r="E21" t="str">
        <f t="shared" si="1"/>
        <v>''1-BITYQ'',</v>
      </c>
    </row>
    <row r="22" spans="1:8">
      <c r="A22" s="37" t="s">
        <v>320</v>
      </c>
      <c r="B22" s="38" t="s">
        <v>560</v>
      </c>
      <c r="C22" s="37" t="s">
        <v>524</v>
      </c>
      <c r="D22" t="str">
        <f t="shared" si="0"/>
        <v>'1-BITYR',</v>
      </c>
      <c r="E22" t="str">
        <f t="shared" si="1"/>
        <v>''1-BITYR'',</v>
      </c>
    </row>
    <row r="23" spans="1:8">
      <c r="A23" s="37" t="s">
        <v>320</v>
      </c>
      <c r="B23" s="38" t="s">
        <v>561</v>
      </c>
      <c r="C23" s="37" t="s">
        <v>524</v>
      </c>
      <c r="D23" t="str">
        <f t="shared" si="0"/>
        <v>'1-BITYS',</v>
      </c>
      <c r="E23" t="str">
        <f t="shared" si="1"/>
        <v>''1-BITYS'',</v>
      </c>
    </row>
    <row r="24" spans="1:8">
      <c r="A24" s="37" t="s">
        <v>320</v>
      </c>
      <c r="B24" s="38" t="s">
        <v>562</v>
      </c>
      <c r="C24" s="37" t="s">
        <v>524</v>
      </c>
      <c r="D24" t="str">
        <f t="shared" si="0"/>
        <v>'1-10VDT2',</v>
      </c>
      <c r="E24" t="str">
        <f t="shared" si="1"/>
        <v>''1-10VDT2'',</v>
      </c>
    </row>
    <row r="25" spans="1:8">
      <c r="A25" s="37" t="s">
        <v>320</v>
      </c>
      <c r="B25" s="38" t="s">
        <v>563</v>
      </c>
      <c r="C25" s="37" t="s">
        <v>524</v>
      </c>
      <c r="D25" t="str">
        <f t="shared" si="0"/>
        <v>'1-11GX3B',</v>
      </c>
      <c r="E25" t="str">
        <f t="shared" si="1"/>
        <v>''1-11GX3B'',</v>
      </c>
    </row>
    <row r="26" spans="1:8">
      <c r="A26" s="37" t="s">
        <v>320</v>
      </c>
      <c r="B26" s="38" t="s">
        <v>564</v>
      </c>
      <c r="C26" s="37" t="s">
        <v>524</v>
      </c>
      <c r="D26" t="str">
        <f t="shared" si="0"/>
        <v>'1-10VDQU',</v>
      </c>
      <c r="E26" t="str">
        <f t="shared" si="1"/>
        <v>''1-10VDQU'',</v>
      </c>
    </row>
    <row r="27" spans="1:8">
      <c r="A27" s="37" t="s">
        <v>320</v>
      </c>
      <c r="B27" s="38" t="s">
        <v>565</v>
      </c>
      <c r="C27" s="37" t="s">
        <v>524</v>
      </c>
      <c r="D27" t="str">
        <f t="shared" si="0"/>
        <v>'1-10VDQV',</v>
      </c>
      <c r="E27" t="str">
        <f t="shared" si="1"/>
        <v>''1-10VDQV'',</v>
      </c>
    </row>
    <row r="28" spans="1:8">
      <c r="A28" s="37" t="s">
        <v>320</v>
      </c>
      <c r="B28" s="38" t="s">
        <v>566</v>
      </c>
      <c r="C28" s="37" t="s">
        <v>524</v>
      </c>
      <c r="D28" t="str">
        <f t="shared" si="0"/>
        <v>'1-10VDQW',</v>
      </c>
      <c r="E28" t="str">
        <f t="shared" si="1"/>
        <v>''1-10VDQW'',</v>
      </c>
    </row>
    <row r="29" spans="1:8">
      <c r="A29" s="37" t="s">
        <v>320</v>
      </c>
      <c r="B29" s="38" t="s">
        <v>567</v>
      </c>
      <c r="C29" s="37" t="s">
        <v>524</v>
      </c>
      <c r="D29" t="str">
        <f t="shared" si="0"/>
        <v>'1-14XUPZ',</v>
      </c>
      <c r="E29" t="str">
        <f t="shared" si="1"/>
        <v>''1-14XUPZ'',</v>
      </c>
    </row>
    <row r="30" spans="1:8">
      <c r="A30" s="37" t="s">
        <v>320</v>
      </c>
      <c r="B30" s="38" t="s">
        <v>568</v>
      </c>
      <c r="C30" s="37" t="s">
        <v>524</v>
      </c>
      <c r="D30" t="str">
        <f t="shared" si="0"/>
        <v>'1-10VDQX',</v>
      </c>
      <c r="E30" t="str">
        <f t="shared" si="1"/>
        <v>''1-10VDQX'',</v>
      </c>
    </row>
    <row r="31" spans="1:8">
      <c r="A31" s="37" t="s">
        <v>320</v>
      </c>
      <c r="B31" s="38" t="s">
        <v>569</v>
      </c>
      <c r="C31" s="37" t="s">
        <v>524</v>
      </c>
      <c r="D31" t="str">
        <f t="shared" si="0"/>
        <v>'1-10VDQZ',</v>
      </c>
      <c r="E31" t="str">
        <f t="shared" si="1"/>
        <v>''1-10VDQZ'',</v>
      </c>
    </row>
    <row r="32" spans="1:8">
      <c r="A32" s="37" t="s">
        <v>320</v>
      </c>
      <c r="B32" s="38" t="s">
        <v>570</v>
      </c>
      <c r="C32" s="37" t="s">
        <v>524</v>
      </c>
      <c r="D32" t="str">
        <f t="shared" si="0"/>
        <v>'1-10VDQY',</v>
      </c>
      <c r="E32" t="str">
        <f t="shared" si="1"/>
        <v>''1-10VDQY'',</v>
      </c>
    </row>
    <row r="33" spans="1:5">
      <c r="A33" s="37" t="s">
        <v>320</v>
      </c>
      <c r="B33" s="38" t="s">
        <v>571</v>
      </c>
      <c r="C33" s="37" t="s">
        <v>524</v>
      </c>
      <c r="D33" t="str">
        <f t="shared" si="0"/>
        <v>'1-BNG07',</v>
      </c>
      <c r="E33" t="str">
        <f t="shared" si="1"/>
        <v>''1-BNG07'',</v>
      </c>
    </row>
    <row r="34" spans="1:5">
      <c r="A34" s="37" t="s">
        <v>320</v>
      </c>
      <c r="B34" s="38" t="s">
        <v>572</v>
      </c>
      <c r="C34" s="37" t="s">
        <v>524</v>
      </c>
      <c r="D34" t="str">
        <f t="shared" ref="D34:D65" si="2">CONCATENATE(A34,B34,C34)</f>
        <v>'1-12JDV0',</v>
      </c>
      <c r="E34" t="str">
        <f t="shared" ref="E34:E65" si="3">CONCATENATE("'",A34,B34,"'",C34)</f>
        <v>''1-12JDV0'',</v>
      </c>
    </row>
    <row r="35" spans="1:5">
      <c r="A35" s="37" t="s">
        <v>320</v>
      </c>
      <c r="B35" s="38" t="s">
        <v>573</v>
      </c>
      <c r="C35" s="37" t="s">
        <v>524</v>
      </c>
      <c r="D35" t="str">
        <f t="shared" si="2"/>
        <v>'1-11GX3C',</v>
      </c>
      <c r="E35" t="str">
        <f t="shared" si="3"/>
        <v>''1-11GX3C'',</v>
      </c>
    </row>
    <row r="36" spans="1:5">
      <c r="A36" s="37" t="s">
        <v>320</v>
      </c>
      <c r="B36" s="38" t="s">
        <v>574</v>
      </c>
      <c r="C36" s="37" t="s">
        <v>524</v>
      </c>
      <c r="D36" t="str">
        <f t="shared" si="2"/>
        <v>'1-11GX3E',</v>
      </c>
      <c r="E36" t="str">
        <f t="shared" si="3"/>
        <v>''1-11GX3E'',</v>
      </c>
    </row>
    <row r="37" spans="1:5">
      <c r="A37" s="37" t="s">
        <v>320</v>
      </c>
      <c r="B37" s="38" t="s">
        <v>575</v>
      </c>
      <c r="C37" s="37" t="s">
        <v>524</v>
      </c>
      <c r="D37" t="str">
        <f t="shared" si="2"/>
        <v>'1-11GX3F',</v>
      </c>
      <c r="E37" t="str">
        <f t="shared" si="3"/>
        <v>''1-11GX3F'',</v>
      </c>
    </row>
    <row r="38" spans="1:5">
      <c r="A38" s="37" t="s">
        <v>320</v>
      </c>
      <c r="B38" s="38" t="s">
        <v>576</v>
      </c>
      <c r="C38" s="37" t="s">
        <v>524</v>
      </c>
      <c r="D38" t="str">
        <f t="shared" si="2"/>
        <v>'1-11GX3G',</v>
      </c>
      <c r="E38" t="str">
        <f t="shared" si="3"/>
        <v>''1-11GX3G'',</v>
      </c>
    </row>
    <row r="39" spans="1:5">
      <c r="A39" s="37" t="s">
        <v>320</v>
      </c>
      <c r="B39" s="38" t="s">
        <v>577</v>
      </c>
      <c r="C39" s="37" t="s">
        <v>524</v>
      </c>
      <c r="D39" t="str">
        <f t="shared" si="2"/>
        <v>'1-11GX3H',</v>
      </c>
      <c r="E39" t="str">
        <f t="shared" si="3"/>
        <v>''1-11GX3H'',</v>
      </c>
    </row>
    <row r="40" spans="1:5">
      <c r="A40" s="37" t="s">
        <v>320</v>
      </c>
      <c r="B40" s="38" t="s">
        <v>578</v>
      </c>
      <c r="C40" s="37" t="s">
        <v>524</v>
      </c>
      <c r="D40" t="str">
        <f t="shared" si="2"/>
        <v>'1-10VDR0',</v>
      </c>
      <c r="E40" t="str">
        <f t="shared" si="3"/>
        <v>''1-10VDR0'',</v>
      </c>
    </row>
    <row r="41" spans="1:5">
      <c r="A41" s="37" t="s">
        <v>320</v>
      </c>
      <c r="B41" s="38" t="s">
        <v>579</v>
      </c>
      <c r="C41" s="37" t="s">
        <v>524</v>
      </c>
      <c r="D41" t="str">
        <f t="shared" si="2"/>
        <v>'1-11GX3D',</v>
      </c>
      <c r="E41" t="str">
        <f t="shared" si="3"/>
        <v>''1-11GX3D'',</v>
      </c>
    </row>
    <row r="42" spans="1:5">
      <c r="A42" s="37" t="s">
        <v>320</v>
      </c>
      <c r="B42" s="38" t="s">
        <v>580</v>
      </c>
      <c r="C42" s="37" t="s">
        <v>524</v>
      </c>
      <c r="D42" t="str">
        <f t="shared" si="2"/>
        <v>'1-10YM3L',</v>
      </c>
      <c r="E42" t="str">
        <f t="shared" si="3"/>
        <v>''1-10YM3L'',</v>
      </c>
    </row>
    <row r="43" spans="1:5">
      <c r="A43" s="37" t="s">
        <v>320</v>
      </c>
      <c r="B43" s="38" t="s">
        <v>581</v>
      </c>
      <c r="C43" s="37" t="s">
        <v>524</v>
      </c>
      <c r="D43" t="str">
        <f t="shared" si="2"/>
        <v>'1-10YM3K',</v>
      </c>
      <c r="E43" t="str">
        <f t="shared" si="3"/>
        <v>''1-10YM3K'',</v>
      </c>
    </row>
    <row r="44" spans="1:5">
      <c r="A44" s="37" t="s">
        <v>320</v>
      </c>
      <c r="B44" s="38" t="s">
        <v>582</v>
      </c>
      <c r="C44" s="37" t="s">
        <v>524</v>
      </c>
      <c r="D44" t="str">
        <f t="shared" si="2"/>
        <v>'1-10VDR2',</v>
      </c>
      <c r="E44" t="str">
        <f t="shared" si="3"/>
        <v>''1-10VDR2'',</v>
      </c>
    </row>
    <row r="45" spans="1:5">
      <c r="A45" s="37" t="s">
        <v>320</v>
      </c>
      <c r="B45" s="38" t="s">
        <v>583</v>
      </c>
      <c r="C45" s="37" t="s">
        <v>524</v>
      </c>
      <c r="D45" t="str">
        <f t="shared" si="2"/>
        <v>'1-10VDR3',</v>
      </c>
      <c r="E45" t="str">
        <f t="shared" si="3"/>
        <v>''1-10VDR3'',</v>
      </c>
    </row>
    <row r="46" spans="1:5">
      <c r="A46" s="37" t="s">
        <v>320</v>
      </c>
      <c r="B46" s="38" t="s">
        <v>584</v>
      </c>
      <c r="C46" s="37" t="s">
        <v>524</v>
      </c>
      <c r="D46" t="str">
        <f t="shared" si="2"/>
        <v>'1-10VDR4',</v>
      </c>
      <c r="E46" t="str">
        <f t="shared" si="3"/>
        <v>''1-10VDR4'',</v>
      </c>
    </row>
    <row r="47" spans="1:5">
      <c r="A47" s="37" t="s">
        <v>320</v>
      </c>
      <c r="B47" s="38" t="s">
        <v>585</v>
      </c>
      <c r="C47" s="37" t="s">
        <v>524</v>
      </c>
      <c r="D47" t="str">
        <f t="shared" si="2"/>
        <v>'1-10VDR1',</v>
      </c>
      <c r="E47" t="str">
        <f t="shared" si="3"/>
        <v>''1-10VDR1'',</v>
      </c>
    </row>
    <row r="48" spans="1:5">
      <c r="A48" s="37" t="s">
        <v>320</v>
      </c>
      <c r="B48" s="38" t="s">
        <v>586</v>
      </c>
      <c r="C48" s="37" t="s">
        <v>524</v>
      </c>
      <c r="D48" t="str">
        <f t="shared" si="2"/>
        <v>'1-11GX3A',</v>
      </c>
      <c r="E48" t="str">
        <f t="shared" si="3"/>
        <v>''1-11GX3A'',</v>
      </c>
    </row>
    <row r="49" spans="1:5">
      <c r="A49" s="37" t="s">
        <v>320</v>
      </c>
      <c r="B49" s="38" t="s">
        <v>587</v>
      </c>
      <c r="C49" s="37" t="s">
        <v>524</v>
      </c>
      <c r="D49" t="str">
        <f t="shared" si="2"/>
        <v>'1-10VDRA',</v>
      </c>
      <c r="E49" t="str">
        <f t="shared" si="3"/>
        <v>''1-10VDRA'',</v>
      </c>
    </row>
    <row r="50" spans="1:5">
      <c r="A50" s="37" t="s">
        <v>320</v>
      </c>
      <c r="B50" s="38" t="s">
        <v>588</v>
      </c>
      <c r="C50" s="37" t="s">
        <v>524</v>
      </c>
      <c r="D50" t="str">
        <f t="shared" si="2"/>
        <v>'1-10VDR8',</v>
      </c>
      <c r="E50" t="str">
        <f t="shared" si="3"/>
        <v>''1-10VDR8'',</v>
      </c>
    </row>
    <row r="51" spans="1:5">
      <c r="A51" s="37" t="s">
        <v>320</v>
      </c>
      <c r="B51" s="38" t="s">
        <v>589</v>
      </c>
      <c r="C51" s="37" t="s">
        <v>524</v>
      </c>
      <c r="D51" t="str">
        <f t="shared" si="2"/>
        <v>'1-10VDR9',</v>
      </c>
      <c r="E51" t="str">
        <f t="shared" si="3"/>
        <v>''1-10VDR9'',</v>
      </c>
    </row>
    <row r="52" spans="1:5">
      <c r="A52" s="37" t="s">
        <v>320</v>
      </c>
      <c r="B52" s="38" t="s">
        <v>590</v>
      </c>
      <c r="C52" s="37" t="s">
        <v>524</v>
      </c>
      <c r="D52" t="str">
        <f t="shared" si="2"/>
        <v>'1-10VDR6',</v>
      </c>
      <c r="E52" t="str">
        <f t="shared" si="3"/>
        <v>''1-10VDR6'',</v>
      </c>
    </row>
    <row r="53" spans="1:5">
      <c r="A53" s="37" t="s">
        <v>320</v>
      </c>
      <c r="B53" s="38" t="s">
        <v>591</v>
      </c>
      <c r="C53" s="37" t="s">
        <v>524</v>
      </c>
      <c r="D53" t="str">
        <f t="shared" si="2"/>
        <v>'1-10VDR7',</v>
      </c>
      <c r="E53" t="str">
        <f t="shared" si="3"/>
        <v>''1-10VDR7'',</v>
      </c>
    </row>
    <row r="54" spans="1:5">
      <c r="A54" s="37" t="s">
        <v>320</v>
      </c>
      <c r="B54" s="38" t="s">
        <v>592</v>
      </c>
      <c r="C54" s="37" t="s">
        <v>524</v>
      </c>
      <c r="D54" t="str">
        <f t="shared" si="2"/>
        <v>'1-10VDRB',</v>
      </c>
      <c r="E54" t="str">
        <f t="shared" si="3"/>
        <v>''1-10VDRB'',</v>
      </c>
    </row>
    <row r="55" spans="1:5">
      <c r="A55" s="37" t="s">
        <v>320</v>
      </c>
      <c r="B55" s="38" t="s">
        <v>593</v>
      </c>
      <c r="C55" s="37" t="s">
        <v>524</v>
      </c>
      <c r="D55" t="str">
        <f t="shared" si="2"/>
        <v>'1-10VDR5',</v>
      </c>
      <c r="E55" t="str">
        <f t="shared" si="3"/>
        <v>''1-10VDR5'',</v>
      </c>
    </row>
    <row r="56" spans="1:5">
      <c r="A56" s="37" t="s">
        <v>320</v>
      </c>
      <c r="B56" s="38" t="s">
        <v>594</v>
      </c>
      <c r="C56" s="37" t="s">
        <v>524</v>
      </c>
      <c r="D56" t="str">
        <f t="shared" si="2"/>
        <v>'1-10VDRC',</v>
      </c>
      <c r="E56" t="str">
        <f t="shared" si="3"/>
        <v>''1-10VDRC'',</v>
      </c>
    </row>
    <row r="57" spans="1:5">
      <c r="A57" s="37" t="s">
        <v>320</v>
      </c>
      <c r="B57" s="38" t="s">
        <v>595</v>
      </c>
      <c r="C57" s="37" t="s">
        <v>524</v>
      </c>
      <c r="D57" t="str">
        <f t="shared" si="2"/>
        <v>'1-10VDRE',</v>
      </c>
      <c r="E57" t="str">
        <f t="shared" si="3"/>
        <v>''1-10VDRE'',</v>
      </c>
    </row>
    <row r="58" spans="1:5">
      <c r="A58" s="37" t="s">
        <v>320</v>
      </c>
      <c r="B58" s="38" t="s">
        <v>596</v>
      </c>
      <c r="C58" s="37" t="s">
        <v>524</v>
      </c>
      <c r="D58" t="str">
        <f t="shared" si="2"/>
        <v>'1-10VDRD',</v>
      </c>
      <c r="E58" t="str">
        <f t="shared" si="3"/>
        <v>''1-10VDRD'',</v>
      </c>
    </row>
    <row r="59" spans="1:5">
      <c r="A59" s="37" t="s">
        <v>320</v>
      </c>
      <c r="B59" s="38" t="s">
        <v>597</v>
      </c>
      <c r="C59" s="37" t="s">
        <v>524</v>
      </c>
      <c r="D59" t="str">
        <f t="shared" si="2"/>
        <v>'1-BNG08',</v>
      </c>
      <c r="E59" t="str">
        <f t="shared" si="3"/>
        <v>''1-BNG08'',</v>
      </c>
    </row>
    <row r="60" spans="1:5">
      <c r="A60" s="37" t="s">
        <v>320</v>
      </c>
      <c r="B60" s="38" t="s">
        <v>598</v>
      </c>
      <c r="C60" s="37" t="s">
        <v>524</v>
      </c>
      <c r="D60" t="str">
        <f t="shared" si="2"/>
        <v>'1-10VDSJ',</v>
      </c>
      <c r="E60" t="str">
        <f t="shared" si="3"/>
        <v>''1-10VDSJ'',</v>
      </c>
    </row>
    <row r="61" spans="1:5">
      <c r="A61" s="37" t="s">
        <v>320</v>
      </c>
      <c r="B61" s="38" t="s">
        <v>599</v>
      </c>
      <c r="C61" s="37" t="s">
        <v>524</v>
      </c>
      <c r="D61" t="str">
        <f t="shared" si="2"/>
        <v>'1-10VDSQ',</v>
      </c>
      <c r="E61" t="str">
        <f t="shared" si="3"/>
        <v>''1-10VDSQ'',</v>
      </c>
    </row>
    <row r="62" spans="1:5">
      <c r="A62" s="37" t="s">
        <v>320</v>
      </c>
      <c r="B62" s="38" t="s">
        <v>600</v>
      </c>
      <c r="C62" s="37" t="s">
        <v>524</v>
      </c>
      <c r="D62" t="str">
        <f t="shared" si="2"/>
        <v>'1-10VDSS',</v>
      </c>
      <c r="E62" t="str">
        <f t="shared" si="3"/>
        <v>''1-10VDSS'',</v>
      </c>
    </row>
    <row r="63" spans="1:5">
      <c r="A63" s="37" t="s">
        <v>320</v>
      </c>
      <c r="B63" s="38" t="s">
        <v>601</v>
      </c>
      <c r="C63" s="37" t="s">
        <v>524</v>
      </c>
      <c r="D63" t="str">
        <f t="shared" si="2"/>
        <v>'1-10VDSR',</v>
      </c>
      <c r="E63" t="str">
        <f t="shared" si="3"/>
        <v>''1-10VDSR'',</v>
      </c>
    </row>
    <row r="64" spans="1:5">
      <c r="A64" s="37" t="s">
        <v>320</v>
      </c>
      <c r="B64" s="38" t="s">
        <v>602</v>
      </c>
      <c r="C64" s="37" t="s">
        <v>524</v>
      </c>
      <c r="D64" t="str">
        <f t="shared" si="2"/>
        <v>'1-10VDSK',</v>
      </c>
      <c r="E64" t="str">
        <f t="shared" si="3"/>
        <v>''1-10VDSK'',</v>
      </c>
    </row>
    <row r="65" spans="1:5">
      <c r="A65" s="37" t="s">
        <v>320</v>
      </c>
      <c r="B65" s="38" t="s">
        <v>603</v>
      </c>
      <c r="C65" s="37" t="s">
        <v>524</v>
      </c>
      <c r="D65" t="str">
        <f t="shared" si="2"/>
        <v>'1-10VDSL',</v>
      </c>
      <c r="E65" t="str">
        <f t="shared" si="3"/>
        <v>''1-10VDSL'',</v>
      </c>
    </row>
    <row r="66" spans="1:5">
      <c r="A66" s="37" t="s">
        <v>320</v>
      </c>
      <c r="B66" s="38" t="s">
        <v>604</v>
      </c>
      <c r="C66" s="37" t="s">
        <v>524</v>
      </c>
      <c r="D66" t="str">
        <f t="shared" ref="D66:D94" si="4">CONCATENATE(A66,B66,C66)</f>
        <v>'1-10YM3M',</v>
      </c>
      <c r="E66" t="str">
        <f t="shared" ref="E66:E94" si="5">CONCATENATE("'",A66,B66,"'",C66)</f>
        <v>''1-10YM3M'',</v>
      </c>
    </row>
    <row r="67" spans="1:5">
      <c r="A67" s="37" t="s">
        <v>320</v>
      </c>
      <c r="B67" s="38" t="s">
        <v>605</v>
      </c>
      <c r="C67" s="37" t="s">
        <v>524</v>
      </c>
      <c r="D67" t="str">
        <f t="shared" si="4"/>
        <v>'1-10VDST',</v>
      </c>
      <c r="E67" t="str">
        <f t="shared" si="5"/>
        <v>''1-10VDST'',</v>
      </c>
    </row>
    <row r="68" spans="1:5">
      <c r="A68" s="37" t="s">
        <v>320</v>
      </c>
      <c r="B68" s="38" t="s">
        <v>606</v>
      </c>
      <c r="C68" s="37" t="s">
        <v>524</v>
      </c>
      <c r="D68" t="str">
        <f t="shared" si="4"/>
        <v>'1-BNG0J',</v>
      </c>
      <c r="E68" t="str">
        <f t="shared" si="5"/>
        <v>''1-BNG0J'',</v>
      </c>
    </row>
    <row r="69" spans="1:5">
      <c r="A69" s="37" t="s">
        <v>320</v>
      </c>
      <c r="B69" s="38" t="s">
        <v>607</v>
      </c>
      <c r="C69" s="37" t="s">
        <v>524</v>
      </c>
      <c r="D69" t="str">
        <f t="shared" si="4"/>
        <v>'1-3VHLX',</v>
      </c>
      <c r="E69" t="str">
        <f t="shared" si="5"/>
        <v>''1-3VHLX'',</v>
      </c>
    </row>
    <row r="70" spans="1:5">
      <c r="A70" s="37" t="s">
        <v>320</v>
      </c>
      <c r="B70" s="38" t="s">
        <v>608</v>
      </c>
      <c r="C70" s="37" t="s">
        <v>524</v>
      </c>
      <c r="D70" t="str">
        <f t="shared" si="4"/>
        <v>'1-BNG0K',</v>
      </c>
      <c r="E70" t="str">
        <f t="shared" si="5"/>
        <v>''1-BNG0K'',</v>
      </c>
    </row>
    <row r="71" spans="1:5">
      <c r="A71" s="37" t="s">
        <v>320</v>
      </c>
      <c r="B71" s="38" t="s">
        <v>609</v>
      </c>
      <c r="C71" s="37" t="s">
        <v>524</v>
      </c>
      <c r="D71" t="str">
        <f t="shared" si="4"/>
        <v>'1-BNG0L',</v>
      </c>
      <c r="E71" t="str">
        <f t="shared" si="5"/>
        <v>''1-BNG0L'',</v>
      </c>
    </row>
    <row r="72" spans="1:5">
      <c r="A72" s="37" t="s">
        <v>320</v>
      </c>
      <c r="B72" s="38" t="s">
        <v>610</v>
      </c>
      <c r="C72" s="37" t="s">
        <v>524</v>
      </c>
      <c r="D72" t="str">
        <f t="shared" si="4"/>
        <v>'1-BNG0M',</v>
      </c>
      <c r="E72" t="str">
        <f t="shared" si="5"/>
        <v>''1-BNG0M'',</v>
      </c>
    </row>
    <row r="73" spans="1:5">
      <c r="A73" s="37" t="s">
        <v>320</v>
      </c>
      <c r="B73" s="38" t="s">
        <v>611</v>
      </c>
      <c r="C73" s="37" t="s">
        <v>524</v>
      </c>
      <c r="D73" t="str">
        <f t="shared" si="4"/>
        <v>'1-BNG0N',</v>
      </c>
      <c r="E73" t="str">
        <f t="shared" si="5"/>
        <v>''1-BNG0N'',</v>
      </c>
    </row>
    <row r="74" spans="1:5">
      <c r="A74" s="37" t="s">
        <v>320</v>
      </c>
      <c r="B74" s="38" t="s">
        <v>612</v>
      </c>
      <c r="C74" s="37" t="s">
        <v>524</v>
      </c>
      <c r="D74" t="str">
        <f t="shared" si="4"/>
        <v>'1-BNG0O',</v>
      </c>
      <c r="E74" t="str">
        <f t="shared" si="5"/>
        <v>''1-BNG0O'',</v>
      </c>
    </row>
    <row r="75" spans="1:5">
      <c r="A75" s="37" t="s">
        <v>320</v>
      </c>
      <c r="B75" s="38" t="s">
        <v>613</v>
      </c>
      <c r="C75" s="37" t="s">
        <v>524</v>
      </c>
      <c r="D75" t="str">
        <f t="shared" si="4"/>
        <v>'1-BNG0P',</v>
      </c>
      <c r="E75" t="str">
        <f t="shared" si="5"/>
        <v>''1-BNG0P'',</v>
      </c>
    </row>
    <row r="76" spans="1:5">
      <c r="A76" s="37" t="s">
        <v>320</v>
      </c>
      <c r="B76" s="38" t="s">
        <v>614</v>
      </c>
      <c r="C76" s="37" t="s">
        <v>524</v>
      </c>
      <c r="D76" t="str">
        <f t="shared" si="4"/>
        <v>'1-BNG0Q',</v>
      </c>
      <c r="E76" t="str">
        <f t="shared" si="5"/>
        <v>''1-BNG0Q'',</v>
      </c>
    </row>
    <row r="77" spans="1:5">
      <c r="A77" s="37" t="s">
        <v>320</v>
      </c>
      <c r="B77" s="38" t="s">
        <v>615</v>
      </c>
      <c r="C77" s="37" t="s">
        <v>524</v>
      </c>
      <c r="D77" t="str">
        <f t="shared" si="4"/>
        <v>'1-BNG0R',</v>
      </c>
      <c r="E77" t="str">
        <f t="shared" si="5"/>
        <v>''1-BNG0R'',</v>
      </c>
    </row>
    <row r="78" spans="1:5">
      <c r="A78" s="37" t="s">
        <v>320</v>
      </c>
      <c r="B78" s="38" t="s">
        <v>616</v>
      </c>
      <c r="C78" s="37" t="s">
        <v>524</v>
      </c>
      <c r="D78" t="str">
        <f t="shared" si="4"/>
        <v>'1-BNG0S',</v>
      </c>
      <c r="E78" t="str">
        <f t="shared" si="5"/>
        <v>''1-BNG0S'',</v>
      </c>
    </row>
    <row r="79" spans="1:5">
      <c r="A79" s="37" t="s">
        <v>320</v>
      </c>
      <c r="B79" s="38" t="s">
        <v>617</v>
      </c>
      <c r="C79" s="37" t="s">
        <v>524</v>
      </c>
      <c r="D79" t="str">
        <f t="shared" si="4"/>
        <v>'1-BNG0T',</v>
      </c>
      <c r="E79" t="str">
        <f t="shared" si="5"/>
        <v>''1-BNG0T'',</v>
      </c>
    </row>
    <row r="80" spans="1:5">
      <c r="A80" s="37" t="s">
        <v>320</v>
      </c>
      <c r="B80" s="38" t="s">
        <v>618</v>
      </c>
      <c r="C80" s="37" t="s">
        <v>524</v>
      </c>
      <c r="D80" t="str">
        <f t="shared" si="4"/>
        <v>'1-BNG0U',</v>
      </c>
      <c r="E80" t="str">
        <f t="shared" si="5"/>
        <v>''1-BNG0U'',</v>
      </c>
    </row>
    <row r="81" spans="1:5">
      <c r="A81" s="37" t="s">
        <v>320</v>
      </c>
      <c r="B81" s="38" t="s">
        <v>619</v>
      </c>
      <c r="C81" s="37" t="s">
        <v>524</v>
      </c>
      <c r="D81" t="str">
        <f t="shared" si="4"/>
        <v>'1-BNG0V',</v>
      </c>
      <c r="E81" t="str">
        <f t="shared" si="5"/>
        <v>''1-BNG0V'',</v>
      </c>
    </row>
    <row r="82" spans="1:5">
      <c r="A82" s="37" t="s">
        <v>320</v>
      </c>
      <c r="B82" s="38" t="s">
        <v>620</v>
      </c>
      <c r="C82" s="37" t="s">
        <v>524</v>
      </c>
      <c r="D82" t="str">
        <f t="shared" si="4"/>
        <v>'1-BNG0W',</v>
      </c>
      <c r="E82" t="str">
        <f t="shared" si="5"/>
        <v>''1-BNG0W'',</v>
      </c>
    </row>
    <row r="83" spans="1:5">
      <c r="A83" s="37" t="s">
        <v>320</v>
      </c>
      <c r="B83" s="38" t="s">
        <v>621</v>
      </c>
      <c r="C83" s="37" t="s">
        <v>524</v>
      </c>
      <c r="D83" t="str">
        <f t="shared" si="4"/>
        <v>'1-BNG0X',</v>
      </c>
      <c r="E83" t="str">
        <f t="shared" si="5"/>
        <v>''1-BNG0X'',</v>
      </c>
    </row>
    <row r="84" spans="1:5">
      <c r="A84" s="37" t="s">
        <v>320</v>
      </c>
      <c r="B84" s="38" t="s">
        <v>622</v>
      </c>
      <c r="C84" s="37" t="s">
        <v>524</v>
      </c>
      <c r="D84" t="str">
        <f t="shared" si="4"/>
        <v>'1-BNG0Y',</v>
      </c>
      <c r="E84" t="str">
        <f t="shared" si="5"/>
        <v>''1-BNG0Y'',</v>
      </c>
    </row>
    <row r="85" spans="1:5">
      <c r="A85" s="37" t="s">
        <v>320</v>
      </c>
      <c r="B85" s="38" t="s">
        <v>623</v>
      </c>
      <c r="C85" s="37" t="s">
        <v>524</v>
      </c>
      <c r="D85" t="str">
        <f t="shared" si="4"/>
        <v>'1-BNG0Z',</v>
      </c>
      <c r="E85" t="str">
        <f t="shared" si="5"/>
        <v>''1-BNG0Z'',</v>
      </c>
    </row>
    <row r="86" spans="1:5">
      <c r="A86" s="37" t="s">
        <v>320</v>
      </c>
      <c r="B86" s="38" t="s">
        <v>624</v>
      </c>
      <c r="C86" s="37" t="s">
        <v>524</v>
      </c>
      <c r="D86" t="str">
        <f t="shared" si="4"/>
        <v>'1-BNG10',</v>
      </c>
      <c r="E86" t="str">
        <f t="shared" si="5"/>
        <v>''1-BNG10'',</v>
      </c>
    </row>
    <row r="87" spans="1:5">
      <c r="A87" s="37" t="s">
        <v>320</v>
      </c>
      <c r="B87" s="38" t="s">
        <v>625</v>
      </c>
      <c r="C87" s="37" t="s">
        <v>524</v>
      </c>
      <c r="D87" t="str">
        <f t="shared" si="4"/>
        <v>'1-BNG11',</v>
      </c>
      <c r="E87" t="str">
        <f t="shared" si="5"/>
        <v>''1-BNG11'',</v>
      </c>
    </row>
    <row r="88" spans="1:5">
      <c r="A88" s="37" t="s">
        <v>320</v>
      </c>
      <c r="B88" s="38" t="s">
        <v>626</v>
      </c>
      <c r="C88" s="37" t="s">
        <v>524</v>
      </c>
      <c r="D88" t="str">
        <f t="shared" si="4"/>
        <v>'1-BNG12',</v>
      </c>
      <c r="E88" t="str">
        <f t="shared" si="5"/>
        <v>''1-BNG12'',</v>
      </c>
    </row>
    <row r="89" spans="1:5">
      <c r="A89" s="37" t="s">
        <v>320</v>
      </c>
      <c r="B89" s="38" t="s">
        <v>627</v>
      </c>
      <c r="C89" s="37" t="s">
        <v>524</v>
      </c>
      <c r="D89" t="str">
        <f t="shared" si="4"/>
        <v>'1-BNG13',</v>
      </c>
      <c r="E89" t="str">
        <f t="shared" si="5"/>
        <v>''1-BNG13'',</v>
      </c>
    </row>
    <row r="90" spans="1:5">
      <c r="A90" s="37" t="s">
        <v>320</v>
      </c>
      <c r="B90" s="38" t="s">
        <v>628</v>
      </c>
      <c r="C90" s="37" t="s">
        <v>524</v>
      </c>
      <c r="D90" t="str">
        <f t="shared" si="4"/>
        <v>'1-BNG14',</v>
      </c>
      <c r="E90" t="str">
        <f t="shared" si="5"/>
        <v>''1-BNG14'',</v>
      </c>
    </row>
    <row r="91" spans="1:5">
      <c r="A91" s="37" t="s">
        <v>320</v>
      </c>
      <c r="B91" s="38" t="s">
        <v>629</v>
      </c>
      <c r="C91" s="37" t="s">
        <v>524</v>
      </c>
      <c r="D91" t="str">
        <f t="shared" si="4"/>
        <v>'1-BNG15',</v>
      </c>
      <c r="E91" t="str">
        <f t="shared" si="5"/>
        <v>''1-BNG15'',</v>
      </c>
    </row>
    <row r="92" spans="1:5">
      <c r="A92" s="37" t="s">
        <v>320</v>
      </c>
      <c r="B92" s="38" t="s">
        <v>630</v>
      </c>
      <c r="C92" s="37" t="s">
        <v>524</v>
      </c>
      <c r="D92" t="str">
        <f t="shared" si="4"/>
        <v>'1-BNG16',</v>
      </c>
      <c r="E92" t="str">
        <f t="shared" si="5"/>
        <v>''1-BNG16'',</v>
      </c>
    </row>
    <row r="93" spans="1:5">
      <c r="A93" s="37" t="s">
        <v>320</v>
      </c>
      <c r="B93" s="38" t="s">
        <v>631</v>
      </c>
      <c r="C93" s="37" t="s">
        <v>524</v>
      </c>
      <c r="D93" t="str">
        <f t="shared" si="4"/>
        <v>'1-BNG17',</v>
      </c>
      <c r="E93" t="str">
        <f t="shared" si="5"/>
        <v>''1-BNG17'',</v>
      </c>
    </row>
    <row r="94" spans="1:5">
      <c r="A94" s="37" t="s">
        <v>320</v>
      </c>
      <c r="B94" s="38" t="s">
        <v>632</v>
      </c>
      <c r="C94" s="37" t="s">
        <v>524</v>
      </c>
      <c r="D94" t="str">
        <f t="shared" si="4"/>
        <v>'1-BNG18',</v>
      </c>
      <c r="E94" t="str">
        <f t="shared" si="5"/>
        <v>''1-BNG18'',</v>
      </c>
    </row>
    <row r="95" spans="1:5">
      <c r="A95" s="37" t="s">
        <v>320</v>
      </c>
      <c r="B95" s="38" t="s">
        <v>633</v>
      </c>
      <c r="C95" s="37" t="s">
        <v>75</v>
      </c>
      <c r="D95" t="str">
        <f>CONCATENATE(A13,B13,C95)</f>
        <v>'1-L3F2')</v>
      </c>
      <c r="E95" t="str">
        <f>CONCATENATE("'",A13,B13,"'",C95)</f>
        <v>''1-L3F2'')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G24" sqref="G24"/>
    </sheetView>
  </sheetViews>
  <sheetFormatPr defaultRowHeight="12.75"/>
  <sheetData>
    <row r="1" spans="1:1">
      <c r="A1" t="s">
        <v>658</v>
      </c>
    </row>
    <row r="3" spans="1:1">
      <c r="A3" t="s">
        <v>659</v>
      </c>
    </row>
    <row r="4" spans="1:1">
      <c r="A4" t="s">
        <v>660</v>
      </c>
    </row>
    <row r="5" spans="1:1">
      <c r="A5" t="s">
        <v>661</v>
      </c>
    </row>
    <row r="7" spans="1:1">
      <c r="A7" t="s">
        <v>662</v>
      </c>
    </row>
    <row r="8" spans="1:1">
      <c r="A8" t="s">
        <v>663</v>
      </c>
    </row>
    <row r="9" spans="1:1">
      <c r="A9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Other SQLs</vt:lpstr>
      <vt:lpstr>Round</vt:lpstr>
      <vt:lpstr>Create Account</vt:lpstr>
      <vt:lpstr>Create Account 2000</vt:lpstr>
      <vt:lpstr>SQL2VB.NET</vt:lpstr>
      <vt:lpstr>Grant EBC DB Permission</vt:lpstr>
      <vt:lpstr>LOV</vt:lpstr>
      <vt:lpstr>Update EMEA product</vt:lpstr>
    </vt:vector>
  </TitlesOfParts>
  <Company>TrendMicro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An</dc:creator>
  <cp:lastModifiedBy>wayne_an</cp:lastModifiedBy>
  <dcterms:created xsi:type="dcterms:W3CDTF">2008-12-09T08:51:14Z</dcterms:created>
  <dcterms:modified xsi:type="dcterms:W3CDTF">2010-05-21T02:26:23Z</dcterms:modified>
</cp:coreProperties>
</file>