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6380" tabRatio="500"/>
  </bookViews>
  <sheets>
    <sheet name="Sheet1" sheetId="1" r:id="rId1"/>
    <sheet name="Char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11" i="1"/>
  <c r="F111" i="1"/>
  <c r="G111" i="1"/>
  <c r="E110" i="1"/>
  <c r="F110" i="1"/>
  <c r="G110" i="1"/>
  <c r="E109" i="1"/>
  <c r="F109" i="1"/>
  <c r="G109" i="1"/>
  <c r="E108" i="1"/>
  <c r="F108" i="1"/>
  <c r="G108" i="1"/>
  <c r="E107" i="1"/>
  <c r="F107" i="1"/>
  <c r="G107" i="1"/>
  <c r="E106" i="1"/>
  <c r="F106" i="1"/>
  <c r="G106" i="1"/>
  <c r="E105" i="1"/>
  <c r="F105" i="1"/>
  <c r="G105" i="1"/>
  <c r="E104" i="1"/>
  <c r="F104" i="1"/>
  <c r="G104" i="1"/>
  <c r="E103" i="1"/>
  <c r="F103" i="1"/>
  <c r="G103" i="1"/>
  <c r="E102" i="1"/>
  <c r="F102" i="1"/>
  <c r="G102" i="1"/>
  <c r="E101" i="1"/>
  <c r="F101" i="1"/>
  <c r="G101" i="1"/>
  <c r="E100" i="1"/>
  <c r="F100" i="1"/>
  <c r="G100" i="1"/>
  <c r="E99" i="1"/>
  <c r="F99" i="1"/>
  <c r="G99" i="1"/>
  <c r="E98" i="1"/>
  <c r="F98" i="1"/>
  <c r="G98" i="1"/>
  <c r="E97" i="1"/>
  <c r="F97" i="1"/>
  <c r="G97" i="1"/>
  <c r="E96" i="1"/>
  <c r="F96" i="1"/>
  <c r="G96" i="1"/>
  <c r="E95" i="1"/>
  <c r="F95" i="1"/>
  <c r="G95" i="1"/>
  <c r="E94" i="1"/>
  <c r="F94" i="1"/>
  <c r="G94" i="1"/>
  <c r="E93" i="1"/>
  <c r="F93" i="1"/>
  <c r="G93" i="1"/>
  <c r="E92" i="1"/>
  <c r="F92" i="1"/>
  <c r="G92" i="1"/>
  <c r="E91" i="1"/>
  <c r="F91" i="1"/>
  <c r="G91" i="1"/>
  <c r="E90" i="1"/>
  <c r="F90" i="1"/>
  <c r="G90" i="1"/>
  <c r="E89" i="1"/>
  <c r="F89" i="1"/>
  <c r="G89" i="1"/>
  <c r="E88" i="1"/>
  <c r="F88" i="1"/>
  <c r="G88" i="1"/>
  <c r="E87" i="1"/>
  <c r="F87" i="1"/>
  <c r="G87" i="1"/>
  <c r="E86" i="1"/>
  <c r="F86" i="1"/>
  <c r="G86" i="1"/>
  <c r="E85" i="1"/>
  <c r="F85" i="1"/>
  <c r="G85" i="1"/>
  <c r="E84" i="1"/>
  <c r="F84" i="1"/>
  <c r="G84" i="1"/>
  <c r="E83" i="1"/>
  <c r="F83" i="1"/>
  <c r="G83" i="1"/>
  <c r="E82" i="1"/>
  <c r="F82" i="1"/>
  <c r="G82" i="1"/>
  <c r="E81" i="1"/>
  <c r="F81" i="1"/>
  <c r="G81" i="1"/>
  <c r="E80" i="1"/>
  <c r="F80" i="1"/>
  <c r="G80" i="1"/>
  <c r="E79" i="1"/>
  <c r="F79" i="1"/>
  <c r="G79" i="1"/>
  <c r="E78" i="1"/>
  <c r="F78" i="1"/>
  <c r="G78" i="1"/>
  <c r="E77" i="1"/>
  <c r="F77" i="1"/>
  <c r="G77" i="1"/>
  <c r="E76" i="1"/>
  <c r="F76" i="1"/>
  <c r="G76" i="1"/>
  <c r="E75" i="1"/>
  <c r="F75" i="1"/>
  <c r="G75" i="1"/>
  <c r="E74" i="1"/>
  <c r="F74" i="1"/>
  <c r="G74" i="1"/>
  <c r="E73" i="1"/>
  <c r="F73" i="1"/>
  <c r="G73" i="1"/>
  <c r="E72" i="1"/>
  <c r="F72" i="1"/>
  <c r="G72" i="1"/>
  <c r="E71" i="1"/>
  <c r="F71" i="1"/>
  <c r="G71" i="1"/>
  <c r="E70" i="1"/>
  <c r="F70" i="1"/>
  <c r="G70" i="1"/>
  <c r="E69" i="1"/>
  <c r="F69" i="1"/>
  <c r="G69" i="1"/>
  <c r="E68" i="1"/>
  <c r="F68" i="1"/>
  <c r="G68" i="1"/>
  <c r="E67" i="1"/>
  <c r="F67" i="1"/>
  <c r="G67" i="1"/>
  <c r="E66" i="1"/>
  <c r="F66" i="1"/>
  <c r="G66" i="1"/>
  <c r="E65" i="1"/>
  <c r="F65" i="1"/>
  <c r="G65" i="1"/>
  <c r="E64" i="1"/>
  <c r="F64" i="1"/>
  <c r="G64" i="1"/>
  <c r="E63" i="1"/>
  <c r="F63" i="1"/>
  <c r="G63" i="1"/>
  <c r="E62" i="1"/>
  <c r="F62" i="1"/>
  <c r="G62" i="1"/>
  <c r="E61" i="1"/>
  <c r="F61" i="1"/>
  <c r="G61" i="1"/>
  <c r="E60" i="1"/>
  <c r="F60" i="1"/>
  <c r="G60" i="1"/>
  <c r="E59" i="1"/>
  <c r="F59" i="1"/>
  <c r="G59" i="1"/>
  <c r="E58" i="1"/>
  <c r="F58" i="1"/>
  <c r="G58" i="1"/>
  <c r="E57" i="1"/>
  <c r="F57" i="1"/>
  <c r="G57" i="1"/>
  <c r="E56" i="1"/>
  <c r="F56" i="1"/>
  <c r="G56" i="1"/>
  <c r="E55" i="1"/>
  <c r="F55" i="1"/>
  <c r="G55" i="1"/>
  <c r="E54" i="1"/>
  <c r="F54" i="1"/>
  <c r="G54" i="1"/>
  <c r="E53" i="1"/>
  <c r="F53" i="1"/>
  <c r="G53" i="1"/>
  <c r="E52" i="1"/>
  <c r="F52" i="1"/>
  <c r="G52" i="1"/>
  <c r="E51" i="1"/>
  <c r="F51" i="1"/>
  <c r="G51" i="1"/>
  <c r="E50" i="1"/>
  <c r="F50" i="1"/>
  <c r="G50" i="1"/>
  <c r="E49" i="1"/>
  <c r="F49" i="1"/>
  <c r="G49" i="1"/>
  <c r="E48" i="1"/>
  <c r="F48" i="1"/>
  <c r="G48" i="1"/>
  <c r="E47" i="1"/>
  <c r="F47" i="1"/>
  <c r="G47" i="1"/>
  <c r="E46" i="1"/>
  <c r="F46" i="1"/>
  <c r="G46" i="1"/>
  <c r="E45" i="1"/>
  <c r="F45" i="1"/>
  <c r="G45" i="1"/>
  <c r="E44" i="1"/>
  <c r="F44" i="1"/>
  <c r="G44" i="1"/>
  <c r="E43" i="1"/>
  <c r="F43" i="1"/>
  <c r="G43" i="1"/>
  <c r="E42" i="1"/>
  <c r="F42" i="1"/>
  <c r="G42" i="1"/>
  <c r="E41" i="1"/>
  <c r="F41" i="1"/>
  <c r="G41" i="1"/>
  <c r="E40" i="1"/>
  <c r="F40" i="1"/>
  <c r="G40" i="1"/>
  <c r="E39" i="1"/>
  <c r="F39" i="1"/>
  <c r="G39" i="1"/>
  <c r="E38" i="1"/>
  <c r="F38" i="1"/>
  <c r="G38" i="1"/>
  <c r="E37" i="1"/>
  <c r="F37" i="1"/>
  <c r="G37" i="1"/>
  <c r="E36" i="1"/>
  <c r="F36" i="1"/>
  <c r="G36" i="1"/>
  <c r="E35" i="1"/>
  <c r="F35" i="1"/>
  <c r="G35" i="1"/>
  <c r="E34" i="1"/>
  <c r="F34" i="1"/>
  <c r="G34" i="1"/>
  <c r="E33" i="1"/>
  <c r="F33" i="1"/>
  <c r="G33" i="1"/>
  <c r="E32" i="1"/>
  <c r="F32" i="1"/>
  <c r="G32" i="1"/>
  <c r="E31" i="1"/>
  <c r="F31" i="1"/>
  <c r="G31" i="1"/>
  <c r="E30" i="1"/>
  <c r="F30" i="1"/>
  <c r="G30" i="1"/>
  <c r="E29" i="1"/>
  <c r="F29" i="1"/>
  <c r="G29" i="1"/>
  <c r="E28" i="1"/>
  <c r="F28" i="1"/>
  <c r="G28" i="1"/>
  <c r="E27" i="1"/>
  <c r="F27" i="1"/>
  <c r="G27" i="1"/>
  <c r="E26" i="1"/>
  <c r="F26" i="1"/>
  <c r="G26" i="1"/>
  <c r="E25" i="1"/>
  <c r="F25" i="1"/>
  <c r="G25" i="1"/>
  <c r="E24" i="1"/>
  <c r="F24" i="1"/>
  <c r="G24" i="1"/>
  <c r="E23" i="1"/>
  <c r="F23" i="1"/>
  <c r="G23" i="1"/>
  <c r="E22" i="1"/>
  <c r="F22" i="1"/>
  <c r="G22" i="1"/>
  <c r="E21" i="1"/>
  <c r="F21" i="1"/>
  <c r="G21" i="1"/>
  <c r="E20" i="1"/>
  <c r="F20" i="1"/>
  <c r="G20" i="1"/>
  <c r="E19" i="1"/>
  <c r="F19" i="1"/>
  <c r="G19" i="1"/>
  <c r="E18" i="1"/>
  <c r="F18" i="1"/>
  <c r="G18" i="1"/>
  <c r="E17" i="1"/>
  <c r="F17" i="1"/>
  <c r="G17" i="1"/>
  <c r="E16" i="1"/>
  <c r="F16" i="1"/>
  <c r="G16" i="1"/>
  <c r="E15" i="1"/>
  <c r="F15" i="1"/>
  <c r="G15" i="1"/>
  <c r="E14" i="1"/>
  <c r="F14" i="1"/>
  <c r="G14" i="1"/>
  <c r="E13" i="1"/>
  <c r="F13" i="1"/>
  <c r="G13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E6" i="1"/>
  <c r="F6" i="1"/>
  <c r="G6" i="1"/>
  <c r="E5" i="1"/>
  <c r="F5" i="1"/>
  <c r="G5" i="1"/>
  <c r="E4" i="1"/>
  <c r="F4" i="1"/>
  <c r="G4" i="1"/>
  <c r="E3" i="1"/>
  <c r="F3" i="1"/>
  <c r="G3" i="1"/>
  <c r="G2" i="1"/>
  <c r="F2" i="1"/>
  <c r="E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11" i="1"/>
  <c r="A102" i="1"/>
  <c r="A103" i="1"/>
  <c r="A104" i="1"/>
  <c r="A105" i="1"/>
  <c r="A106" i="1"/>
  <c r="A107" i="1"/>
  <c r="A108" i="1"/>
  <c r="A109" i="1"/>
  <c r="A110" i="1"/>
  <c r="A111" i="1"/>
  <c r="B110" i="1"/>
  <c r="B109" i="1"/>
  <c r="B108" i="1"/>
  <c r="B107" i="1"/>
  <c r="B106" i="1"/>
  <c r="B105" i="1"/>
  <c r="B104" i="1"/>
  <c r="B103" i="1"/>
  <c r="B102" i="1"/>
  <c r="B100" i="1"/>
  <c r="A91" i="1"/>
  <c r="A92" i="1"/>
  <c r="A93" i="1"/>
  <c r="A94" i="1"/>
  <c r="A95" i="1"/>
  <c r="A96" i="1"/>
  <c r="A97" i="1"/>
  <c r="A98" i="1"/>
  <c r="A99" i="1"/>
  <c r="A100" i="1"/>
  <c r="B99" i="1"/>
  <c r="B98" i="1"/>
  <c r="B97" i="1"/>
  <c r="B96" i="1"/>
  <c r="B95" i="1"/>
  <c r="B94" i="1"/>
  <c r="B93" i="1"/>
  <c r="B92" i="1"/>
  <c r="B91" i="1"/>
  <c r="B89" i="1"/>
  <c r="A80" i="1"/>
  <c r="A81" i="1"/>
  <c r="A82" i="1"/>
  <c r="A83" i="1"/>
  <c r="A84" i="1"/>
  <c r="A85" i="1"/>
  <c r="A86" i="1"/>
  <c r="A87" i="1"/>
  <c r="A88" i="1"/>
  <c r="A89" i="1"/>
  <c r="B88" i="1"/>
  <c r="B87" i="1"/>
  <c r="B86" i="1"/>
  <c r="B85" i="1"/>
  <c r="B84" i="1"/>
  <c r="B83" i="1"/>
  <c r="B82" i="1"/>
  <c r="B81" i="1"/>
  <c r="B80" i="1"/>
  <c r="B78" i="1"/>
  <c r="A69" i="1"/>
  <c r="A70" i="1"/>
  <c r="A71" i="1"/>
  <c r="A72" i="1"/>
  <c r="A73" i="1"/>
  <c r="A74" i="1"/>
  <c r="A75" i="1"/>
  <c r="A76" i="1"/>
  <c r="A77" i="1"/>
  <c r="A78" i="1"/>
  <c r="B77" i="1"/>
  <c r="B76" i="1"/>
  <c r="B75" i="1"/>
  <c r="B74" i="1"/>
  <c r="B73" i="1"/>
  <c r="B72" i="1"/>
  <c r="B71" i="1"/>
  <c r="B70" i="1"/>
  <c r="B69" i="1"/>
  <c r="B67" i="1"/>
  <c r="A58" i="1"/>
  <c r="A59" i="1"/>
  <c r="A60" i="1"/>
  <c r="A61" i="1"/>
  <c r="A62" i="1"/>
  <c r="A63" i="1"/>
  <c r="A64" i="1"/>
  <c r="A65" i="1"/>
  <c r="A66" i="1"/>
  <c r="A67" i="1"/>
  <c r="B66" i="1"/>
  <c r="B65" i="1"/>
  <c r="B64" i="1"/>
  <c r="B63" i="1"/>
  <c r="B62" i="1"/>
  <c r="B61" i="1"/>
  <c r="B60" i="1"/>
  <c r="B59" i="1"/>
  <c r="B58" i="1"/>
  <c r="B56" i="1"/>
  <c r="A47" i="1"/>
  <c r="A48" i="1"/>
  <c r="A49" i="1"/>
  <c r="A50" i="1"/>
  <c r="A51" i="1"/>
  <c r="A52" i="1"/>
  <c r="A53" i="1"/>
  <c r="A54" i="1"/>
  <c r="A55" i="1"/>
  <c r="A56" i="1"/>
  <c r="B55" i="1"/>
  <c r="B54" i="1"/>
  <c r="B53" i="1"/>
  <c r="B52" i="1"/>
  <c r="B51" i="1"/>
  <c r="B50" i="1"/>
  <c r="B49" i="1"/>
  <c r="B48" i="1"/>
  <c r="B47" i="1"/>
  <c r="B45" i="1"/>
  <c r="A36" i="1"/>
  <c r="A37" i="1"/>
  <c r="A38" i="1"/>
  <c r="A39" i="1"/>
  <c r="A40" i="1"/>
  <c r="A41" i="1"/>
  <c r="A42" i="1"/>
  <c r="A43" i="1"/>
  <c r="A44" i="1"/>
  <c r="A45" i="1"/>
  <c r="B44" i="1"/>
  <c r="B43" i="1"/>
  <c r="B42" i="1"/>
  <c r="B41" i="1"/>
  <c r="B40" i="1"/>
  <c r="B39" i="1"/>
  <c r="B38" i="1"/>
  <c r="B37" i="1"/>
  <c r="B36" i="1"/>
  <c r="B34" i="1"/>
  <c r="A25" i="1"/>
  <c r="A26" i="1"/>
  <c r="A27" i="1"/>
  <c r="A28" i="1"/>
  <c r="A29" i="1"/>
  <c r="A30" i="1"/>
  <c r="A31" i="1"/>
  <c r="A32" i="1"/>
  <c r="A33" i="1"/>
  <c r="A34" i="1"/>
  <c r="B33" i="1"/>
  <c r="B32" i="1"/>
  <c r="B31" i="1"/>
  <c r="B30" i="1"/>
  <c r="B29" i="1"/>
  <c r="B28" i="1"/>
  <c r="B27" i="1"/>
  <c r="B26" i="1"/>
  <c r="B25" i="1"/>
  <c r="B23" i="1"/>
  <c r="A14" i="1"/>
  <c r="A15" i="1"/>
  <c r="A16" i="1"/>
  <c r="A17" i="1"/>
  <c r="A18" i="1"/>
  <c r="A19" i="1"/>
  <c r="A20" i="1"/>
  <c r="A21" i="1"/>
  <c r="A22" i="1"/>
  <c r="A23" i="1"/>
  <c r="B22" i="1"/>
  <c r="B21" i="1"/>
  <c r="B20" i="1"/>
  <c r="B19" i="1"/>
  <c r="B18" i="1"/>
  <c r="B17" i="1"/>
  <c r="B16" i="1"/>
  <c r="B15" i="1"/>
  <c r="B14" i="1"/>
  <c r="A3" i="1"/>
  <c r="A4" i="1"/>
  <c r="A5" i="1"/>
  <c r="A6" i="1"/>
  <c r="A7" i="1"/>
  <c r="A8" i="1"/>
  <c r="A9" i="1"/>
  <c r="A10" i="1"/>
  <c r="A11" i="1"/>
  <c r="A12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<sst xmlns="http://schemas.openxmlformats.org/spreadsheetml/2006/main" count="8" uniqueCount="8">
  <si>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Humidity</t>
  </si>
  <si>
    <t>Dewpoint 1</t>
  </si>
  <si>
    <t>Dewpoint 2</t>
  </si>
  <si>
    <t>Es</t>
  </si>
  <si>
    <t>E</t>
  </si>
  <si>
    <t>1/Td</t>
  </si>
  <si>
    <t>Temp C</t>
  </si>
  <si>
    <t>T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</si>
</sst>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 C</c:v>
                </c:pt>
              </c:strCache>
            </c:strRef>
          </c:tx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-10.0</c:v>
                </c:pt>
                <c:pt idx="1">
                  <c:v>-5.0</c:v>
                </c:pt>
                <c:pt idx="2">
                  <c:v>0.0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35.0</c:v>
                </c:pt>
                <c:pt idx="10">
                  <c:v>40.0</c:v>
                </c:pt>
                <c:pt idx="11">
                  <c:v>-10.0</c:v>
                </c:pt>
                <c:pt idx="12">
                  <c:v>-5.0</c:v>
                </c:pt>
                <c:pt idx="13">
                  <c:v>0.0</c:v>
                </c:pt>
                <c:pt idx="14">
                  <c:v>5.0</c:v>
                </c:pt>
                <c:pt idx="15">
                  <c:v>10.0</c:v>
                </c:pt>
                <c:pt idx="16">
                  <c:v>15.0</c:v>
                </c:pt>
                <c:pt idx="17">
                  <c:v>20.0</c:v>
                </c:pt>
                <c:pt idx="18">
                  <c:v>25.0</c:v>
                </c:pt>
                <c:pt idx="19">
                  <c:v>30.0</c:v>
                </c:pt>
                <c:pt idx="20">
                  <c:v>35.0</c:v>
                </c:pt>
                <c:pt idx="21">
                  <c:v>40.0</c:v>
                </c:pt>
                <c:pt idx="22">
                  <c:v>-10.0</c:v>
                </c:pt>
                <c:pt idx="23">
                  <c:v>-5.0</c:v>
                </c:pt>
                <c:pt idx="24">
                  <c:v>0.0</c:v>
                </c:pt>
                <c:pt idx="25">
                  <c:v>5.0</c:v>
                </c:pt>
                <c:pt idx="26">
                  <c:v>10.0</c:v>
                </c:pt>
                <c:pt idx="27">
                  <c:v>15.0</c:v>
                </c:pt>
                <c:pt idx="28">
                  <c:v>20.0</c:v>
                </c:pt>
                <c:pt idx="29">
                  <c:v>25.0</c:v>
                </c:pt>
                <c:pt idx="30">
                  <c:v>30.0</c:v>
                </c:pt>
                <c:pt idx="31">
                  <c:v>35.0</c:v>
                </c:pt>
                <c:pt idx="32">
                  <c:v>40.0</c:v>
                </c:pt>
                <c:pt idx="33">
                  <c:v>-10.0</c:v>
                </c:pt>
                <c:pt idx="34">
                  <c:v>-5.0</c:v>
                </c:pt>
                <c:pt idx="35">
                  <c:v>0.0</c:v>
                </c:pt>
                <c:pt idx="36">
                  <c:v>5.0</c:v>
                </c:pt>
                <c:pt idx="37">
                  <c:v>10.0</c:v>
                </c:pt>
                <c:pt idx="38">
                  <c:v>15.0</c:v>
                </c:pt>
                <c:pt idx="39">
                  <c:v>20.0</c:v>
                </c:pt>
                <c:pt idx="40">
                  <c:v>25.0</c:v>
                </c:pt>
                <c:pt idx="41">
                  <c:v>30.0</c:v>
                </c:pt>
                <c:pt idx="42">
                  <c:v>35.0</c:v>
                </c:pt>
                <c:pt idx="43">
                  <c:v>40.0</c:v>
                </c:pt>
                <c:pt idx="44">
                  <c:v>-10.0</c:v>
                </c:pt>
                <c:pt idx="45">
                  <c:v>-5.0</c:v>
                </c:pt>
                <c:pt idx="46">
                  <c:v>0.0</c:v>
                </c:pt>
                <c:pt idx="47">
                  <c:v>5.0</c:v>
                </c:pt>
                <c:pt idx="48">
                  <c:v>10.0</c:v>
                </c:pt>
                <c:pt idx="49">
                  <c:v>15.0</c:v>
                </c:pt>
                <c:pt idx="50">
                  <c:v>20.0</c:v>
                </c:pt>
                <c:pt idx="51">
                  <c:v>25.0</c:v>
                </c:pt>
                <c:pt idx="52">
                  <c:v>30.0</c:v>
                </c:pt>
                <c:pt idx="53">
                  <c:v>35.0</c:v>
                </c:pt>
                <c:pt idx="54">
                  <c:v>40.0</c:v>
                </c:pt>
                <c:pt idx="55">
                  <c:v>-10.0</c:v>
                </c:pt>
                <c:pt idx="56">
                  <c:v>-5.0</c:v>
                </c:pt>
                <c:pt idx="57">
                  <c:v>0.0</c:v>
                </c:pt>
                <c:pt idx="58">
                  <c:v>5.0</c:v>
                </c:pt>
                <c:pt idx="59">
                  <c:v>10.0</c:v>
                </c:pt>
                <c:pt idx="60">
                  <c:v>15.0</c:v>
                </c:pt>
                <c:pt idx="61">
                  <c:v>20.0</c:v>
                </c:pt>
                <c:pt idx="62">
                  <c:v>25.0</c:v>
                </c:pt>
                <c:pt idx="63">
                  <c:v>30.0</c:v>
                </c:pt>
                <c:pt idx="64">
                  <c:v>35.0</c:v>
                </c:pt>
                <c:pt idx="65">
                  <c:v>40.0</c:v>
                </c:pt>
                <c:pt idx="66">
                  <c:v>-10.0</c:v>
                </c:pt>
                <c:pt idx="67">
                  <c:v>-5.0</c:v>
                </c:pt>
                <c:pt idx="68">
                  <c:v>0.0</c:v>
                </c:pt>
                <c:pt idx="69">
                  <c:v>5.0</c:v>
                </c:pt>
                <c:pt idx="70">
                  <c:v>10.0</c:v>
                </c:pt>
                <c:pt idx="71">
                  <c:v>15.0</c:v>
                </c:pt>
                <c:pt idx="72">
                  <c:v>20.0</c:v>
                </c:pt>
                <c:pt idx="73">
                  <c:v>25.0</c:v>
                </c:pt>
                <c:pt idx="74">
                  <c:v>30.0</c:v>
                </c:pt>
                <c:pt idx="75">
                  <c:v>35.0</c:v>
                </c:pt>
                <c:pt idx="76">
                  <c:v>40.0</c:v>
                </c:pt>
                <c:pt idx="77">
                  <c:v>-10.0</c:v>
                </c:pt>
                <c:pt idx="78">
                  <c:v>-5.0</c:v>
                </c:pt>
                <c:pt idx="79">
                  <c:v>0.0</c:v>
                </c:pt>
                <c:pt idx="80">
                  <c:v>5.0</c:v>
                </c:pt>
                <c:pt idx="81">
                  <c:v>10.0</c:v>
                </c:pt>
                <c:pt idx="82">
                  <c:v>15.0</c:v>
                </c:pt>
                <c:pt idx="83">
                  <c:v>20.0</c:v>
                </c:pt>
                <c:pt idx="84">
                  <c:v>25.0</c:v>
                </c:pt>
                <c:pt idx="85">
                  <c:v>30.0</c:v>
                </c:pt>
                <c:pt idx="86">
                  <c:v>35.0</c:v>
                </c:pt>
                <c:pt idx="87">
                  <c:v>40.0</c:v>
                </c:pt>
                <c:pt idx="88">
                  <c:v>-10.0</c:v>
                </c:pt>
                <c:pt idx="89">
                  <c:v>-5.0</c:v>
                </c:pt>
                <c:pt idx="90">
                  <c:v>0.0</c:v>
                </c:pt>
                <c:pt idx="91">
                  <c:v>5.0</c:v>
                </c:pt>
                <c:pt idx="92">
                  <c:v>10.0</c:v>
                </c:pt>
                <c:pt idx="93">
                  <c:v>15.0</c:v>
                </c:pt>
                <c:pt idx="94">
                  <c:v>20.0</c:v>
                </c:pt>
                <c:pt idx="95">
                  <c:v>25.0</c:v>
                </c:pt>
                <c:pt idx="96">
                  <c:v>30.0</c:v>
                </c:pt>
                <c:pt idx="97">
                  <c:v>35.0</c:v>
                </c:pt>
                <c:pt idx="98">
                  <c:v>40.0</c:v>
                </c:pt>
                <c:pt idx="99">
                  <c:v>-10.0</c:v>
                </c:pt>
                <c:pt idx="100">
                  <c:v>-5.0</c:v>
                </c:pt>
                <c:pt idx="101">
                  <c:v>0.0</c:v>
                </c:pt>
                <c:pt idx="102">
                  <c:v>5.0</c:v>
                </c:pt>
                <c:pt idx="103">
                  <c:v>10.0</c:v>
                </c:pt>
                <c:pt idx="104">
                  <c:v>15.0</c:v>
                </c:pt>
                <c:pt idx="105">
                  <c:v>20.0</c:v>
                </c:pt>
                <c:pt idx="106">
                  <c:v>25.0</c:v>
                </c:pt>
                <c:pt idx="107">
                  <c:v>30.0</c:v>
                </c:pt>
                <c:pt idx="108">
                  <c:v>35.0</c:v>
                </c:pt>
                <c:pt idx="109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Dewpoint 1</c:v>
                </c:pt>
              </c:strCache>
            </c:strRef>
          </c:tx>
          <c:marker>
            <c:symbol val="none"/>
          </c:marker>
          <c:val>
            <c:numRef>
              <c:f>Sheet1!$C$2:$C$111</c:f>
              <c:numCache>
                <c:formatCode>General</c:formatCode>
                <c:ptCount val="110"/>
                <c:pt idx="0">
                  <c:v>-28.0</c:v>
                </c:pt>
                <c:pt idx="1">
                  <c:v>-23.0</c:v>
                </c:pt>
                <c:pt idx="2">
                  <c:v>-18.0</c:v>
                </c:pt>
                <c:pt idx="3">
                  <c:v>-13.0</c:v>
                </c:pt>
                <c:pt idx="4">
                  <c:v>-8.0</c:v>
                </c:pt>
                <c:pt idx="5">
                  <c:v>-3.0</c:v>
                </c:pt>
                <c:pt idx="6">
                  <c:v>2.0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0">
                  <c:v>22.0</c:v>
                </c:pt>
                <c:pt idx="11">
                  <c:v>-26.0</c:v>
                </c:pt>
                <c:pt idx="12">
                  <c:v>-21.0</c:v>
                </c:pt>
                <c:pt idx="13">
                  <c:v>-16.0</c:v>
                </c:pt>
                <c:pt idx="14">
                  <c:v>-11.0</c:v>
                </c:pt>
                <c:pt idx="15">
                  <c:v>-6.0</c:v>
                </c:pt>
                <c:pt idx="16">
                  <c:v>-1.0</c:v>
                </c:pt>
                <c:pt idx="17">
                  <c:v>4.0</c:v>
                </c:pt>
                <c:pt idx="18">
                  <c:v>9.0</c:v>
                </c:pt>
                <c:pt idx="19">
                  <c:v>14.0</c:v>
                </c:pt>
                <c:pt idx="20">
                  <c:v>19.0</c:v>
                </c:pt>
                <c:pt idx="21">
                  <c:v>24.0</c:v>
                </c:pt>
                <c:pt idx="22">
                  <c:v>-24.0</c:v>
                </c:pt>
                <c:pt idx="23">
                  <c:v>-19.0</c:v>
                </c:pt>
                <c:pt idx="24">
                  <c:v>-14.0</c:v>
                </c:pt>
                <c:pt idx="25">
                  <c:v>-9.0</c:v>
                </c:pt>
                <c:pt idx="26">
                  <c:v>-4.0</c:v>
                </c:pt>
                <c:pt idx="27">
                  <c:v>1.0</c:v>
                </c:pt>
                <c:pt idx="28">
                  <c:v>6.0</c:v>
                </c:pt>
                <c:pt idx="29">
                  <c:v>11.0</c:v>
                </c:pt>
                <c:pt idx="30">
                  <c:v>16.0</c:v>
                </c:pt>
                <c:pt idx="31">
                  <c:v>21.0</c:v>
                </c:pt>
                <c:pt idx="32">
                  <c:v>26.0</c:v>
                </c:pt>
                <c:pt idx="33">
                  <c:v>-22.0</c:v>
                </c:pt>
                <c:pt idx="34">
                  <c:v>-17.0</c:v>
                </c:pt>
                <c:pt idx="35">
                  <c:v>-12.0</c:v>
                </c:pt>
                <c:pt idx="36">
                  <c:v>-7.0</c:v>
                </c:pt>
                <c:pt idx="37">
                  <c:v>-2.0</c:v>
                </c:pt>
                <c:pt idx="38">
                  <c:v>3.0</c:v>
                </c:pt>
                <c:pt idx="39">
                  <c:v>8.0</c:v>
                </c:pt>
                <c:pt idx="40">
                  <c:v>13.0</c:v>
                </c:pt>
                <c:pt idx="41">
                  <c:v>18.0</c:v>
                </c:pt>
                <c:pt idx="42">
                  <c:v>23.0</c:v>
                </c:pt>
                <c:pt idx="43">
                  <c:v>28.0</c:v>
                </c:pt>
                <c:pt idx="44">
                  <c:v>-20.0</c:v>
                </c:pt>
                <c:pt idx="45">
                  <c:v>-15.0</c:v>
                </c:pt>
                <c:pt idx="46">
                  <c:v>-10.0</c:v>
                </c:pt>
                <c:pt idx="47">
                  <c:v>-5.0</c:v>
                </c:pt>
                <c:pt idx="48">
                  <c:v>0.0</c:v>
                </c:pt>
                <c:pt idx="49">
                  <c:v>5.0</c:v>
                </c:pt>
                <c:pt idx="50">
                  <c:v>10.0</c:v>
                </c:pt>
                <c:pt idx="51">
                  <c:v>15.0</c:v>
                </c:pt>
                <c:pt idx="52">
                  <c:v>20.0</c:v>
                </c:pt>
                <c:pt idx="53">
                  <c:v>25.0</c:v>
                </c:pt>
                <c:pt idx="54">
                  <c:v>30.0</c:v>
                </c:pt>
                <c:pt idx="55">
                  <c:v>-18.0</c:v>
                </c:pt>
                <c:pt idx="56">
                  <c:v>-13.0</c:v>
                </c:pt>
                <c:pt idx="57">
                  <c:v>-8.0</c:v>
                </c:pt>
                <c:pt idx="58">
                  <c:v>-3.0</c:v>
                </c:pt>
                <c:pt idx="59">
                  <c:v>2.0</c:v>
                </c:pt>
                <c:pt idx="60">
                  <c:v>7.0</c:v>
                </c:pt>
                <c:pt idx="61">
                  <c:v>12.0</c:v>
                </c:pt>
                <c:pt idx="62">
                  <c:v>17.0</c:v>
                </c:pt>
                <c:pt idx="63">
                  <c:v>22.0</c:v>
                </c:pt>
                <c:pt idx="64">
                  <c:v>27.0</c:v>
                </c:pt>
                <c:pt idx="65">
                  <c:v>32.0</c:v>
                </c:pt>
                <c:pt idx="66">
                  <c:v>-16.0</c:v>
                </c:pt>
                <c:pt idx="67">
                  <c:v>-11.0</c:v>
                </c:pt>
                <c:pt idx="68">
                  <c:v>-6.0</c:v>
                </c:pt>
                <c:pt idx="69">
                  <c:v>-1.0</c:v>
                </c:pt>
                <c:pt idx="70">
                  <c:v>4.0</c:v>
                </c:pt>
                <c:pt idx="71">
                  <c:v>9.0</c:v>
                </c:pt>
                <c:pt idx="72">
                  <c:v>14.0</c:v>
                </c:pt>
                <c:pt idx="73">
                  <c:v>19.0</c:v>
                </c:pt>
                <c:pt idx="74">
                  <c:v>24.0</c:v>
                </c:pt>
                <c:pt idx="75">
                  <c:v>29.0</c:v>
                </c:pt>
                <c:pt idx="76">
                  <c:v>34.0</c:v>
                </c:pt>
                <c:pt idx="77">
                  <c:v>-14.0</c:v>
                </c:pt>
                <c:pt idx="78">
                  <c:v>-9.0</c:v>
                </c:pt>
                <c:pt idx="79">
                  <c:v>-4.0</c:v>
                </c:pt>
                <c:pt idx="80">
                  <c:v>1.0</c:v>
                </c:pt>
                <c:pt idx="81">
                  <c:v>6.0</c:v>
                </c:pt>
                <c:pt idx="82">
                  <c:v>11.0</c:v>
                </c:pt>
                <c:pt idx="83">
                  <c:v>16.0</c:v>
                </c:pt>
                <c:pt idx="84">
                  <c:v>21.0</c:v>
                </c:pt>
                <c:pt idx="85">
                  <c:v>26.0</c:v>
                </c:pt>
                <c:pt idx="86">
                  <c:v>31.0</c:v>
                </c:pt>
                <c:pt idx="87">
                  <c:v>36.0</c:v>
                </c:pt>
                <c:pt idx="88">
                  <c:v>-12.0</c:v>
                </c:pt>
                <c:pt idx="89">
                  <c:v>-7.0</c:v>
                </c:pt>
                <c:pt idx="90">
                  <c:v>-2.0</c:v>
                </c:pt>
                <c:pt idx="91">
                  <c:v>3.0</c:v>
                </c:pt>
                <c:pt idx="92">
                  <c:v>8.0</c:v>
                </c:pt>
                <c:pt idx="93">
                  <c:v>13.0</c:v>
                </c:pt>
                <c:pt idx="94">
                  <c:v>18.0</c:v>
                </c:pt>
                <c:pt idx="95">
                  <c:v>23.0</c:v>
                </c:pt>
                <c:pt idx="96">
                  <c:v>28.0</c:v>
                </c:pt>
                <c:pt idx="97">
                  <c:v>33.0</c:v>
                </c:pt>
                <c:pt idx="98">
                  <c:v>38.0</c:v>
                </c:pt>
                <c:pt idx="99">
                  <c:v>-10.0</c:v>
                </c:pt>
                <c:pt idx="100">
                  <c:v>-5.0</c:v>
                </c:pt>
                <c:pt idx="101">
                  <c:v>0.0</c:v>
                </c:pt>
                <c:pt idx="102">
                  <c:v>5.0</c:v>
                </c:pt>
                <c:pt idx="103">
                  <c:v>10.0</c:v>
                </c:pt>
                <c:pt idx="104">
                  <c:v>15.0</c:v>
                </c:pt>
                <c:pt idx="105">
                  <c:v>20.0</c:v>
                </c:pt>
                <c:pt idx="106">
                  <c:v>25.0</c:v>
                </c:pt>
                <c:pt idx="107">
                  <c:v>30.0</c:v>
                </c:pt>
                <c:pt idx="108">
                  <c:v>35.0</c:v>
                </c:pt>
                <c:pt idx="109">
                  <c:v>40.0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Dewpoint 2</c:v>
                </c:pt>
              </c:strCache>
            </c:strRef>
          </c:tx>
          <c:marker>
            <c:symbol val="none"/>
          </c:marker>
          <c:val>
            <c:numRef>
              <c:f>Sheet1!$D$2:$D$111</c:f>
              <c:numCache>
                <c:formatCode>_-* #,##0_-;\-* #,##0_-;_-* "-"??_-;_-@_-</c:formatCode>
                <c:ptCount val="110"/>
                <c:pt idx="0">
                  <c:v>-48.64965379548573</c:v>
                </c:pt>
                <c:pt idx="1">
                  <c:v>-42.20623062177685</c:v>
                </c:pt>
                <c:pt idx="2">
                  <c:v>-35.79375302599351</c:v>
                </c:pt>
                <c:pt idx="3">
                  <c:v>-29.4119986105004</c:v>
                </c:pt>
                <c:pt idx="4">
                  <c:v>-23.06074710365249</c:v>
                </c:pt>
                <c:pt idx="5">
                  <c:v>-16.73978033445206</c:v>
                </c:pt>
                <c:pt idx="6">
                  <c:v>-10.44888220756638</c:v>
                </c:pt>
                <c:pt idx="7">
                  <c:v>-4.187838678702349</c:v>
                </c:pt>
                <c:pt idx="8">
                  <c:v>2.043562269670758</c:v>
                </c:pt>
                <c:pt idx="9">
                  <c:v>8.245530652252625</c:v>
                </c:pt>
                <c:pt idx="10">
                  <c:v>14.41827450450717</c:v>
                </c:pt>
                <c:pt idx="11">
                  <c:v>-35.94816681136501</c:v>
                </c:pt>
                <c:pt idx="12">
                  <c:v>-29.99887311866343</c:v>
                </c:pt>
                <c:pt idx="13">
                  <c:v>-24.06879239202459</c:v>
                </c:pt>
                <c:pt idx="14">
                  <c:v>-18.15783171042591</c:v>
                </c:pt>
                <c:pt idx="15">
                  <c:v>-12.26589875108124</c:v>
                </c:pt>
                <c:pt idx="16">
                  <c:v>-6.392901784633693</c:v>
                </c:pt>
                <c:pt idx="17">
                  <c:v>-0.538749670395816</c:v>
                </c:pt>
                <c:pt idx="18">
                  <c:v>5.296648148365306</c:v>
                </c:pt>
                <c:pt idx="19">
                  <c:v>11.11338164909773</c:v>
                </c:pt>
                <c:pt idx="20">
                  <c:v>16.91154023458836</c:v>
                </c:pt>
                <c:pt idx="21">
                  <c:v>22.69121273754499</c:v>
                </c:pt>
                <c:pt idx="22">
                  <c:v>-28.97279559123916</c:v>
                </c:pt>
                <c:pt idx="23">
                  <c:v>-23.28664099894746</c:v>
                </c:pt>
                <c:pt idx="24">
                  <c:v>-17.61392486682172</c:v>
                </c:pt>
                <c:pt idx="25">
                  <c:v>-11.954599611106</c:v>
                </c:pt>
                <c:pt idx="26">
                  <c:v>-6.308617872429806</c:v>
                </c:pt>
                <c:pt idx="27">
                  <c:v>-0.675932514487044</c:v>
                </c:pt>
                <c:pt idx="28">
                  <c:v>4.943503377276158</c:v>
                </c:pt>
                <c:pt idx="29">
                  <c:v>10.54973649696359</c:v>
                </c:pt>
                <c:pt idx="30">
                  <c:v>16.14281331952276</c:v>
                </c:pt>
                <c:pt idx="31">
                  <c:v>21.72278010202817</c:v>
                </c:pt>
                <c:pt idx="32">
                  <c:v>27.28968288495793</c:v>
                </c:pt>
                <c:pt idx="33">
                  <c:v>-24.21169984321688</c:v>
                </c:pt>
                <c:pt idx="34">
                  <c:v>-18.70179901620094</c:v>
                </c:pt>
                <c:pt idx="35">
                  <c:v>-13.2016581251861</c:v>
                </c:pt>
                <c:pt idx="36">
                  <c:v>-7.711251260796814</c:v>
                </c:pt>
                <c:pt idx="37">
                  <c:v>-2.230552605284174</c:v>
                </c:pt>
                <c:pt idx="38">
                  <c:v>3.240463567878635</c:v>
                </c:pt>
                <c:pt idx="39">
                  <c:v>8.701822894399242</c:v>
                </c:pt>
                <c:pt idx="40">
                  <c:v>14.15355091956627</c:v>
                </c:pt>
                <c:pt idx="41">
                  <c:v>19.59567309864775</c:v>
                </c:pt>
                <c:pt idx="42">
                  <c:v>25.02821479728689</c:v>
                </c:pt>
                <c:pt idx="43">
                  <c:v>30.45120129189706</c:v>
                </c:pt>
                <c:pt idx="44">
                  <c:v>-20.62084767655091</c:v>
                </c:pt>
                <c:pt idx="45">
                  <c:v>-15.24207686627528</c:v>
                </c:pt>
                <c:pt idx="46">
                  <c:v>-9.8704295620729</c:v>
                </c:pt>
                <c:pt idx="47">
                  <c:v>-4.505891622025274</c:v>
                </c:pt>
                <c:pt idx="48">
                  <c:v>0.85155105837714</c:v>
                </c:pt>
                <c:pt idx="49">
                  <c:v>6.201912546358642</c:v>
                </c:pt>
                <c:pt idx="50">
                  <c:v>11.54520687198158</c:v>
                </c:pt>
                <c:pt idx="51">
                  <c:v>16.88144802826878</c:v>
                </c:pt>
                <c:pt idx="52">
                  <c:v>22.21064997132572</c:v>
                </c:pt>
                <c:pt idx="53">
                  <c:v>27.53282662046192</c:v>
                </c:pt>
                <c:pt idx="54">
                  <c:v>32.84799185831315</c:v>
                </c:pt>
                <c:pt idx="55">
                  <c:v>-17.75068802214884</c:v>
                </c:pt>
                <c:pt idx="56">
                  <c:v>-12.47561422087614</c:v>
                </c:pt>
                <c:pt idx="57">
                  <c:v>-7.205640486067466</c:v>
                </c:pt>
                <c:pt idx="58">
                  <c:v>-1.940759424998646</c:v>
                </c:pt>
                <c:pt idx="59">
                  <c:v>3.319036340773266</c:v>
                </c:pt>
                <c:pt idx="60">
                  <c:v>8.573754175444548</c:v>
                </c:pt>
                <c:pt idx="61">
                  <c:v>13.82340142899943</c:v>
                </c:pt>
                <c:pt idx="62">
                  <c:v>19.06798543724372</c:v>
                </c:pt>
                <c:pt idx="63">
                  <c:v>24.30751352183995</c:v>
                </c:pt>
                <c:pt idx="64">
                  <c:v>29.54199299034019</c:v>
                </c:pt>
                <c:pt idx="65">
                  <c:v>34.7714311362214</c:v>
                </c:pt>
                <c:pt idx="66">
                  <c:v>-15.36742056021882</c:v>
                </c:pt>
                <c:pt idx="67">
                  <c:v>-10.17769951081794</c:v>
                </c:pt>
                <c:pt idx="68">
                  <c:v>-4.991454189640421</c:v>
                </c:pt>
                <c:pt idx="69">
                  <c:v>0.191318893860569</c:v>
                </c:pt>
                <c:pt idx="70">
                  <c:v>5.37062322555954</c:v>
                </c:pt>
                <c:pt idx="71">
                  <c:v>10.54646228666616</c:v>
                </c:pt>
                <c:pt idx="72">
                  <c:v>15.7188395537338</c:v>
                </c:pt>
                <c:pt idx="73">
                  <c:v>20.8877584986665</c:v>
                </c:pt>
                <c:pt idx="74">
                  <c:v>26.05322258872755</c:v>
                </c:pt>
                <c:pt idx="75">
                  <c:v>31.21523528654623</c:v>
                </c:pt>
                <c:pt idx="76">
                  <c:v>36.37380005012682</c:v>
                </c:pt>
                <c:pt idx="77">
                  <c:v>-13.33429902532998</c:v>
                </c:pt>
                <c:pt idx="78">
                  <c:v>-8.216850455953931</c:v>
                </c:pt>
                <c:pt idx="79">
                  <c:v>-3.101531517732098</c:v>
                </c:pt>
                <c:pt idx="80">
                  <c:v>2.011659118431169</c:v>
                </c:pt>
                <c:pt idx="81">
                  <c:v>7.122722780525748</c:v>
                </c:pt>
                <c:pt idx="82">
                  <c:v>12.23166079543671</c:v>
                </c:pt>
                <c:pt idx="83">
                  <c:v>17.33847448894576</c:v>
                </c:pt>
                <c:pt idx="84">
                  <c:v>22.44316518573243</c:v>
                </c:pt>
                <c:pt idx="85">
                  <c:v>27.5457342093751</c:v>
                </c:pt>
                <c:pt idx="86">
                  <c:v>32.64618288235164</c:v>
                </c:pt>
                <c:pt idx="87">
                  <c:v>37.74451252604185</c:v>
                </c:pt>
                <c:pt idx="88">
                  <c:v>-11.56460820615422</c:v>
                </c:pt>
                <c:pt idx="89">
                  <c:v>-6.5096626309695</c:v>
                </c:pt>
                <c:pt idx="90">
                  <c:v>-1.455704390442122</c:v>
                </c:pt>
                <c:pt idx="91">
                  <c:v>3.597266804669914</c:v>
                </c:pt>
                <c:pt idx="92">
                  <c:v>8.649251243495371</c:v>
                </c:pt>
                <c:pt idx="93">
                  <c:v>13.70024921505018</c:v>
                </c:pt>
                <c:pt idx="94">
                  <c:v>18.75026100823757</c:v>
                </c:pt>
                <c:pt idx="95">
                  <c:v>23.79928691184773</c:v>
                </c:pt>
                <c:pt idx="96">
                  <c:v>28.84732721455842</c:v>
                </c:pt>
                <c:pt idx="97">
                  <c:v>33.8943822049342</c:v>
                </c:pt>
                <c:pt idx="98">
                  <c:v>38.94045217142764</c:v>
                </c:pt>
                <c:pt idx="99">
                  <c:v>-10.0</c:v>
                </c:pt>
                <c:pt idx="100">
                  <c:v>-5.0</c:v>
                </c:pt>
                <c:pt idx="101">
                  <c:v>0.0</c:v>
                </c:pt>
                <c:pt idx="102">
                  <c:v>5.0</c:v>
                </c:pt>
                <c:pt idx="103">
                  <c:v>10.00000000000006</c:v>
                </c:pt>
                <c:pt idx="104">
                  <c:v>15.0</c:v>
                </c:pt>
                <c:pt idx="105">
                  <c:v>20.00000000000003</c:v>
                </c:pt>
                <c:pt idx="106">
                  <c:v>25.0</c:v>
                </c:pt>
                <c:pt idx="107">
                  <c:v>30.00000000000009</c:v>
                </c:pt>
                <c:pt idx="108">
                  <c:v>35.0</c:v>
                </c:pt>
                <c:pt idx="109">
                  <c:v>40.00000000000006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88072"/>
        <c:axId val="1834572184"/>
      </c:lineChart>
      <c:catAx>
        <c:axId val="18275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572184"/>
        <c:crosses val="autoZero"/>
        <c:auto val="1"/>
        <c:lblAlgn val="ctr"/>
        <c:lblOffset val="100"/>
        <c:noMultiLvlLbl val="0"/>
      </c:catAx>
      <c:valAx>
        <c:axId val="183457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8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 C</c:v>
                </c:pt>
              </c:strCache>
            </c:strRef>
          </c:tx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-10.0</c:v>
                </c:pt>
                <c:pt idx="1">
                  <c:v>-5.0</c:v>
                </c:pt>
                <c:pt idx="2">
                  <c:v>0.0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35.0</c:v>
                </c:pt>
                <c:pt idx="10">
                  <c:v>40.0</c:v>
                </c:pt>
                <c:pt idx="11">
                  <c:v>-10.0</c:v>
                </c:pt>
                <c:pt idx="12">
                  <c:v>-5.0</c:v>
                </c:pt>
                <c:pt idx="13">
                  <c:v>0.0</c:v>
                </c:pt>
                <c:pt idx="14">
                  <c:v>5.0</c:v>
                </c:pt>
                <c:pt idx="15">
                  <c:v>10.0</c:v>
                </c:pt>
                <c:pt idx="16">
                  <c:v>15.0</c:v>
                </c:pt>
                <c:pt idx="17">
                  <c:v>20.0</c:v>
                </c:pt>
                <c:pt idx="18">
                  <c:v>25.0</c:v>
                </c:pt>
                <c:pt idx="19">
                  <c:v>30.0</c:v>
                </c:pt>
                <c:pt idx="20">
                  <c:v>35.0</c:v>
                </c:pt>
                <c:pt idx="21">
                  <c:v>40.0</c:v>
                </c:pt>
                <c:pt idx="22">
                  <c:v>-10.0</c:v>
                </c:pt>
                <c:pt idx="23">
                  <c:v>-5.0</c:v>
                </c:pt>
                <c:pt idx="24">
                  <c:v>0.0</c:v>
                </c:pt>
                <c:pt idx="25">
                  <c:v>5.0</c:v>
                </c:pt>
                <c:pt idx="26">
                  <c:v>10.0</c:v>
                </c:pt>
                <c:pt idx="27">
                  <c:v>15.0</c:v>
                </c:pt>
                <c:pt idx="28">
                  <c:v>20.0</c:v>
                </c:pt>
                <c:pt idx="29">
                  <c:v>25.0</c:v>
                </c:pt>
                <c:pt idx="30">
                  <c:v>30.0</c:v>
                </c:pt>
                <c:pt idx="31">
                  <c:v>35.0</c:v>
                </c:pt>
                <c:pt idx="32">
                  <c:v>40.0</c:v>
                </c:pt>
                <c:pt idx="33">
                  <c:v>-10.0</c:v>
                </c:pt>
                <c:pt idx="34">
                  <c:v>-5.0</c:v>
                </c:pt>
                <c:pt idx="35">
                  <c:v>0.0</c:v>
                </c:pt>
                <c:pt idx="36">
                  <c:v>5.0</c:v>
                </c:pt>
                <c:pt idx="37">
                  <c:v>10.0</c:v>
                </c:pt>
                <c:pt idx="38">
                  <c:v>15.0</c:v>
                </c:pt>
                <c:pt idx="39">
                  <c:v>20.0</c:v>
                </c:pt>
                <c:pt idx="40">
                  <c:v>25.0</c:v>
                </c:pt>
                <c:pt idx="41">
                  <c:v>30.0</c:v>
                </c:pt>
                <c:pt idx="42">
                  <c:v>35.0</c:v>
                </c:pt>
                <c:pt idx="43">
                  <c:v>40.0</c:v>
                </c:pt>
                <c:pt idx="44">
                  <c:v>-10.0</c:v>
                </c:pt>
                <c:pt idx="45">
                  <c:v>-5.0</c:v>
                </c:pt>
                <c:pt idx="46">
                  <c:v>0.0</c:v>
                </c:pt>
                <c:pt idx="47">
                  <c:v>5.0</c:v>
                </c:pt>
                <c:pt idx="48">
                  <c:v>10.0</c:v>
                </c:pt>
                <c:pt idx="49">
                  <c:v>15.0</c:v>
                </c:pt>
                <c:pt idx="50">
                  <c:v>20.0</c:v>
                </c:pt>
                <c:pt idx="51">
                  <c:v>25.0</c:v>
                </c:pt>
                <c:pt idx="52">
                  <c:v>30.0</c:v>
                </c:pt>
                <c:pt idx="53">
                  <c:v>35.0</c:v>
                </c:pt>
                <c:pt idx="54">
                  <c:v>40.0</c:v>
                </c:pt>
                <c:pt idx="55">
                  <c:v>-10.0</c:v>
                </c:pt>
                <c:pt idx="56">
                  <c:v>-5.0</c:v>
                </c:pt>
                <c:pt idx="57">
                  <c:v>0.0</c:v>
                </c:pt>
                <c:pt idx="58">
                  <c:v>5.0</c:v>
                </c:pt>
                <c:pt idx="59">
                  <c:v>10.0</c:v>
                </c:pt>
                <c:pt idx="60">
                  <c:v>15.0</c:v>
                </c:pt>
                <c:pt idx="61">
                  <c:v>20.0</c:v>
                </c:pt>
                <c:pt idx="62">
                  <c:v>25.0</c:v>
                </c:pt>
                <c:pt idx="63">
                  <c:v>30.0</c:v>
                </c:pt>
                <c:pt idx="64">
                  <c:v>35.0</c:v>
                </c:pt>
                <c:pt idx="65">
                  <c:v>40.0</c:v>
                </c:pt>
                <c:pt idx="66">
                  <c:v>-10.0</c:v>
                </c:pt>
                <c:pt idx="67">
                  <c:v>-5.0</c:v>
                </c:pt>
                <c:pt idx="68">
                  <c:v>0.0</c:v>
                </c:pt>
                <c:pt idx="69">
                  <c:v>5.0</c:v>
                </c:pt>
                <c:pt idx="70">
                  <c:v>10.0</c:v>
                </c:pt>
                <c:pt idx="71">
                  <c:v>15.0</c:v>
                </c:pt>
                <c:pt idx="72">
                  <c:v>20.0</c:v>
                </c:pt>
                <c:pt idx="73">
                  <c:v>25.0</c:v>
                </c:pt>
                <c:pt idx="74">
                  <c:v>30.0</c:v>
                </c:pt>
                <c:pt idx="75">
                  <c:v>35.0</c:v>
                </c:pt>
                <c:pt idx="76">
                  <c:v>40.0</c:v>
                </c:pt>
                <c:pt idx="77">
                  <c:v>-10.0</c:v>
                </c:pt>
                <c:pt idx="78">
                  <c:v>-5.0</c:v>
                </c:pt>
                <c:pt idx="79">
                  <c:v>0.0</c:v>
                </c:pt>
                <c:pt idx="80">
                  <c:v>5.0</c:v>
                </c:pt>
                <c:pt idx="81">
                  <c:v>10.0</c:v>
                </c:pt>
                <c:pt idx="82">
                  <c:v>15.0</c:v>
                </c:pt>
                <c:pt idx="83">
                  <c:v>20.0</c:v>
                </c:pt>
                <c:pt idx="84">
                  <c:v>25.0</c:v>
                </c:pt>
                <c:pt idx="85">
                  <c:v>30.0</c:v>
                </c:pt>
                <c:pt idx="86">
                  <c:v>35.0</c:v>
                </c:pt>
                <c:pt idx="87">
                  <c:v>40.0</c:v>
                </c:pt>
                <c:pt idx="88">
                  <c:v>-10.0</c:v>
                </c:pt>
                <c:pt idx="89">
                  <c:v>-5.0</c:v>
                </c:pt>
                <c:pt idx="90">
                  <c:v>0.0</c:v>
                </c:pt>
                <c:pt idx="91">
                  <c:v>5.0</c:v>
                </c:pt>
                <c:pt idx="92">
                  <c:v>10.0</c:v>
                </c:pt>
                <c:pt idx="93">
                  <c:v>15.0</c:v>
                </c:pt>
                <c:pt idx="94">
                  <c:v>20.0</c:v>
                </c:pt>
                <c:pt idx="95">
                  <c:v>25.0</c:v>
                </c:pt>
                <c:pt idx="96">
                  <c:v>30.0</c:v>
                </c:pt>
                <c:pt idx="97">
                  <c:v>35.0</c:v>
                </c:pt>
                <c:pt idx="98">
                  <c:v>40.0</c:v>
                </c:pt>
                <c:pt idx="99">
                  <c:v>-10.0</c:v>
                </c:pt>
                <c:pt idx="100">
                  <c:v>-5.0</c:v>
                </c:pt>
                <c:pt idx="101">
                  <c:v>0.0</c:v>
                </c:pt>
                <c:pt idx="102">
                  <c:v>5.0</c:v>
                </c:pt>
                <c:pt idx="103">
                  <c:v>10.0</c:v>
                </c:pt>
                <c:pt idx="104">
                  <c:v>15.0</c:v>
                </c:pt>
                <c:pt idx="105">
                  <c:v>20.0</c:v>
                </c:pt>
                <c:pt idx="106">
                  <c:v>25.0</c:v>
                </c:pt>
                <c:pt idx="107">
                  <c:v>30.0</c:v>
                </c:pt>
                <c:pt idx="108">
                  <c:v>35.0</c:v>
                </c:pt>
                <c:pt idx="109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Dewpoint 2</c:v>
                </c:pt>
              </c:strCache>
            </c:strRef>
          </c:tx>
          <c:marker>
            <c:symbol val="none"/>
          </c:marker>
          <c:val>
            <c:numRef>
              <c:f>Sheet1!$D$2:$D$111</c:f>
              <c:numCache>
                <c:formatCode>_-* #,##0_-;\-* #,##0_-;_-* "-"??_-;_-@_-</c:formatCode>
                <c:ptCount val="110"/>
                <c:pt idx="0">
                  <c:v>-48.64965379548573</c:v>
                </c:pt>
                <c:pt idx="1">
                  <c:v>-42.20623062177685</c:v>
                </c:pt>
                <c:pt idx="2">
                  <c:v>-35.79375302599351</c:v>
                </c:pt>
                <c:pt idx="3">
                  <c:v>-29.4119986105004</c:v>
                </c:pt>
                <c:pt idx="4">
                  <c:v>-23.06074710365249</c:v>
                </c:pt>
                <c:pt idx="5">
                  <c:v>-16.73978033445206</c:v>
                </c:pt>
                <c:pt idx="6">
                  <c:v>-10.44888220756638</c:v>
                </c:pt>
                <c:pt idx="7">
                  <c:v>-4.187838678702349</c:v>
                </c:pt>
                <c:pt idx="8">
                  <c:v>2.043562269670758</c:v>
                </c:pt>
                <c:pt idx="9">
                  <c:v>8.245530652252625</c:v>
                </c:pt>
                <c:pt idx="10">
                  <c:v>14.41827450450717</c:v>
                </c:pt>
                <c:pt idx="11">
                  <c:v>-35.94816681136501</c:v>
                </c:pt>
                <c:pt idx="12">
                  <c:v>-29.99887311866343</c:v>
                </c:pt>
                <c:pt idx="13">
                  <c:v>-24.06879239202459</c:v>
                </c:pt>
                <c:pt idx="14">
                  <c:v>-18.15783171042591</c:v>
                </c:pt>
                <c:pt idx="15">
                  <c:v>-12.26589875108124</c:v>
                </c:pt>
                <c:pt idx="16">
                  <c:v>-6.392901784633693</c:v>
                </c:pt>
                <c:pt idx="17">
                  <c:v>-0.538749670395816</c:v>
                </c:pt>
                <c:pt idx="18">
                  <c:v>5.296648148365306</c:v>
                </c:pt>
                <c:pt idx="19">
                  <c:v>11.11338164909773</c:v>
                </c:pt>
                <c:pt idx="20">
                  <c:v>16.91154023458836</c:v>
                </c:pt>
                <c:pt idx="21">
                  <c:v>22.69121273754499</c:v>
                </c:pt>
                <c:pt idx="22">
                  <c:v>-28.97279559123916</c:v>
                </c:pt>
                <c:pt idx="23">
                  <c:v>-23.28664099894746</c:v>
                </c:pt>
                <c:pt idx="24">
                  <c:v>-17.61392486682172</c:v>
                </c:pt>
                <c:pt idx="25">
                  <c:v>-11.954599611106</c:v>
                </c:pt>
                <c:pt idx="26">
                  <c:v>-6.308617872429806</c:v>
                </c:pt>
                <c:pt idx="27">
                  <c:v>-0.675932514487044</c:v>
                </c:pt>
                <c:pt idx="28">
                  <c:v>4.943503377276158</c:v>
                </c:pt>
                <c:pt idx="29">
                  <c:v>10.54973649696359</c:v>
                </c:pt>
                <c:pt idx="30">
                  <c:v>16.14281331952276</c:v>
                </c:pt>
                <c:pt idx="31">
                  <c:v>21.72278010202817</c:v>
                </c:pt>
                <c:pt idx="32">
                  <c:v>27.28968288495793</c:v>
                </c:pt>
                <c:pt idx="33">
                  <c:v>-24.21169984321688</c:v>
                </c:pt>
                <c:pt idx="34">
                  <c:v>-18.70179901620094</c:v>
                </c:pt>
                <c:pt idx="35">
                  <c:v>-13.2016581251861</c:v>
                </c:pt>
                <c:pt idx="36">
                  <c:v>-7.711251260796814</c:v>
                </c:pt>
                <c:pt idx="37">
                  <c:v>-2.230552605284174</c:v>
                </c:pt>
                <c:pt idx="38">
                  <c:v>3.240463567878635</c:v>
                </c:pt>
                <c:pt idx="39">
                  <c:v>8.701822894399242</c:v>
                </c:pt>
                <c:pt idx="40">
                  <c:v>14.15355091956627</c:v>
                </c:pt>
                <c:pt idx="41">
                  <c:v>19.59567309864775</c:v>
                </c:pt>
                <c:pt idx="42">
                  <c:v>25.02821479728689</c:v>
                </c:pt>
                <c:pt idx="43">
                  <c:v>30.45120129189706</c:v>
                </c:pt>
                <c:pt idx="44">
                  <c:v>-20.62084767655091</c:v>
                </c:pt>
                <c:pt idx="45">
                  <c:v>-15.24207686627528</c:v>
                </c:pt>
                <c:pt idx="46">
                  <c:v>-9.8704295620729</c:v>
                </c:pt>
                <c:pt idx="47">
                  <c:v>-4.505891622025274</c:v>
                </c:pt>
                <c:pt idx="48">
                  <c:v>0.85155105837714</c:v>
                </c:pt>
                <c:pt idx="49">
                  <c:v>6.201912546358642</c:v>
                </c:pt>
                <c:pt idx="50">
                  <c:v>11.54520687198158</c:v>
                </c:pt>
                <c:pt idx="51">
                  <c:v>16.88144802826878</c:v>
                </c:pt>
                <c:pt idx="52">
                  <c:v>22.21064997132572</c:v>
                </c:pt>
                <c:pt idx="53">
                  <c:v>27.53282662046192</c:v>
                </c:pt>
                <c:pt idx="54">
                  <c:v>32.84799185831315</c:v>
                </c:pt>
                <c:pt idx="55">
                  <c:v>-17.75068802214884</c:v>
                </c:pt>
                <c:pt idx="56">
                  <c:v>-12.47561422087614</c:v>
                </c:pt>
                <c:pt idx="57">
                  <c:v>-7.205640486067466</c:v>
                </c:pt>
                <c:pt idx="58">
                  <c:v>-1.940759424998646</c:v>
                </c:pt>
                <c:pt idx="59">
                  <c:v>3.319036340773266</c:v>
                </c:pt>
                <c:pt idx="60">
                  <c:v>8.573754175444548</c:v>
                </c:pt>
                <c:pt idx="61">
                  <c:v>13.82340142899943</c:v>
                </c:pt>
                <c:pt idx="62">
                  <c:v>19.06798543724372</c:v>
                </c:pt>
                <c:pt idx="63">
                  <c:v>24.30751352183995</c:v>
                </c:pt>
                <c:pt idx="64">
                  <c:v>29.54199299034019</c:v>
                </c:pt>
                <c:pt idx="65">
                  <c:v>34.7714311362214</c:v>
                </c:pt>
                <c:pt idx="66">
                  <c:v>-15.36742056021882</c:v>
                </c:pt>
                <c:pt idx="67">
                  <c:v>-10.17769951081794</c:v>
                </c:pt>
                <c:pt idx="68">
                  <c:v>-4.991454189640421</c:v>
                </c:pt>
                <c:pt idx="69">
                  <c:v>0.191318893860569</c:v>
                </c:pt>
                <c:pt idx="70">
                  <c:v>5.37062322555954</c:v>
                </c:pt>
                <c:pt idx="71">
                  <c:v>10.54646228666616</c:v>
                </c:pt>
                <c:pt idx="72">
                  <c:v>15.7188395537338</c:v>
                </c:pt>
                <c:pt idx="73">
                  <c:v>20.8877584986665</c:v>
                </c:pt>
                <c:pt idx="74">
                  <c:v>26.05322258872755</c:v>
                </c:pt>
                <c:pt idx="75">
                  <c:v>31.21523528654623</c:v>
                </c:pt>
                <c:pt idx="76">
                  <c:v>36.37380005012682</c:v>
                </c:pt>
                <c:pt idx="77">
                  <c:v>-13.33429902532998</c:v>
                </c:pt>
                <c:pt idx="78">
                  <c:v>-8.216850455953931</c:v>
                </c:pt>
                <c:pt idx="79">
                  <c:v>-3.101531517732098</c:v>
                </c:pt>
                <c:pt idx="80">
                  <c:v>2.011659118431169</c:v>
                </c:pt>
                <c:pt idx="81">
                  <c:v>7.122722780525748</c:v>
                </c:pt>
                <c:pt idx="82">
                  <c:v>12.23166079543671</c:v>
                </c:pt>
                <c:pt idx="83">
                  <c:v>17.33847448894576</c:v>
                </c:pt>
                <c:pt idx="84">
                  <c:v>22.44316518573243</c:v>
                </c:pt>
                <c:pt idx="85">
                  <c:v>27.5457342093751</c:v>
                </c:pt>
                <c:pt idx="86">
                  <c:v>32.64618288235164</c:v>
                </c:pt>
                <c:pt idx="87">
                  <c:v>37.74451252604185</c:v>
                </c:pt>
                <c:pt idx="88">
                  <c:v>-11.56460820615422</c:v>
                </c:pt>
                <c:pt idx="89">
                  <c:v>-6.5096626309695</c:v>
                </c:pt>
                <c:pt idx="90">
                  <c:v>-1.455704390442122</c:v>
                </c:pt>
                <c:pt idx="91">
                  <c:v>3.597266804669914</c:v>
                </c:pt>
                <c:pt idx="92">
                  <c:v>8.649251243495371</c:v>
                </c:pt>
                <c:pt idx="93">
                  <c:v>13.70024921505018</c:v>
                </c:pt>
                <c:pt idx="94">
                  <c:v>18.75026100823757</c:v>
                </c:pt>
                <c:pt idx="95">
                  <c:v>23.79928691184773</c:v>
                </c:pt>
                <c:pt idx="96">
                  <c:v>28.84732721455842</c:v>
                </c:pt>
                <c:pt idx="97">
                  <c:v>33.8943822049342</c:v>
                </c:pt>
                <c:pt idx="98">
                  <c:v>38.94045217142764</c:v>
                </c:pt>
                <c:pt idx="99">
                  <c:v>-10.0</c:v>
                </c:pt>
                <c:pt idx="100">
                  <c:v>-5.0</c:v>
                </c:pt>
                <c:pt idx="101">
                  <c:v>0.0</c:v>
                </c:pt>
                <c:pt idx="102">
                  <c:v>5.0</c:v>
                </c:pt>
                <c:pt idx="103">
                  <c:v>10.00000000000006</c:v>
                </c:pt>
                <c:pt idx="104">
                  <c:v>15.0</c:v>
                </c:pt>
                <c:pt idx="105">
                  <c:v>20.00000000000003</c:v>
                </c:pt>
                <c:pt idx="106">
                  <c:v>25.0</c:v>
                </c:pt>
                <c:pt idx="107">
                  <c:v>30.00000000000009</c:v>
                </c:pt>
                <c:pt idx="108">
                  <c:v>35.0</c:v>
                </c:pt>
                <c:pt idx="109">
                  <c:v>40.00000000000006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37864"/>
        <c:axId val="1838240808"/>
      </c:lineChart>
      <c:catAx>
        <c:axId val="183823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240808"/>
        <c:crosses val="autoZero"/>
        <c:auto val="1"/>
        <c:lblAlgn val="ctr"/>
        <c:lblOffset val="100"/>
        <c:noMultiLvlLbl val="0"/>
      </c:catAx>
      <c:valAx>
        <c:axId val="183824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23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 delta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Sheet1!$B$2:$B$111</c:f>
              <c:numCache>
                <c:formatCode>General</c:formatCode>
                <c:ptCount val="11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</c:numCache>
            </c:numRef>
          </c:xVal>
          <c:yVal>
            <c:numRef>
              <c:f>Sheet1!$H$2:$H$111</c:f>
              <c:numCache>
                <c:formatCode>_-* #,##0_-;\-* #,##0_-;_-* "-"??_-;_-@_-</c:formatCode>
                <c:ptCount val="110"/>
                <c:pt idx="0">
                  <c:v>38.64965379548573</c:v>
                </c:pt>
                <c:pt idx="1">
                  <c:v>37.20623062177685</c:v>
                </c:pt>
                <c:pt idx="2">
                  <c:v>35.79375302599351</c:v>
                </c:pt>
                <c:pt idx="3">
                  <c:v>34.4119986105004</c:v>
                </c:pt>
                <c:pt idx="4">
                  <c:v>33.06074710365249</c:v>
                </c:pt>
                <c:pt idx="5">
                  <c:v>31.73978033445206</c:v>
                </c:pt>
                <c:pt idx="6">
                  <c:v>30.44888220756638</c:v>
                </c:pt>
                <c:pt idx="7">
                  <c:v>29.18783867870235</c:v>
                </c:pt>
                <c:pt idx="8">
                  <c:v>27.95643773032924</c:v>
                </c:pt>
                <c:pt idx="9">
                  <c:v>26.75446934774737</c:v>
                </c:pt>
                <c:pt idx="10">
                  <c:v>25.58172549549283</c:v>
                </c:pt>
                <c:pt idx="11">
                  <c:v>25.94816681136501</c:v>
                </c:pt>
                <c:pt idx="12">
                  <c:v>24.99887311866343</c:v>
                </c:pt>
                <c:pt idx="13">
                  <c:v>24.06879239202459</c:v>
                </c:pt>
                <c:pt idx="14">
                  <c:v>23.15783171042591</c:v>
                </c:pt>
                <c:pt idx="15">
                  <c:v>22.26589875108124</c:v>
                </c:pt>
                <c:pt idx="16">
                  <c:v>21.39290178463369</c:v>
                </c:pt>
                <c:pt idx="17">
                  <c:v>20.53874967039582</c:v>
                </c:pt>
                <c:pt idx="18">
                  <c:v>19.70335185163469</c:v>
                </c:pt>
                <c:pt idx="19">
                  <c:v>18.88661835090227</c:v>
                </c:pt>
                <c:pt idx="20">
                  <c:v>18.08845976541164</c:v>
                </c:pt>
                <c:pt idx="21">
                  <c:v>17.30878726245501</c:v>
                </c:pt>
                <c:pt idx="22">
                  <c:v>18.97279559123916</c:v>
                </c:pt>
                <c:pt idx="23">
                  <c:v>18.28664099894746</c:v>
                </c:pt>
                <c:pt idx="24">
                  <c:v>17.61392486682172</c:v>
                </c:pt>
                <c:pt idx="25">
                  <c:v>16.954599611106</c:v>
                </c:pt>
                <c:pt idx="26">
                  <c:v>16.30861787242981</c:v>
                </c:pt>
                <c:pt idx="27">
                  <c:v>15.67593251448704</c:v>
                </c:pt>
                <c:pt idx="28">
                  <c:v>15.05649662272384</c:v>
                </c:pt>
                <c:pt idx="29">
                  <c:v>14.45026350303641</c:v>
                </c:pt>
                <c:pt idx="30">
                  <c:v>13.85718668047724</c:v>
                </c:pt>
                <c:pt idx="31">
                  <c:v>13.27721989797183</c:v>
                </c:pt>
                <c:pt idx="32">
                  <c:v>12.71031711504207</c:v>
                </c:pt>
                <c:pt idx="33">
                  <c:v>14.21169984321688</c:v>
                </c:pt>
                <c:pt idx="34">
                  <c:v>13.70179901620094</c:v>
                </c:pt>
                <c:pt idx="35">
                  <c:v>13.2016581251861</c:v>
                </c:pt>
                <c:pt idx="36">
                  <c:v>12.71125126079681</c:v>
                </c:pt>
                <c:pt idx="37">
                  <c:v>12.23055260528417</c:v>
                </c:pt>
                <c:pt idx="38">
                  <c:v>11.75953643212137</c:v>
                </c:pt>
                <c:pt idx="39">
                  <c:v>11.29817710560076</c:v>
                </c:pt>
                <c:pt idx="40">
                  <c:v>10.84644908043373</c:v>
                </c:pt>
                <c:pt idx="41">
                  <c:v>10.40432690135225</c:v>
                </c:pt>
                <c:pt idx="42">
                  <c:v>9.971785202713107</c:v>
                </c:pt>
                <c:pt idx="43">
                  <c:v>9.548798708102936</c:v>
                </c:pt>
                <c:pt idx="44">
                  <c:v>10.62084767655091</c:v>
                </c:pt>
                <c:pt idx="45">
                  <c:v>10.24207686627528</c:v>
                </c:pt>
                <c:pt idx="46">
                  <c:v>9.8704295620729</c:v>
                </c:pt>
                <c:pt idx="47">
                  <c:v>9.505891622025274</c:v>
                </c:pt>
                <c:pt idx="48">
                  <c:v>9.14844894162286</c:v>
                </c:pt>
                <c:pt idx="49">
                  <c:v>8.798087453641358</c:v>
                </c:pt>
                <c:pt idx="50">
                  <c:v>8.454793128018423</c:v>
                </c:pt>
                <c:pt idx="51">
                  <c:v>8.118551971731222</c:v>
                </c:pt>
                <c:pt idx="52">
                  <c:v>7.789350028674277</c:v>
                </c:pt>
                <c:pt idx="53">
                  <c:v>7.467173379538082</c:v>
                </c:pt>
                <c:pt idx="54">
                  <c:v>7.152008141686849</c:v>
                </c:pt>
                <c:pt idx="55">
                  <c:v>7.750688022148835</c:v>
                </c:pt>
                <c:pt idx="56">
                  <c:v>7.475614220876139</c:v>
                </c:pt>
                <c:pt idx="57">
                  <c:v>7.205640486067466</c:v>
                </c:pt>
                <c:pt idx="58">
                  <c:v>6.940759424998645</c:v>
                </c:pt>
                <c:pt idx="59">
                  <c:v>6.680963659226734</c:v>
                </c:pt>
                <c:pt idx="60">
                  <c:v>6.426245824555451</c:v>
                </c:pt>
                <c:pt idx="61">
                  <c:v>6.176598571000568</c:v>
                </c:pt>
                <c:pt idx="62">
                  <c:v>5.932014562756279</c:v>
                </c:pt>
                <c:pt idx="63">
                  <c:v>5.692486478160049</c:v>
                </c:pt>
                <c:pt idx="64">
                  <c:v>5.45800700965981</c:v>
                </c:pt>
                <c:pt idx="65">
                  <c:v>5.228568863778605</c:v>
                </c:pt>
                <c:pt idx="66">
                  <c:v>5.367420560218818</c:v>
                </c:pt>
                <c:pt idx="67">
                  <c:v>5.177699510817945</c:v>
                </c:pt>
                <c:pt idx="68">
                  <c:v>4.991454189640421</c:v>
                </c:pt>
                <c:pt idx="69">
                  <c:v>4.808681106139431</c:v>
                </c:pt>
                <c:pt idx="70">
                  <c:v>4.629376774440459</c:v>
                </c:pt>
                <c:pt idx="71">
                  <c:v>4.453537713333844</c:v>
                </c:pt>
                <c:pt idx="72">
                  <c:v>4.281160446266199</c:v>
                </c:pt>
                <c:pt idx="73">
                  <c:v>4.1122415013335</c:v>
                </c:pt>
                <c:pt idx="74">
                  <c:v>3.94677741127245</c:v>
                </c:pt>
                <c:pt idx="75">
                  <c:v>3.784764713453768</c:v>
                </c:pt>
                <c:pt idx="76">
                  <c:v>3.626199949873182</c:v>
                </c:pt>
                <c:pt idx="77">
                  <c:v>3.334299025329983</c:v>
                </c:pt>
                <c:pt idx="78">
                  <c:v>3.216850455953931</c:v>
                </c:pt>
                <c:pt idx="79">
                  <c:v>3.101531517732098</c:v>
                </c:pt>
                <c:pt idx="80">
                  <c:v>2.988340881568831</c:v>
                </c:pt>
                <c:pt idx="81">
                  <c:v>2.877277219474251</c:v>
                </c:pt>
                <c:pt idx="82">
                  <c:v>2.76833920456329</c:v>
                </c:pt>
                <c:pt idx="83">
                  <c:v>2.661525511054236</c:v>
                </c:pt>
                <c:pt idx="84">
                  <c:v>2.556834814267575</c:v>
                </c:pt>
                <c:pt idx="85">
                  <c:v>2.454265790624902</c:v>
                </c:pt>
                <c:pt idx="86">
                  <c:v>2.353817117648361</c:v>
                </c:pt>
                <c:pt idx="87">
                  <c:v>2.255487473958141</c:v>
                </c:pt>
                <c:pt idx="88">
                  <c:v>1.564608206154219</c:v>
                </c:pt>
                <c:pt idx="89">
                  <c:v>1.509662630969501</c:v>
                </c:pt>
                <c:pt idx="90">
                  <c:v>1.455704390442122</c:v>
                </c:pt>
                <c:pt idx="91">
                  <c:v>1.402733195330086</c:v>
                </c:pt>
                <c:pt idx="92">
                  <c:v>1.350748756504629</c:v>
                </c:pt>
                <c:pt idx="93">
                  <c:v>1.299750784949822</c:v>
                </c:pt>
                <c:pt idx="94">
                  <c:v>1.249738991762428</c:v>
                </c:pt>
                <c:pt idx="95">
                  <c:v>1.20071308815227</c:v>
                </c:pt>
                <c:pt idx="96">
                  <c:v>1.152672785441581</c:v>
                </c:pt>
                <c:pt idx="97">
                  <c:v>1.105617795065797</c:v>
                </c:pt>
                <c:pt idx="98">
                  <c:v>1.059547828572363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-5.6843418860808E-14</c:v>
                </c:pt>
                <c:pt idx="104">
                  <c:v>0.0</c:v>
                </c:pt>
                <c:pt idx="105">
                  <c:v>-2.8421709430404E-14</c:v>
                </c:pt>
                <c:pt idx="106">
                  <c:v>0.0</c:v>
                </c:pt>
                <c:pt idx="107">
                  <c:v>-8.5265128291212E-14</c:v>
                </c:pt>
                <c:pt idx="108">
                  <c:v>0.0</c:v>
                </c:pt>
                <c:pt idx="109">
                  <c:v>-5.6843418860808E-14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4072"/>
        <c:axId val="1838207928"/>
      </c:scatterChart>
      <c:valAx>
        <c:axId val="182650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207928"/>
        <c:crosses val="autoZero"/>
        <c:crossBetween val="midCat"/>
      </c:valAx>
      <c:valAx>
        <c:axId val="1838207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826504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241300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11</xdr:col>
      <xdr:colOff>508000</xdr:colOff>
      <xdr:row>67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419100</xdr:colOff>
      <xdr:row>95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B1" workbookViewId="0">
      <selection activeCell="D2" sqref="D2"/>
    </sheetView>
  </sheetViews>
  <sheetFormatPr baseColWidth="10" defaultRowHeight="15" x14ac:dyDescent="0"/>
  <cols>
    <col min="5" max="6" width="12.1640625" bestFit="1" customWidth="1"/>
  </cols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>
      <c r="A2">
        <v>-10</v>
      </c>
      <c r="B2">
        <v>10</v>
      </c>
      <c r="C2">
        <f>A2-(100-B2)/5</f>
        <v>-28</v>
      </c>
      <c r="D2" s="1">
        <f>1/G2 +273</f>
        <v>-48.649653795485733</v>
      </c>
      <c r="E2">
        <f>0.611*EXP(5423*(1 /273-1/(A2-273)))</f>
        <v>5.435726739561584E+16</v>
      </c>
      <c r="F2">
        <f>B2/100*E2</f>
        <v>5435726739561584</v>
      </c>
      <c r="G2">
        <f>1/273-1/5423*(LN(F2)-LN(0.611))</f>
        <v>-3.1089727229609556E-3</v>
      </c>
      <c r="H2" s="2">
        <f>A2-D2</f>
        <v>38.649653795485733</v>
      </c>
    </row>
    <row r="3" spans="1:8">
      <c r="A3">
        <f>A2+5</f>
        <v>-5</v>
      </c>
      <c r="B3">
        <f>B2</f>
        <v>10</v>
      </c>
      <c r="C3">
        <f t="shared" ref="C3:C66" si="0">A3-(100-B3)/5</f>
        <v>-23</v>
      </c>
      <c r="D3" s="1">
        <f t="shared" ref="D3:D66" si="1">1/G3 +273</f>
        <v>-42.206230621776854</v>
      </c>
      <c r="E3">
        <f t="shared" ref="E3:E66" si="2">0.611*EXP(5423*(1 /273-1/(A3-273)))</f>
        <v>7.6725060907870464E+16</v>
      </c>
      <c r="F3">
        <f t="shared" ref="F3:F66" si="3">B3/100*E3</f>
        <v>7672506090787047</v>
      </c>
      <c r="G3">
        <f t="shared" ref="G3:G66" si="4">1/273-1/5423*(LN(F3)-LN(0.611))</f>
        <v>-3.1725261205255897E-3</v>
      </c>
      <c r="H3" s="2">
        <f t="shared" ref="H3:H66" si="5">A3-D3</f>
        <v>37.206230621776854</v>
      </c>
    </row>
    <row r="4" spans="1:8">
      <c r="A4">
        <f t="shared" ref="A4:A12" si="6">A3+5</f>
        <v>0</v>
      </c>
      <c r="B4">
        <f>B2</f>
        <v>10</v>
      </c>
      <c r="C4">
        <f t="shared" si="0"/>
        <v>-18</v>
      </c>
      <c r="D4" s="1">
        <f t="shared" si="1"/>
        <v>-35.79375302599351</v>
      </c>
      <c r="E4">
        <f t="shared" si="2"/>
        <v>1.096729783973684E+17</v>
      </c>
      <c r="F4">
        <f t="shared" si="3"/>
        <v>1.096729783973684E+16</v>
      </c>
      <c r="G4">
        <f t="shared" si="4"/>
        <v>-3.23840748137098E-3</v>
      </c>
      <c r="H4" s="2">
        <f t="shared" si="5"/>
        <v>35.79375302599351</v>
      </c>
    </row>
    <row r="5" spans="1:8">
      <c r="A5">
        <f t="shared" si="6"/>
        <v>5</v>
      </c>
      <c r="B5">
        <f>B2</f>
        <v>10</v>
      </c>
      <c r="C5">
        <f t="shared" si="0"/>
        <v>-13</v>
      </c>
      <c r="D5" s="1">
        <f t="shared" si="1"/>
        <v>-29.411998610500405</v>
      </c>
      <c r="E5">
        <f t="shared" si="2"/>
        <v>1.5887357761496618E+17</v>
      </c>
      <c r="F5">
        <f t="shared" si="3"/>
        <v>1.5887357761496618E+16</v>
      </c>
      <c r="G5">
        <f t="shared" si="4"/>
        <v>-3.306747101949406E-3</v>
      </c>
      <c r="H5" s="2">
        <f t="shared" si="5"/>
        <v>34.411998610500405</v>
      </c>
    </row>
    <row r="6" spans="1:8">
      <c r="A6">
        <f t="shared" si="6"/>
        <v>10</v>
      </c>
      <c r="B6">
        <f>B2</f>
        <v>10</v>
      </c>
      <c r="C6">
        <f t="shared" si="0"/>
        <v>-8</v>
      </c>
      <c r="D6" s="1">
        <f t="shared" si="1"/>
        <v>-23.060747103652488</v>
      </c>
      <c r="E6">
        <f t="shared" si="2"/>
        <v>2.3341220550837558E+17</v>
      </c>
      <c r="F6">
        <f t="shared" si="3"/>
        <v>2.334122055083756E+16</v>
      </c>
      <c r="G6">
        <f t="shared" si="4"/>
        <v>-3.3776851871886093E-3</v>
      </c>
      <c r="H6" s="2">
        <f t="shared" si="5"/>
        <v>33.060747103652488</v>
      </c>
    </row>
    <row r="7" spans="1:8">
      <c r="A7">
        <f t="shared" si="6"/>
        <v>15</v>
      </c>
      <c r="B7">
        <f>B2</f>
        <v>10</v>
      </c>
      <c r="C7">
        <f t="shared" si="0"/>
        <v>-3</v>
      </c>
      <c r="D7" s="1">
        <f t="shared" si="1"/>
        <v>-16.739780334452064</v>
      </c>
      <c r="E7">
        <f t="shared" si="2"/>
        <v>3.4807361498223187E+17</v>
      </c>
      <c r="F7">
        <f t="shared" si="3"/>
        <v>3.4807361498223188E+16</v>
      </c>
      <c r="G7">
        <f t="shared" si="4"/>
        <v>-3.4513728106153781E-3</v>
      </c>
      <c r="H7" s="2">
        <f t="shared" si="5"/>
        <v>31.739780334452064</v>
      </c>
    </row>
    <row r="8" spans="1:8">
      <c r="A8">
        <f t="shared" si="6"/>
        <v>20</v>
      </c>
      <c r="B8">
        <f>B2</f>
        <v>10</v>
      </c>
      <c r="C8">
        <f t="shared" si="0"/>
        <v>2</v>
      </c>
      <c r="D8" s="1">
        <f t="shared" si="1"/>
        <v>-10.448882207566385</v>
      </c>
      <c r="E8">
        <f t="shared" si="2"/>
        <v>5.273248426936793E+17</v>
      </c>
      <c r="F8">
        <f t="shared" si="3"/>
        <v>5.2732484269367936E+16</v>
      </c>
      <c r="G8">
        <f t="shared" si="4"/>
        <v>-3.527972988327791E-3</v>
      </c>
      <c r="H8" s="2">
        <f t="shared" si="5"/>
        <v>30.448882207566385</v>
      </c>
    </row>
    <row r="9" spans="1:8">
      <c r="A9">
        <f t="shared" si="6"/>
        <v>25</v>
      </c>
      <c r="B9">
        <f>B2</f>
        <v>10</v>
      </c>
      <c r="C9">
        <f t="shared" si="0"/>
        <v>7</v>
      </c>
      <c r="D9" s="1">
        <f t="shared" si="1"/>
        <v>-4.1878386787023487</v>
      </c>
      <c r="E9">
        <f t="shared" si="2"/>
        <v>8.1238115571696934E+17</v>
      </c>
      <c r="F9">
        <f t="shared" si="3"/>
        <v>8.1238115571696944E+16</v>
      </c>
      <c r="G9">
        <f t="shared" si="4"/>
        <v>-3.607661882883445E-3</v>
      </c>
      <c r="H9" s="2">
        <f t="shared" si="5"/>
        <v>29.187838678702349</v>
      </c>
    </row>
    <row r="10" spans="1:8">
      <c r="A10">
        <f t="shared" si="6"/>
        <v>30</v>
      </c>
      <c r="B10">
        <f>B2</f>
        <v>10</v>
      </c>
      <c r="C10">
        <f t="shared" si="0"/>
        <v>12</v>
      </c>
      <c r="D10" s="1">
        <f t="shared" si="1"/>
        <v>2.0435622696707583</v>
      </c>
      <c r="E10">
        <f t="shared" si="2"/>
        <v>1.2739869308642534E+18</v>
      </c>
      <c r="F10">
        <f t="shared" si="3"/>
        <v>1.2739869308642534E+17</v>
      </c>
      <c r="G10">
        <f t="shared" si="4"/>
        <v>-3.690630155815877E-3</v>
      </c>
      <c r="H10" s="2">
        <f t="shared" si="5"/>
        <v>27.956437730329242</v>
      </c>
    </row>
    <row r="11" spans="1:8">
      <c r="A11">
        <f t="shared" si="6"/>
        <v>35</v>
      </c>
      <c r="B11">
        <f>B2</f>
        <v>10</v>
      </c>
      <c r="C11">
        <f t="shared" si="0"/>
        <v>17</v>
      </c>
      <c r="D11" s="1">
        <f t="shared" si="1"/>
        <v>8.2455306522526257</v>
      </c>
      <c r="E11">
        <f t="shared" si="2"/>
        <v>2.0360123337008632E+18</v>
      </c>
      <c r="F11">
        <f t="shared" si="3"/>
        <v>2.0360123337008634E+17</v>
      </c>
      <c r="G11">
        <f t="shared" si="4"/>
        <v>-3.7770844906362235E-3</v>
      </c>
      <c r="H11" s="2">
        <f t="shared" si="5"/>
        <v>26.754469347747374</v>
      </c>
    </row>
    <row r="12" spans="1:8">
      <c r="A12">
        <f t="shared" si="6"/>
        <v>40</v>
      </c>
      <c r="B12">
        <f>B2</f>
        <v>10</v>
      </c>
      <c r="C12">
        <f t="shared" si="0"/>
        <v>22</v>
      </c>
      <c r="D12" s="1">
        <f t="shared" si="1"/>
        <v>14.418274504507167</v>
      </c>
      <c r="E12">
        <f t="shared" si="2"/>
        <v>3.3199741021923031E+18</v>
      </c>
      <c r="F12">
        <f t="shared" si="3"/>
        <v>3.3199741021923034E+17</v>
      </c>
      <c r="G12">
        <f t="shared" si="4"/>
        <v>-3.8672493119295487E-3</v>
      </c>
      <c r="H12" s="2">
        <f t="shared" si="5"/>
        <v>25.581725495492833</v>
      </c>
    </row>
    <row r="13" spans="1:8">
      <c r="A13">
        <v>-10</v>
      </c>
      <c r="B13">
        <v>20</v>
      </c>
      <c r="C13">
        <f t="shared" si="0"/>
        <v>-26</v>
      </c>
      <c r="D13" s="1">
        <f t="shared" si="1"/>
        <v>-35.948166811365013</v>
      </c>
      <c r="E13">
        <f t="shared" si="2"/>
        <v>5.435726739561584E+16</v>
      </c>
      <c r="F13">
        <f t="shared" si="3"/>
        <v>1.0871453479123168E+16</v>
      </c>
      <c r="G13">
        <f t="shared" si="4"/>
        <v>-3.2367889096767861E-3</v>
      </c>
      <c r="H13" s="2">
        <f t="shared" si="5"/>
        <v>25.948166811365013</v>
      </c>
    </row>
    <row r="14" spans="1:8">
      <c r="A14">
        <f>A13+5</f>
        <v>-5</v>
      </c>
      <c r="B14">
        <f>B13</f>
        <v>20</v>
      </c>
      <c r="C14">
        <f t="shared" si="0"/>
        <v>-21</v>
      </c>
      <c r="D14" s="1">
        <f t="shared" si="1"/>
        <v>-29.998873118663425</v>
      </c>
      <c r="E14">
        <f t="shared" si="2"/>
        <v>7.6725060907870464E+16</v>
      </c>
      <c r="F14">
        <f t="shared" si="3"/>
        <v>1.5345012181574094E+16</v>
      </c>
      <c r="G14">
        <f t="shared" si="4"/>
        <v>-3.3003423072414202E-3</v>
      </c>
      <c r="H14" s="2">
        <f t="shared" si="5"/>
        <v>24.998873118663425</v>
      </c>
    </row>
    <row r="15" spans="1:8">
      <c r="A15">
        <f t="shared" ref="A15:A23" si="7">A14+5</f>
        <v>0</v>
      </c>
      <c r="B15">
        <f>B13</f>
        <v>20</v>
      </c>
      <c r="C15">
        <f t="shared" si="0"/>
        <v>-16</v>
      </c>
      <c r="D15" s="1">
        <f t="shared" si="1"/>
        <v>-24.068792392024591</v>
      </c>
      <c r="E15">
        <f t="shared" si="2"/>
        <v>1.096729783973684E+17</v>
      </c>
      <c r="F15">
        <f t="shared" si="3"/>
        <v>2.193459567947368E+16</v>
      </c>
      <c r="G15">
        <f t="shared" si="4"/>
        <v>-3.3662236680868096E-3</v>
      </c>
      <c r="H15" s="2">
        <f t="shared" si="5"/>
        <v>24.068792392024591</v>
      </c>
    </row>
    <row r="16" spans="1:8">
      <c r="A16">
        <f t="shared" si="7"/>
        <v>5</v>
      </c>
      <c r="B16">
        <f>B13</f>
        <v>20</v>
      </c>
      <c r="C16">
        <f t="shared" si="0"/>
        <v>-11</v>
      </c>
      <c r="D16" s="1">
        <f t="shared" si="1"/>
        <v>-18.15783171042591</v>
      </c>
      <c r="E16">
        <f t="shared" si="2"/>
        <v>1.5887357761496618E+17</v>
      </c>
      <c r="F16">
        <f t="shared" si="3"/>
        <v>3.1774715522993236E+16</v>
      </c>
      <c r="G16">
        <f t="shared" si="4"/>
        <v>-3.4345632886652365E-3</v>
      </c>
      <c r="H16" s="2">
        <f t="shared" si="5"/>
        <v>23.15783171042591</v>
      </c>
    </row>
    <row r="17" spans="1:8">
      <c r="A17">
        <f t="shared" si="7"/>
        <v>10</v>
      </c>
      <c r="B17">
        <f>B13</f>
        <v>20</v>
      </c>
      <c r="C17">
        <f t="shared" si="0"/>
        <v>-6</v>
      </c>
      <c r="D17" s="1">
        <f t="shared" si="1"/>
        <v>-12.265898751081238</v>
      </c>
      <c r="E17">
        <f t="shared" si="2"/>
        <v>2.3341220550837558E+17</v>
      </c>
      <c r="F17">
        <f t="shared" si="3"/>
        <v>4.668244110167512E+16</v>
      </c>
      <c r="G17">
        <f t="shared" si="4"/>
        <v>-3.5055013739044398E-3</v>
      </c>
      <c r="H17" s="2">
        <f t="shared" si="5"/>
        <v>22.265898751081238</v>
      </c>
    </row>
    <row r="18" spans="1:8">
      <c r="A18">
        <f t="shared" si="7"/>
        <v>15</v>
      </c>
      <c r="B18">
        <f>B13</f>
        <v>20</v>
      </c>
      <c r="C18">
        <f t="shared" si="0"/>
        <v>-1</v>
      </c>
      <c r="D18" s="1">
        <f t="shared" si="1"/>
        <v>-6.3929017846336933</v>
      </c>
      <c r="E18">
        <f t="shared" si="2"/>
        <v>3.4807361498223187E+17</v>
      </c>
      <c r="F18">
        <f t="shared" si="3"/>
        <v>6.9614722996446376E+16</v>
      </c>
      <c r="G18">
        <f t="shared" si="4"/>
        <v>-3.5791889973312086E-3</v>
      </c>
      <c r="H18" s="2">
        <f t="shared" si="5"/>
        <v>21.392901784633693</v>
      </c>
    </row>
    <row r="19" spans="1:8">
      <c r="A19">
        <f t="shared" si="7"/>
        <v>20</v>
      </c>
      <c r="B19">
        <f>B13</f>
        <v>20</v>
      </c>
      <c r="C19">
        <f t="shared" si="0"/>
        <v>4</v>
      </c>
      <c r="D19" s="1">
        <f t="shared" si="1"/>
        <v>-0.53874967039581634</v>
      </c>
      <c r="E19">
        <f t="shared" si="2"/>
        <v>5.273248426936793E+17</v>
      </c>
      <c r="F19">
        <f t="shared" si="3"/>
        <v>1.0546496853873587E+17</v>
      </c>
      <c r="G19">
        <f t="shared" si="4"/>
        <v>-3.6557891750436215E-3</v>
      </c>
      <c r="H19" s="2">
        <f t="shared" si="5"/>
        <v>20.538749670395816</v>
      </c>
    </row>
    <row r="20" spans="1:8">
      <c r="A20">
        <f t="shared" si="7"/>
        <v>25</v>
      </c>
      <c r="B20">
        <f>B13</f>
        <v>20</v>
      </c>
      <c r="C20">
        <f t="shared" si="0"/>
        <v>9</v>
      </c>
      <c r="D20" s="1">
        <f t="shared" si="1"/>
        <v>5.296648148365307</v>
      </c>
      <c r="E20">
        <f t="shared" si="2"/>
        <v>8.1238115571696934E+17</v>
      </c>
      <c r="F20">
        <f t="shared" si="3"/>
        <v>1.6247623114339389E+17</v>
      </c>
      <c r="G20">
        <f t="shared" si="4"/>
        <v>-3.7354780695992755E-3</v>
      </c>
      <c r="H20" s="2">
        <f t="shared" si="5"/>
        <v>19.703351851634693</v>
      </c>
    </row>
    <row r="21" spans="1:8">
      <c r="A21">
        <f t="shared" si="7"/>
        <v>30</v>
      </c>
      <c r="B21">
        <f>B13</f>
        <v>20</v>
      </c>
      <c r="C21">
        <f t="shared" si="0"/>
        <v>14</v>
      </c>
      <c r="D21" s="1">
        <f t="shared" si="1"/>
        <v>11.113381649097732</v>
      </c>
      <c r="E21">
        <f t="shared" si="2"/>
        <v>1.2739869308642534E+18</v>
      </c>
      <c r="F21">
        <f t="shared" si="3"/>
        <v>2.5479738617285069E+17</v>
      </c>
      <c r="G21">
        <f t="shared" si="4"/>
        <v>-3.8184463425317075E-3</v>
      </c>
      <c r="H21" s="2">
        <f t="shared" si="5"/>
        <v>18.886618350902268</v>
      </c>
    </row>
    <row r="22" spans="1:8">
      <c r="A22">
        <f t="shared" si="7"/>
        <v>35</v>
      </c>
      <c r="B22">
        <f>B13</f>
        <v>20</v>
      </c>
      <c r="C22">
        <f t="shared" si="0"/>
        <v>19</v>
      </c>
      <c r="D22" s="1">
        <f t="shared" si="1"/>
        <v>16.911540234588358</v>
      </c>
      <c r="E22">
        <f t="shared" si="2"/>
        <v>2.0360123337008632E+18</v>
      </c>
      <c r="F22">
        <f t="shared" si="3"/>
        <v>4.0720246674017267E+17</v>
      </c>
      <c r="G22">
        <f t="shared" si="4"/>
        <v>-3.9049006773520531E-3</v>
      </c>
      <c r="H22" s="2">
        <f t="shared" si="5"/>
        <v>18.088459765411642</v>
      </c>
    </row>
    <row r="23" spans="1:8">
      <c r="A23">
        <f t="shared" si="7"/>
        <v>40</v>
      </c>
      <c r="B23">
        <f>B13</f>
        <v>20</v>
      </c>
      <c r="C23">
        <f t="shared" si="0"/>
        <v>24</v>
      </c>
      <c r="D23" s="1">
        <f t="shared" si="1"/>
        <v>22.691212737544987</v>
      </c>
      <c r="E23">
        <f t="shared" si="2"/>
        <v>3.3199741021923031E+18</v>
      </c>
      <c r="F23">
        <f t="shared" si="3"/>
        <v>6.6399482043846067E+17</v>
      </c>
      <c r="G23">
        <f t="shared" si="4"/>
        <v>-3.9950654986453792E-3</v>
      </c>
      <c r="H23" s="2">
        <f t="shared" si="5"/>
        <v>17.308787262455013</v>
      </c>
    </row>
    <row r="24" spans="1:8">
      <c r="A24">
        <v>-10</v>
      </c>
      <c r="B24">
        <v>30</v>
      </c>
      <c r="C24">
        <f t="shared" si="0"/>
        <v>-24</v>
      </c>
      <c r="D24" s="1">
        <f t="shared" si="1"/>
        <v>-28.972795591239162</v>
      </c>
      <c r="E24">
        <f t="shared" si="2"/>
        <v>5.435726739561584E+16</v>
      </c>
      <c r="F24">
        <f t="shared" si="3"/>
        <v>1.6307180218684752E+16</v>
      </c>
      <c r="G24">
        <f t="shared" si="4"/>
        <v>-3.311556585890719E-3</v>
      </c>
      <c r="H24" s="2">
        <f t="shared" si="5"/>
        <v>18.972795591239162</v>
      </c>
    </row>
    <row r="25" spans="1:8">
      <c r="A25">
        <f>A24+5</f>
        <v>-5</v>
      </c>
      <c r="B25">
        <f>B24</f>
        <v>30</v>
      </c>
      <c r="C25">
        <f t="shared" si="0"/>
        <v>-19</v>
      </c>
      <c r="D25" s="1">
        <f t="shared" si="1"/>
        <v>-23.286640998947462</v>
      </c>
      <c r="E25">
        <f t="shared" si="2"/>
        <v>7.6725060907870464E+16</v>
      </c>
      <c r="F25">
        <f t="shared" si="3"/>
        <v>2.301751827236114E+16</v>
      </c>
      <c r="G25">
        <f t="shared" si="4"/>
        <v>-3.3751099834553539E-3</v>
      </c>
      <c r="H25" s="2">
        <f t="shared" si="5"/>
        <v>18.286640998947462</v>
      </c>
    </row>
    <row r="26" spans="1:8">
      <c r="A26">
        <f t="shared" ref="A26:A34" si="8">A25+5</f>
        <v>0</v>
      </c>
      <c r="B26">
        <f>B24</f>
        <v>30</v>
      </c>
      <c r="C26">
        <f t="shared" si="0"/>
        <v>-14</v>
      </c>
      <c r="D26" s="1">
        <f t="shared" si="1"/>
        <v>-17.613924866821719</v>
      </c>
      <c r="E26">
        <f t="shared" si="2"/>
        <v>1.096729783973684E+17</v>
      </c>
      <c r="F26">
        <f t="shared" si="3"/>
        <v>3.290189351921052E+16</v>
      </c>
      <c r="G26">
        <f t="shared" si="4"/>
        <v>-3.4409913443007433E-3</v>
      </c>
      <c r="H26" s="2">
        <f t="shared" si="5"/>
        <v>17.613924866821719</v>
      </c>
    </row>
    <row r="27" spans="1:8">
      <c r="A27">
        <f t="shared" si="8"/>
        <v>5</v>
      </c>
      <c r="B27">
        <f>B24</f>
        <v>30</v>
      </c>
      <c r="C27">
        <f t="shared" si="0"/>
        <v>-9</v>
      </c>
      <c r="D27" s="1">
        <f t="shared" si="1"/>
        <v>-11.954599611106005</v>
      </c>
      <c r="E27">
        <f t="shared" si="2"/>
        <v>1.5887357761496618E+17</v>
      </c>
      <c r="F27">
        <f t="shared" si="3"/>
        <v>4.7662073284489848E+16</v>
      </c>
      <c r="G27">
        <f t="shared" si="4"/>
        <v>-3.5093309648791694E-3</v>
      </c>
      <c r="H27" s="2">
        <f t="shared" si="5"/>
        <v>16.954599611106005</v>
      </c>
    </row>
    <row r="28" spans="1:8">
      <c r="A28">
        <f t="shared" si="8"/>
        <v>10</v>
      </c>
      <c r="B28">
        <f>B24</f>
        <v>30</v>
      </c>
      <c r="C28">
        <f t="shared" si="0"/>
        <v>-4</v>
      </c>
      <c r="D28" s="1">
        <f t="shared" si="1"/>
        <v>-6.3086178724298065</v>
      </c>
      <c r="E28">
        <f t="shared" si="2"/>
        <v>2.3341220550837558E+17</v>
      </c>
      <c r="F28">
        <f t="shared" si="3"/>
        <v>7.0023661652512672E+16</v>
      </c>
      <c r="G28">
        <f t="shared" si="4"/>
        <v>-3.5802690501183735E-3</v>
      </c>
      <c r="H28" s="2">
        <f t="shared" si="5"/>
        <v>16.308617872429807</v>
      </c>
    </row>
    <row r="29" spans="1:8">
      <c r="A29">
        <f t="shared" si="8"/>
        <v>15</v>
      </c>
      <c r="B29">
        <f>B24</f>
        <v>30</v>
      </c>
      <c r="C29">
        <f t="shared" si="0"/>
        <v>1</v>
      </c>
      <c r="D29" s="1">
        <f t="shared" si="1"/>
        <v>-0.6759325144870445</v>
      </c>
      <c r="E29">
        <f t="shared" si="2"/>
        <v>3.4807361498223187E+17</v>
      </c>
      <c r="F29">
        <f t="shared" si="3"/>
        <v>1.0442208449466955E+17</v>
      </c>
      <c r="G29">
        <f t="shared" si="4"/>
        <v>-3.6539566735451423E-3</v>
      </c>
      <c r="H29" s="2">
        <f t="shared" si="5"/>
        <v>15.675932514487045</v>
      </c>
    </row>
    <row r="30" spans="1:8">
      <c r="A30">
        <f t="shared" si="8"/>
        <v>20</v>
      </c>
      <c r="B30">
        <f>B24</f>
        <v>30</v>
      </c>
      <c r="C30">
        <f t="shared" si="0"/>
        <v>6</v>
      </c>
      <c r="D30" s="1">
        <f t="shared" si="1"/>
        <v>4.9435033772761585</v>
      </c>
      <c r="E30">
        <f t="shared" si="2"/>
        <v>5.273248426936793E+17</v>
      </c>
      <c r="F30">
        <f t="shared" si="3"/>
        <v>1.5819745280810378E+17</v>
      </c>
      <c r="G30">
        <f t="shared" si="4"/>
        <v>-3.7305568512575544E-3</v>
      </c>
      <c r="H30" s="2">
        <f t="shared" si="5"/>
        <v>15.056496622723841</v>
      </c>
    </row>
    <row r="31" spans="1:8">
      <c r="A31">
        <f t="shared" si="8"/>
        <v>25</v>
      </c>
      <c r="B31">
        <f>B24</f>
        <v>30</v>
      </c>
      <c r="C31">
        <f t="shared" si="0"/>
        <v>11</v>
      </c>
      <c r="D31" s="1">
        <f t="shared" si="1"/>
        <v>10.54973649696359</v>
      </c>
      <c r="E31">
        <f t="shared" si="2"/>
        <v>8.1238115571696934E+17</v>
      </c>
      <c r="F31">
        <f t="shared" si="3"/>
        <v>2.4371434671509078E+17</v>
      </c>
      <c r="G31">
        <f t="shared" si="4"/>
        <v>-3.8102457458132084E-3</v>
      </c>
      <c r="H31" s="2">
        <f t="shared" si="5"/>
        <v>14.45026350303641</v>
      </c>
    </row>
    <row r="32" spans="1:8">
      <c r="A32">
        <f t="shared" si="8"/>
        <v>30</v>
      </c>
      <c r="B32">
        <f>B24</f>
        <v>30</v>
      </c>
      <c r="C32">
        <f t="shared" si="0"/>
        <v>16</v>
      </c>
      <c r="D32" s="1">
        <f t="shared" si="1"/>
        <v>16.142813319522759</v>
      </c>
      <c r="E32">
        <f t="shared" si="2"/>
        <v>1.2739869308642534E+18</v>
      </c>
      <c r="F32">
        <f t="shared" si="3"/>
        <v>3.8219607925927603E+17</v>
      </c>
      <c r="G32">
        <f t="shared" si="4"/>
        <v>-3.8932140187456403E-3</v>
      </c>
      <c r="H32" s="2">
        <f t="shared" si="5"/>
        <v>13.857186680477241</v>
      </c>
    </row>
    <row r="33" spans="1:8">
      <c r="A33">
        <f t="shared" si="8"/>
        <v>35</v>
      </c>
      <c r="B33">
        <f>B24</f>
        <v>30</v>
      </c>
      <c r="C33">
        <f t="shared" si="0"/>
        <v>21</v>
      </c>
      <c r="D33" s="1">
        <f t="shared" si="1"/>
        <v>21.722780102028167</v>
      </c>
      <c r="E33">
        <f t="shared" si="2"/>
        <v>2.0360123337008632E+18</v>
      </c>
      <c r="F33">
        <f t="shared" si="3"/>
        <v>6.1080370011025894E+17</v>
      </c>
      <c r="G33">
        <f t="shared" si="4"/>
        <v>-3.9796683535659868E-3</v>
      </c>
      <c r="H33" s="2">
        <f t="shared" si="5"/>
        <v>13.277219897971833</v>
      </c>
    </row>
    <row r="34" spans="1:8">
      <c r="A34">
        <f t="shared" si="8"/>
        <v>40</v>
      </c>
      <c r="B34">
        <f>B24</f>
        <v>30</v>
      </c>
      <c r="C34">
        <f t="shared" si="0"/>
        <v>26</v>
      </c>
      <c r="D34" s="1">
        <f t="shared" si="1"/>
        <v>27.289682884957926</v>
      </c>
      <c r="E34">
        <f t="shared" si="2"/>
        <v>3.3199741021923031E+18</v>
      </c>
      <c r="F34">
        <f t="shared" si="3"/>
        <v>9.9599223065769088E+17</v>
      </c>
      <c r="G34">
        <f t="shared" si="4"/>
        <v>-4.0698331748593121E-3</v>
      </c>
      <c r="H34" s="2">
        <f t="shared" si="5"/>
        <v>12.710317115042074</v>
      </c>
    </row>
    <row r="35" spans="1:8">
      <c r="A35">
        <v>-10</v>
      </c>
      <c r="B35">
        <v>40</v>
      </c>
      <c r="C35">
        <f t="shared" si="0"/>
        <v>-22</v>
      </c>
      <c r="D35" s="1">
        <f t="shared" si="1"/>
        <v>-24.211699843216877</v>
      </c>
      <c r="E35">
        <f t="shared" si="2"/>
        <v>5.435726739561584E+16</v>
      </c>
      <c r="F35">
        <f t="shared" si="3"/>
        <v>2.1742906958246336E+16</v>
      </c>
      <c r="G35">
        <f t="shared" si="4"/>
        <v>-3.3646050963926158E-3</v>
      </c>
      <c r="H35" s="2">
        <f t="shared" si="5"/>
        <v>14.211699843216877</v>
      </c>
    </row>
    <row r="36" spans="1:8">
      <c r="A36">
        <f>A35+5</f>
        <v>-5</v>
      </c>
      <c r="B36">
        <f>B35</f>
        <v>40</v>
      </c>
      <c r="C36">
        <f t="shared" si="0"/>
        <v>-17</v>
      </c>
      <c r="D36" s="1">
        <f t="shared" si="1"/>
        <v>-18.701799016200937</v>
      </c>
      <c r="E36">
        <f t="shared" si="2"/>
        <v>7.6725060907870464E+16</v>
      </c>
      <c r="F36">
        <f t="shared" si="3"/>
        <v>3.0690024363148188E+16</v>
      </c>
      <c r="G36">
        <f t="shared" si="4"/>
        <v>-3.4281584939572507E-3</v>
      </c>
      <c r="H36" s="2">
        <f t="shared" si="5"/>
        <v>13.701799016200937</v>
      </c>
    </row>
    <row r="37" spans="1:8">
      <c r="A37">
        <f t="shared" ref="A37:A45" si="9">A36+5</f>
        <v>0</v>
      </c>
      <c r="B37">
        <f>B35</f>
        <v>40</v>
      </c>
      <c r="C37">
        <f t="shared" si="0"/>
        <v>-12</v>
      </c>
      <c r="D37" s="1">
        <f t="shared" si="1"/>
        <v>-13.2016581251861</v>
      </c>
      <c r="E37">
        <f t="shared" si="2"/>
        <v>1.096729783973684E+17</v>
      </c>
      <c r="F37">
        <f t="shared" si="3"/>
        <v>4.386919135894736E+16</v>
      </c>
      <c r="G37">
        <f t="shared" si="4"/>
        <v>-3.4940398548026401E-3</v>
      </c>
      <c r="H37" s="2">
        <f t="shared" si="5"/>
        <v>13.2016581251861</v>
      </c>
    </row>
    <row r="38" spans="1:8">
      <c r="A38">
        <f t="shared" si="9"/>
        <v>5</v>
      </c>
      <c r="B38">
        <f>B35</f>
        <v>40</v>
      </c>
      <c r="C38">
        <f t="shared" si="0"/>
        <v>-7</v>
      </c>
      <c r="D38" s="1">
        <f t="shared" si="1"/>
        <v>-7.7112512607968142</v>
      </c>
      <c r="E38">
        <f t="shared" si="2"/>
        <v>1.5887357761496618E+17</v>
      </c>
      <c r="F38">
        <f t="shared" si="3"/>
        <v>6.3549431045986472E+16</v>
      </c>
      <c r="G38">
        <f t="shared" si="4"/>
        <v>-3.5623794753810662E-3</v>
      </c>
      <c r="H38" s="2">
        <f t="shared" si="5"/>
        <v>12.711251260796814</v>
      </c>
    </row>
    <row r="39" spans="1:8">
      <c r="A39">
        <f t="shared" si="9"/>
        <v>10</v>
      </c>
      <c r="B39">
        <f>B35</f>
        <v>40</v>
      </c>
      <c r="C39">
        <f t="shared" si="0"/>
        <v>-2</v>
      </c>
      <c r="D39" s="1">
        <f t="shared" si="1"/>
        <v>-2.2305526052841742</v>
      </c>
      <c r="E39">
        <f t="shared" si="2"/>
        <v>2.3341220550837558E+17</v>
      </c>
      <c r="F39">
        <f t="shared" si="3"/>
        <v>9.336488220335024E+16</v>
      </c>
      <c r="G39">
        <f t="shared" si="4"/>
        <v>-3.6333175606202703E-3</v>
      </c>
      <c r="H39" s="2">
        <f t="shared" si="5"/>
        <v>12.230552605284174</v>
      </c>
    </row>
    <row r="40" spans="1:8">
      <c r="A40">
        <f t="shared" si="9"/>
        <v>15</v>
      </c>
      <c r="B40">
        <f>B35</f>
        <v>40</v>
      </c>
      <c r="C40">
        <f t="shared" si="0"/>
        <v>3</v>
      </c>
      <c r="D40" s="1">
        <f t="shared" si="1"/>
        <v>3.2404635678786349</v>
      </c>
      <c r="E40">
        <f t="shared" si="2"/>
        <v>3.4807361498223187E+17</v>
      </c>
      <c r="F40">
        <f t="shared" si="3"/>
        <v>1.3922944599289275E+17</v>
      </c>
      <c r="G40">
        <f t="shared" si="4"/>
        <v>-3.7070051840470391E-3</v>
      </c>
      <c r="H40" s="2">
        <f t="shared" si="5"/>
        <v>11.759536432121365</v>
      </c>
    </row>
    <row r="41" spans="1:8">
      <c r="A41">
        <f t="shared" si="9"/>
        <v>20</v>
      </c>
      <c r="B41">
        <f>B35</f>
        <v>40</v>
      </c>
      <c r="C41">
        <f t="shared" si="0"/>
        <v>8</v>
      </c>
      <c r="D41" s="1">
        <f t="shared" si="1"/>
        <v>8.7018228943992426</v>
      </c>
      <c r="E41">
        <f t="shared" si="2"/>
        <v>5.273248426936793E+17</v>
      </c>
      <c r="F41">
        <f t="shared" si="3"/>
        <v>2.1092993707747174E+17</v>
      </c>
      <c r="G41">
        <f t="shared" si="4"/>
        <v>-3.7836053617594512E-3</v>
      </c>
      <c r="H41" s="2">
        <f t="shared" si="5"/>
        <v>11.298177105600757</v>
      </c>
    </row>
    <row r="42" spans="1:8">
      <c r="A42">
        <f t="shared" si="9"/>
        <v>25</v>
      </c>
      <c r="B42">
        <f>B35</f>
        <v>40</v>
      </c>
      <c r="C42">
        <f t="shared" si="0"/>
        <v>13</v>
      </c>
      <c r="D42" s="1">
        <f t="shared" si="1"/>
        <v>14.153550919566271</v>
      </c>
      <c r="E42">
        <f t="shared" si="2"/>
        <v>8.1238115571696934E+17</v>
      </c>
      <c r="F42">
        <f t="shared" si="3"/>
        <v>3.2495246228678778E+17</v>
      </c>
      <c r="G42">
        <f t="shared" si="4"/>
        <v>-3.8632942563151052E-3</v>
      </c>
      <c r="H42" s="2">
        <f t="shared" si="5"/>
        <v>10.846449080433729</v>
      </c>
    </row>
    <row r="43" spans="1:8">
      <c r="A43">
        <f t="shared" si="9"/>
        <v>30</v>
      </c>
      <c r="B43">
        <f>B35</f>
        <v>40</v>
      </c>
      <c r="C43">
        <f t="shared" si="0"/>
        <v>18</v>
      </c>
      <c r="D43" s="1">
        <f t="shared" si="1"/>
        <v>19.595673098647751</v>
      </c>
      <c r="E43">
        <f t="shared" si="2"/>
        <v>1.2739869308642534E+18</v>
      </c>
      <c r="F43">
        <f t="shared" si="3"/>
        <v>5.0959477234570138E+17</v>
      </c>
      <c r="G43">
        <f t="shared" si="4"/>
        <v>-3.9462625292475371E-3</v>
      </c>
      <c r="H43" s="2">
        <f t="shared" si="5"/>
        <v>10.404326901352249</v>
      </c>
    </row>
    <row r="44" spans="1:8">
      <c r="A44">
        <f t="shared" si="9"/>
        <v>35</v>
      </c>
      <c r="B44">
        <f>B35</f>
        <v>40</v>
      </c>
      <c r="C44">
        <f t="shared" si="0"/>
        <v>23</v>
      </c>
      <c r="D44" s="1">
        <f t="shared" si="1"/>
        <v>25.028214797286893</v>
      </c>
      <c r="E44">
        <f t="shared" si="2"/>
        <v>2.0360123337008632E+18</v>
      </c>
      <c r="F44">
        <f t="shared" si="3"/>
        <v>8.1440493348034534E+17</v>
      </c>
      <c r="G44">
        <f t="shared" si="4"/>
        <v>-4.0327168640678836E-3</v>
      </c>
      <c r="H44" s="2">
        <f t="shared" si="5"/>
        <v>9.9717852027131073</v>
      </c>
    </row>
    <row r="45" spans="1:8">
      <c r="A45">
        <f t="shared" si="9"/>
        <v>40</v>
      </c>
      <c r="B45">
        <f>B35</f>
        <v>40</v>
      </c>
      <c r="C45">
        <f t="shared" si="0"/>
        <v>28</v>
      </c>
      <c r="D45" s="1">
        <f t="shared" si="1"/>
        <v>30.451201291897064</v>
      </c>
      <c r="E45">
        <f t="shared" si="2"/>
        <v>3.3199741021923031E+18</v>
      </c>
      <c r="F45">
        <f t="shared" si="3"/>
        <v>1.3279896408769213E+18</v>
      </c>
      <c r="G45">
        <f t="shared" si="4"/>
        <v>-4.1228816853612089E-3</v>
      </c>
      <c r="H45" s="2">
        <f t="shared" si="5"/>
        <v>9.548798708102936</v>
      </c>
    </row>
    <row r="46" spans="1:8">
      <c r="A46">
        <v>-10</v>
      </c>
      <c r="B46">
        <v>50</v>
      </c>
      <c r="C46">
        <f t="shared" si="0"/>
        <v>-20</v>
      </c>
      <c r="D46" s="1">
        <f t="shared" si="1"/>
        <v>-20.620847676550909</v>
      </c>
      <c r="E46">
        <f t="shared" si="2"/>
        <v>5.435726739561584E+16</v>
      </c>
      <c r="F46">
        <f t="shared" si="3"/>
        <v>2.717863369780792E+16</v>
      </c>
      <c r="G46">
        <f t="shared" si="4"/>
        <v>-3.4057527178778108E-3</v>
      </c>
      <c r="H46" s="2">
        <f t="shared" si="5"/>
        <v>10.620847676550909</v>
      </c>
    </row>
    <row r="47" spans="1:8">
      <c r="A47">
        <f>A46+5</f>
        <v>-5</v>
      </c>
      <c r="B47">
        <f>B46</f>
        <v>50</v>
      </c>
      <c r="C47">
        <f t="shared" si="0"/>
        <v>-15</v>
      </c>
      <c r="D47" s="1">
        <f t="shared" si="1"/>
        <v>-15.242076866275283</v>
      </c>
      <c r="E47">
        <f t="shared" si="2"/>
        <v>7.6725060907870464E+16</v>
      </c>
      <c r="F47">
        <f t="shared" si="3"/>
        <v>3.8362530453935232E+16</v>
      </c>
      <c r="G47">
        <f t="shared" si="4"/>
        <v>-3.4693061154424448E-3</v>
      </c>
      <c r="H47" s="2">
        <f t="shared" si="5"/>
        <v>10.242076866275283</v>
      </c>
    </row>
    <row r="48" spans="1:8">
      <c r="A48">
        <f t="shared" ref="A48:A56" si="10">A47+5</f>
        <v>0</v>
      </c>
      <c r="B48">
        <f>B46</f>
        <v>50</v>
      </c>
      <c r="C48">
        <f t="shared" si="0"/>
        <v>-10</v>
      </c>
      <c r="D48" s="1">
        <f t="shared" si="1"/>
        <v>-9.8704295620728999</v>
      </c>
      <c r="E48">
        <f t="shared" si="2"/>
        <v>1.096729783973684E+17</v>
      </c>
      <c r="F48">
        <f t="shared" si="3"/>
        <v>5.48364891986842E+16</v>
      </c>
      <c r="G48">
        <f t="shared" si="4"/>
        <v>-3.5351874762878342E-3</v>
      </c>
      <c r="H48" s="2">
        <f t="shared" si="5"/>
        <v>9.8704295620728999</v>
      </c>
    </row>
    <row r="49" spans="1:8">
      <c r="A49">
        <f t="shared" si="10"/>
        <v>5</v>
      </c>
      <c r="B49">
        <f>B46</f>
        <v>50</v>
      </c>
      <c r="C49">
        <f t="shared" si="0"/>
        <v>-5</v>
      </c>
      <c r="D49" s="1">
        <f t="shared" si="1"/>
        <v>-4.505891622025274</v>
      </c>
      <c r="E49">
        <f t="shared" si="2"/>
        <v>1.5887357761496618E+17</v>
      </c>
      <c r="F49">
        <f t="shared" si="3"/>
        <v>7.9436788807483088E+16</v>
      </c>
      <c r="G49">
        <f t="shared" si="4"/>
        <v>-3.6035270968662611E-3</v>
      </c>
      <c r="H49" s="2">
        <f t="shared" si="5"/>
        <v>9.505891622025274</v>
      </c>
    </row>
    <row r="50" spans="1:8">
      <c r="A50">
        <f t="shared" si="10"/>
        <v>10</v>
      </c>
      <c r="B50">
        <f>B46</f>
        <v>50</v>
      </c>
      <c r="C50">
        <f t="shared" si="0"/>
        <v>0</v>
      </c>
      <c r="D50" s="1">
        <f t="shared" si="1"/>
        <v>0.85155105837714018</v>
      </c>
      <c r="E50">
        <f t="shared" si="2"/>
        <v>2.3341220550837558E+17</v>
      </c>
      <c r="F50">
        <f t="shared" si="3"/>
        <v>1.1670610275418779E+17</v>
      </c>
      <c r="G50">
        <f t="shared" si="4"/>
        <v>-3.6744651821054644E-3</v>
      </c>
      <c r="H50" s="2">
        <f t="shared" si="5"/>
        <v>9.1484489416228598</v>
      </c>
    </row>
    <row r="51" spans="1:8">
      <c r="A51">
        <f t="shared" si="10"/>
        <v>15</v>
      </c>
      <c r="B51">
        <f>B46</f>
        <v>50</v>
      </c>
      <c r="C51">
        <f t="shared" si="0"/>
        <v>5</v>
      </c>
      <c r="D51" s="1">
        <f t="shared" si="1"/>
        <v>6.201912546358642</v>
      </c>
      <c r="E51">
        <f t="shared" si="2"/>
        <v>3.4807361498223187E+17</v>
      </c>
      <c r="F51">
        <f t="shared" si="3"/>
        <v>1.7403680749111594E+17</v>
      </c>
      <c r="G51">
        <f t="shared" si="4"/>
        <v>-3.7481528055322332E-3</v>
      </c>
      <c r="H51" s="2">
        <f t="shared" si="5"/>
        <v>8.798087453641358</v>
      </c>
    </row>
    <row r="52" spans="1:8">
      <c r="A52">
        <f t="shared" si="10"/>
        <v>20</v>
      </c>
      <c r="B52">
        <f>B46</f>
        <v>50</v>
      </c>
      <c r="C52">
        <f t="shared" si="0"/>
        <v>10</v>
      </c>
      <c r="D52" s="1">
        <f t="shared" si="1"/>
        <v>11.545206871981577</v>
      </c>
      <c r="E52">
        <f t="shared" si="2"/>
        <v>5.273248426936793E+17</v>
      </c>
      <c r="F52">
        <f t="shared" si="3"/>
        <v>2.6366242134683965E+17</v>
      </c>
      <c r="G52">
        <f t="shared" si="4"/>
        <v>-3.8247529832446453E-3</v>
      </c>
      <c r="H52" s="2">
        <f t="shared" si="5"/>
        <v>8.454793128018423</v>
      </c>
    </row>
    <row r="53" spans="1:8">
      <c r="A53">
        <f t="shared" si="10"/>
        <v>25</v>
      </c>
      <c r="B53">
        <f>B46</f>
        <v>50</v>
      </c>
      <c r="C53">
        <f t="shared" si="0"/>
        <v>15</v>
      </c>
      <c r="D53" s="1">
        <f t="shared" si="1"/>
        <v>16.881448028268778</v>
      </c>
      <c r="E53">
        <f t="shared" si="2"/>
        <v>8.1238115571696934E+17</v>
      </c>
      <c r="F53">
        <f t="shared" si="3"/>
        <v>4.0619057785848467E+17</v>
      </c>
      <c r="G53">
        <f t="shared" si="4"/>
        <v>-3.9044418778003001E-3</v>
      </c>
      <c r="H53" s="2">
        <f t="shared" si="5"/>
        <v>8.1185519717312218</v>
      </c>
    </row>
    <row r="54" spans="1:8">
      <c r="A54">
        <f t="shared" si="10"/>
        <v>30</v>
      </c>
      <c r="B54">
        <f>B46</f>
        <v>50</v>
      </c>
      <c r="C54">
        <f t="shared" si="0"/>
        <v>20</v>
      </c>
      <c r="D54" s="1">
        <f t="shared" si="1"/>
        <v>22.210649971325722</v>
      </c>
      <c r="E54">
        <f t="shared" si="2"/>
        <v>1.2739869308642534E+18</v>
      </c>
      <c r="F54">
        <f t="shared" si="3"/>
        <v>6.3699346543212672E+17</v>
      </c>
      <c r="G54">
        <f t="shared" si="4"/>
        <v>-3.9874101507327321E-3</v>
      </c>
      <c r="H54" s="2">
        <f t="shared" si="5"/>
        <v>7.7893500286742778</v>
      </c>
    </row>
    <row r="55" spans="1:8">
      <c r="A55">
        <f t="shared" si="10"/>
        <v>35</v>
      </c>
      <c r="B55">
        <f>B46</f>
        <v>50</v>
      </c>
      <c r="C55">
        <f t="shared" si="0"/>
        <v>25</v>
      </c>
      <c r="D55" s="1">
        <f t="shared" si="1"/>
        <v>27.532826620461918</v>
      </c>
      <c r="E55">
        <f t="shared" si="2"/>
        <v>2.0360123337008632E+18</v>
      </c>
      <c r="F55">
        <f t="shared" si="3"/>
        <v>1.0180061668504316E+18</v>
      </c>
      <c r="G55">
        <f t="shared" si="4"/>
        <v>-4.0738644855530777E-3</v>
      </c>
      <c r="H55" s="2">
        <f t="shared" si="5"/>
        <v>7.4671733795380817</v>
      </c>
    </row>
    <row r="56" spans="1:8">
      <c r="A56">
        <f t="shared" si="10"/>
        <v>40</v>
      </c>
      <c r="B56">
        <f>B46</f>
        <v>50</v>
      </c>
      <c r="C56">
        <f t="shared" si="0"/>
        <v>30</v>
      </c>
      <c r="D56" s="1">
        <f t="shared" si="1"/>
        <v>32.847991858313151</v>
      </c>
      <c r="E56">
        <f t="shared" si="2"/>
        <v>3.3199741021923031E+18</v>
      </c>
      <c r="F56">
        <f t="shared" si="3"/>
        <v>1.6599870510961516E+18</v>
      </c>
      <c r="G56">
        <f t="shared" si="4"/>
        <v>-4.164029306846403E-3</v>
      </c>
      <c r="H56" s="2">
        <f t="shared" si="5"/>
        <v>7.1520081416868493</v>
      </c>
    </row>
    <row r="57" spans="1:8">
      <c r="A57">
        <v>-10</v>
      </c>
      <c r="B57">
        <v>60</v>
      </c>
      <c r="C57">
        <f t="shared" si="0"/>
        <v>-18</v>
      </c>
      <c r="D57" s="1">
        <f t="shared" si="1"/>
        <v>-17.750688022148836</v>
      </c>
      <c r="E57">
        <f t="shared" si="2"/>
        <v>5.435726739561584E+16</v>
      </c>
      <c r="F57">
        <f t="shared" si="3"/>
        <v>3.2614360437369504E+16</v>
      </c>
      <c r="G57">
        <f t="shared" si="4"/>
        <v>-3.4393727726065495E-3</v>
      </c>
      <c r="H57" s="2">
        <f t="shared" si="5"/>
        <v>7.7506880221488359</v>
      </c>
    </row>
    <row r="58" spans="1:8">
      <c r="A58">
        <f>A57+5</f>
        <v>-5</v>
      </c>
      <c r="B58">
        <f>B57</f>
        <v>60</v>
      </c>
      <c r="C58">
        <f t="shared" si="0"/>
        <v>-13</v>
      </c>
      <c r="D58" s="1">
        <f t="shared" si="1"/>
        <v>-12.475614220876139</v>
      </c>
      <c r="E58">
        <f t="shared" si="2"/>
        <v>7.6725060907870464E+16</v>
      </c>
      <c r="F58">
        <f t="shared" si="3"/>
        <v>4.603503654472228E+16</v>
      </c>
      <c r="G58">
        <f t="shared" si="4"/>
        <v>-3.5029261701711835E-3</v>
      </c>
      <c r="H58" s="2">
        <f t="shared" si="5"/>
        <v>7.4756142208761389</v>
      </c>
    </row>
    <row r="59" spans="1:8">
      <c r="A59">
        <f t="shared" ref="A59:A67" si="11">A58+5</f>
        <v>0</v>
      </c>
      <c r="B59">
        <f>B57</f>
        <v>60</v>
      </c>
      <c r="C59">
        <f t="shared" si="0"/>
        <v>-8</v>
      </c>
      <c r="D59" s="1">
        <f t="shared" si="1"/>
        <v>-7.2056404860674661</v>
      </c>
      <c r="E59">
        <f t="shared" si="2"/>
        <v>1.096729783973684E+17</v>
      </c>
      <c r="F59">
        <f t="shared" si="3"/>
        <v>6.580378703842104E+16</v>
      </c>
      <c r="G59">
        <f t="shared" si="4"/>
        <v>-3.568807531016573E-3</v>
      </c>
      <c r="H59" s="2">
        <f t="shared" si="5"/>
        <v>7.2056404860674661</v>
      </c>
    </row>
    <row r="60" spans="1:8">
      <c r="A60">
        <f t="shared" si="11"/>
        <v>5</v>
      </c>
      <c r="B60">
        <f>B57</f>
        <v>60</v>
      </c>
      <c r="C60">
        <f t="shared" si="0"/>
        <v>-3</v>
      </c>
      <c r="D60" s="1">
        <f t="shared" si="1"/>
        <v>-1.940759424998646</v>
      </c>
      <c r="E60">
        <f t="shared" si="2"/>
        <v>1.5887357761496618E+17</v>
      </c>
      <c r="F60">
        <f t="shared" si="3"/>
        <v>9.5324146568979696E+16</v>
      </c>
      <c r="G60">
        <f t="shared" si="4"/>
        <v>-3.6371471515949999E-3</v>
      </c>
      <c r="H60" s="2">
        <f t="shared" si="5"/>
        <v>6.940759424998646</v>
      </c>
    </row>
    <row r="61" spans="1:8">
      <c r="A61">
        <f t="shared" si="11"/>
        <v>10</v>
      </c>
      <c r="B61">
        <f>B57</f>
        <v>60</v>
      </c>
      <c r="C61">
        <f t="shared" si="0"/>
        <v>2</v>
      </c>
      <c r="D61" s="1">
        <f t="shared" si="1"/>
        <v>3.3190363407732661</v>
      </c>
      <c r="E61">
        <f t="shared" si="2"/>
        <v>2.3341220550837558E+17</v>
      </c>
      <c r="F61">
        <f t="shared" si="3"/>
        <v>1.4004732330502534E+17</v>
      </c>
      <c r="G61">
        <f t="shared" si="4"/>
        <v>-3.7080852368342031E-3</v>
      </c>
      <c r="H61" s="2">
        <f t="shared" si="5"/>
        <v>6.6809636592267339</v>
      </c>
    </row>
    <row r="62" spans="1:8">
      <c r="A62">
        <f t="shared" si="11"/>
        <v>15</v>
      </c>
      <c r="B62">
        <f>B57</f>
        <v>60</v>
      </c>
      <c r="C62">
        <f t="shared" si="0"/>
        <v>7</v>
      </c>
      <c r="D62" s="1">
        <f t="shared" si="1"/>
        <v>8.5737541754445488</v>
      </c>
      <c r="E62">
        <f t="shared" si="2"/>
        <v>3.4807361498223187E+17</v>
      </c>
      <c r="F62">
        <f t="shared" si="3"/>
        <v>2.088441689893391E+17</v>
      </c>
      <c r="G62">
        <f t="shared" si="4"/>
        <v>-3.7817728602609719E-3</v>
      </c>
      <c r="H62" s="2">
        <f t="shared" si="5"/>
        <v>6.4262458245554512</v>
      </c>
    </row>
    <row r="63" spans="1:8">
      <c r="A63">
        <f t="shared" si="11"/>
        <v>20</v>
      </c>
      <c r="B63">
        <f>B57</f>
        <v>60</v>
      </c>
      <c r="C63">
        <f t="shared" si="0"/>
        <v>12</v>
      </c>
      <c r="D63" s="1">
        <f t="shared" si="1"/>
        <v>13.823401428999432</v>
      </c>
      <c r="E63">
        <f t="shared" si="2"/>
        <v>5.273248426936793E+17</v>
      </c>
      <c r="F63">
        <f t="shared" si="3"/>
        <v>3.1639490561620755E+17</v>
      </c>
      <c r="G63">
        <f t="shared" si="4"/>
        <v>-3.8583730379733849E-3</v>
      </c>
      <c r="H63" s="2">
        <f t="shared" si="5"/>
        <v>6.176598571000568</v>
      </c>
    </row>
    <row r="64" spans="1:8">
      <c r="A64">
        <f t="shared" si="11"/>
        <v>25</v>
      </c>
      <c r="B64">
        <f>B57</f>
        <v>60</v>
      </c>
      <c r="C64">
        <f t="shared" si="0"/>
        <v>17</v>
      </c>
      <c r="D64" s="1">
        <f t="shared" si="1"/>
        <v>19.067985437243721</v>
      </c>
      <c r="E64">
        <f t="shared" si="2"/>
        <v>8.1238115571696934E+17</v>
      </c>
      <c r="F64">
        <f t="shared" si="3"/>
        <v>4.8742869343018157E+17</v>
      </c>
      <c r="G64">
        <f t="shared" si="4"/>
        <v>-3.9380619325290389E-3</v>
      </c>
      <c r="H64" s="2">
        <f t="shared" si="5"/>
        <v>5.9320145627562795</v>
      </c>
    </row>
    <row r="65" spans="1:8">
      <c r="A65">
        <f t="shared" si="11"/>
        <v>30</v>
      </c>
      <c r="B65">
        <f>B57</f>
        <v>60</v>
      </c>
      <c r="C65">
        <f t="shared" si="0"/>
        <v>22</v>
      </c>
      <c r="D65" s="1">
        <f t="shared" si="1"/>
        <v>24.307513521839951</v>
      </c>
      <c r="E65">
        <f t="shared" si="2"/>
        <v>1.2739869308642534E+18</v>
      </c>
      <c r="F65">
        <f t="shared" si="3"/>
        <v>7.6439215851855206E+17</v>
      </c>
      <c r="G65">
        <f t="shared" si="4"/>
        <v>-4.0210302054614708E-3</v>
      </c>
      <c r="H65" s="2">
        <f t="shared" si="5"/>
        <v>5.692486478160049</v>
      </c>
    </row>
    <row r="66" spans="1:8">
      <c r="A66">
        <f t="shared" si="11"/>
        <v>35</v>
      </c>
      <c r="B66">
        <f>B57</f>
        <v>60</v>
      </c>
      <c r="C66">
        <f t="shared" si="0"/>
        <v>27</v>
      </c>
      <c r="D66" s="1">
        <f t="shared" si="1"/>
        <v>29.541992990340191</v>
      </c>
      <c r="E66">
        <f t="shared" si="2"/>
        <v>2.0360123337008632E+18</v>
      </c>
      <c r="F66">
        <f t="shared" si="3"/>
        <v>1.2216074002205179E+18</v>
      </c>
      <c r="G66">
        <f t="shared" si="4"/>
        <v>-4.1074845402818173E-3</v>
      </c>
      <c r="H66" s="2">
        <f t="shared" si="5"/>
        <v>5.4580070096598092</v>
      </c>
    </row>
    <row r="67" spans="1:8">
      <c r="A67">
        <f t="shared" si="11"/>
        <v>40</v>
      </c>
      <c r="B67">
        <f>B57</f>
        <v>60</v>
      </c>
      <c r="C67">
        <f t="shared" ref="C67:C111" si="12">A67-(100-B67)/5</f>
        <v>32</v>
      </c>
      <c r="D67" s="1">
        <f t="shared" ref="D67:D111" si="13">1/G67 +273</f>
        <v>34.771431136221395</v>
      </c>
      <c r="E67">
        <f t="shared" ref="E67:E111" si="14">0.611*EXP(5423*(1 /273-1/(A67-273)))</f>
        <v>3.3199741021923031E+18</v>
      </c>
      <c r="F67">
        <f t="shared" ref="F67:F111" si="15">B67/100*E67</f>
        <v>1.9919844613153818E+18</v>
      </c>
      <c r="G67">
        <f t="shared" ref="G67:G111" si="16">1/273-1/5423*(LN(F67)-LN(0.611))</f>
        <v>-4.1976493615751417E-3</v>
      </c>
      <c r="H67" s="2">
        <f t="shared" ref="H67:H111" si="17">A67-D67</f>
        <v>5.2285688637786052</v>
      </c>
    </row>
    <row r="68" spans="1:8">
      <c r="A68">
        <v>-10</v>
      </c>
      <c r="B68">
        <v>70</v>
      </c>
      <c r="C68">
        <f t="shared" si="12"/>
        <v>-16</v>
      </c>
      <c r="D68" s="1">
        <f t="shared" si="13"/>
        <v>-15.367420560218818</v>
      </c>
      <c r="E68">
        <f t="shared" si="14"/>
        <v>5.435726739561584E+16</v>
      </c>
      <c r="F68">
        <f t="shared" si="15"/>
        <v>3.8050087176931088E+16</v>
      </c>
      <c r="G68">
        <f t="shared" si="16"/>
        <v>-3.4677981238562744E-3</v>
      </c>
      <c r="H68" s="2">
        <f t="shared" si="17"/>
        <v>5.3674205602188181</v>
      </c>
    </row>
    <row r="69" spans="1:8">
      <c r="A69">
        <f>A68+5</f>
        <v>-5</v>
      </c>
      <c r="B69">
        <f>B68</f>
        <v>70</v>
      </c>
      <c r="C69">
        <f t="shared" si="12"/>
        <v>-11</v>
      </c>
      <c r="D69" s="1">
        <f t="shared" si="13"/>
        <v>-10.177699510817945</v>
      </c>
      <c r="E69">
        <f t="shared" si="14"/>
        <v>7.6725060907870464E+16</v>
      </c>
      <c r="F69">
        <f t="shared" si="15"/>
        <v>5.370754263550932E+16</v>
      </c>
      <c r="G69">
        <f t="shared" si="16"/>
        <v>-3.5313515214209093E-3</v>
      </c>
      <c r="H69" s="2">
        <f t="shared" si="17"/>
        <v>5.1776995108179449</v>
      </c>
    </row>
    <row r="70" spans="1:8">
      <c r="A70">
        <f t="shared" ref="A70:A78" si="18">A69+5</f>
        <v>0</v>
      </c>
      <c r="B70">
        <f>B68</f>
        <v>70</v>
      </c>
      <c r="C70">
        <f t="shared" si="12"/>
        <v>-6</v>
      </c>
      <c r="D70" s="1">
        <f t="shared" si="13"/>
        <v>-4.9914541896404216</v>
      </c>
      <c r="E70">
        <f t="shared" si="14"/>
        <v>1.096729783973684E+17</v>
      </c>
      <c r="F70">
        <f t="shared" si="15"/>
        <v>7.6771084878157872E+16</v>
      </c>
      <c r="G70">
        <f t="shared" si="16"/>
        <v>-3.5972328822662988E-3</v>
      </c>
      <c r="H70" s="2">
        <f t="shared" si="17"/>
        <v>4.9914541896404216</v>
      </c>
    </row>
    <row r="71" spans="1:8">
      <c r="A71">
        <f t="shared" si="18"/>
        <v>5</v>
      </c>
      <c r="B71">
        <f>B68</f>
        <v>70</v>
      </c>
      <c r="C71">
        <f t="shared" si="12"/>
        <v>-1</v>
      </c>
      <c r="D71" s="1">
        <f t="shared" si="13"/>
        <v>0.19131889386056855</v>
      </c>
      <c r="E71">
        <f t="shared" si="14"/>
        <v>1.5887357761496618E+17</v>
      </c>
      <c r="F71">
        <f t="shared" si="15"/>
        <v>1.1121150433047632E+17</v>
      </c>
      <c r="G71">
        <f t="shared" si="16"/>
        <v>-3.6655725028447248E-3</v>
      </c>
      <c r="H71" s="2">
        <f t="shared" si="17"/>
        <v>4.8086811061394314</v>
      </c>
    </row>
    <row r="72" spans="1:8">
      <c r="A72">
        <f t="shared" si="18"/>
        <v>10</v>
      </c>
      <c r="B72">
        <f>B68</f>
        <v>70</v>
      </c>
      <c r="C72">
        <f t="shared" si="12"/>
        <v>4</v>
      </c>
      <c r="D72" s="1">
        <f t="shared" si="13"/>
        <v>5.370623225559541</v>
      </c>
      <c r="E72">
        <f t="shared" si="14"/>
        <v>2.3341220550837558E+17</v>
      </c>
      <c r="F72">
        <f t="shared" si="15"/>
        <v>1.6338854385586291E+17</v>
      </c>
      <c r="G72">
        <f t="shared" si="16"/>
        <v>-3.736510588083929E-3</v>
      </c>
      <c r="H72" s="2">
        <f t="shared" si="17"/>
        <v>4.629376774440459</v>
      </c>
    </row>
    <row r="73" spans="1:8">
      <c r="A73">
        <f t="shared" si="18"/>
        <v>15</v>
      </c>
      <c r="B73">
        <f>B68</f>
        <v>70</v>
      </c>
      <c r="C73">
        <f t="shared" si="12"/>
        <v>9</v>
      </c>
      <c r="D73" s="1">
        <f t="shared" si="13"/>
        <v>10.546462286666156</v>
      </c>
      <c r="E73">
        <f t="shared" si="14"/>
        <v>3.4807361498223187E+17</v>
      </c>
      <c r="F73">
        <f t="shared" si="15"/>
        <v>2.436515304875623E+17</v>
      </c>
      <c r="G73">
        <f t="shared" si="16"/>
        <v>-3.8101982115106977E-3</v>
      </c>
      <c r="H73" s="2">
        <f t="shared" si="17"/>
        <v>4.4535377133338443</v>
      </c>
    </row>
    <row r="74" spans="1:8">
      <c r="A74">
        <f t="shared" si="18"/>
        <v>20</v>
      </c>
      <c r="B74">
        <f>B68</f>
        <v>70</v>
      </c>
      <c r="C74">
        <f t="shared" si="12"/>
        <v>14</v>
      </c>
      <c r="D74" s="1">
        <f t="shared" si="13"/>
        <v>15.718839553733801</v>
      </c>
      <c r="E74">
        <f t="shared" si="14"/>
        <v>5.273248426936793E+17</v>
      </c>
      <c r="F74">
        <f t="shared" si="15"/>
        <v>3.6912738988557549E+17</v>
      </c>
      <c r="G74">
        <f t="shared" si="16"/>
        <v>-3.8867983892231098E-3</v>
      </c>
      <c r="H74" s="2">
        <f t="shared" si="17"/>
        <v>4.281160446266199</v>
      </c>
    </row>
    <row r="75" spans="1:8">
      <c r="A75">
        <f t="shared" si="18"/>
        <v>25</v>
      </c>
      <c r="B75">
        <f>B68</f>
        <v>70</v>
      </c>
      <c r="C75">
        <f t="shared" si="12"/>
        <v>19</v>
      </c>
      <c r="D75" s="1">
        <f t="shared" si="13"/>
        <v>20.8877584986665</v>
      </c>
      <c r="E75">
        <f t="shared" si="14"/>
        <v>8.1238115571696934E+17</v>
      </c>
      <c r="F75">
        <f t="shared" si="15"/>
        <v>5.6866680900187853E+17</v>
      </c>
      <c r="G75">
        <f t="shared" si="16"/>
        <v>-3.9664872837787638E-3</v>
      </c>
      <c r="H75" s="2">
        <f t="shared" si="17"/>
        <v>4.1122415013335001</v>
      </c>
    </row>
    <row r="76" spans="1:8">
      <c r="A76">
        <f t="shared" si="18"/>
        <v>30</v>
      </c>
      <c r="B76">
        <f>B68</f>
        <v>70</v>
      </c>
      <c r="C76">
        <f t="shared" si="12"/>
        <v>24</v>
      </c>
      <c r="D76" s="1">
        <f t="shared" si="13"/>
        <v>26.05322258872755</v>
      </c>
      <c r="E76">
        <f t="shared" si="14"/>
        <v>1.2739869308642534E+18</v>
      </c>
      <c r="F76">
        <f t="shared" si="15"/>
        <v>8.9179085160497741E+17</v>
      </c>
      <c r="G76">
        <f t="shared" si="16"/>
        <v>-4.0494555567111958E-3</v>
      </c>
      <c r="H76" s="2">
        <f t="shared" si="17"/>
        <v>3.9467774112724499</v>
      </c>
    </row>
    <row r="77" spans="1:8">
      <c r="A77">
        <f t="shared" si="18"/>
        <v>35</v>
      </c>
      <c r="B77">
        <f>B68</f>
        <v>70</v>
      </c>
      <c r="C77">
        <f t="shared" si="12"/>
        <v>29</v>
      </c>
      <c r="D77" s="1">
        <f t="shared" si="13"/>
        <v>31.215235286546232</v>
      </c>
      <c r="E77">
        <f t="shared" si="14"/>
        <v>2.0360123337008632E+18</v>
      </c>
      <c r="F77">
        <f t="shared" si="15"/>
        <v>1.4252086335906043E+18</v>
      </c>
      <c r="G77">
        <f t="shared" si="16"/>
        <v>-4.1359098915315423E-3</v>
      </c>
      <c r="H77" s="2">
        <f t="shared" si="17"/>
        <v>3.7847647134537681</v>
      </c>
    </row>
    <row r="78" spans="1:8">
      <c r="A78">
        <f t="shared" si="18"/>
        <v>40</v>
      </c>
      <c r="B78">
        <f>B68</f>
        <v>70</v>
      </c>
      <c r="C78">
        <f t="shared" si="12"/>
        <v>34</v>
      </c>
      <c r="D78" s="1">
        <f t="shared" si="13"/>
        <v>36.373800050126817</v>
      </c>
      <c r="E78">
        <f t="shared" si="14"/>
        <v>3.3199741021923031E+18</v>
      </c>
      <c r="F78">
        <f t="shared" si="15"/>
        <v>2.323981871534612E+18</v>
      </c>
      <c r="G78">
        <f t="shared" si="16"/>
        <v>-4.2260747128248675E-3</v>
      </c>
      <c r="H78" s="2">
        <f t="shared" si="17"/>
        <v>3.6261999498731825</v>
      </c>
    </row>
    <row r="79" spans="1:8">
      <c r="A79">
        <v>-10</v>
      </c>
      <c r="B79">
        <v>80</v>
      </c>
      <c r="C79">
        <f t="shared" si="12"/>
        <v>-14</v>
      </c>
      <c r="D79" s="1">
        <f t="shared" si="13"/>
        <v>-13.334299025329983</v>
      </c>
      <c r="E79">
        <f t="shared" si="14"/>
        <v>5.435726739561584E+16</v>
      </c>
      <c r="F79">
        <f t="shared" si="15"/>
        <v>4.3485813916492672E+16</v>
      </c>
      <c r="G79">
        <f t="shared" si="16"/>
        <v>-3.4924212831084446E-3</v>
      </c>
      <c r="H79" s="2">
        <f t="shared" si="17"/>
        <v>3.3342990253299831</v>
      </c>
    </row>
    <row r="80" spans="1:8">
      <c r="A80">
        <f>A79+5</f>
        <v>-5</v>
      </c>
      <c r="B80">
        <f>B79</f>
        <v>80</v>
      </c>
      <c r="C80">
        <f t="shared" si="12"/>
        <v>-9</v>
      </c>
      <c r="D80" s="1">
        <f t="shared" si="13"/>
        <v>-8.2168504559539315</v>
      </c>
      <c r="E80">
        <f t="shared" si="14"/>
        <v>7.6725060907870464E+16</v>
      </c>
      <c r="F80">
        <f t="shared" si="15"/>
        <v>6.1380048726296376E+16</v>
      </c>
      <c r="G80">
        <f t="shared" si="16"/>
        <v>-3.5559746806730795E-3</v>
      </c>
      <c r="H80" s="2">
        <f t="shared" si="17"/>
        <v>3.2168504559539315</v>
      </c>
    </row>
    <row r="81" spans="1:8">
      <c r="A81">
        <f t="shared" ref="A81:A89" si="19">A80+5</f>
        <v>0</v>
      </c>
      <c r="B81">
        <f>B79</f>
        <v>80</v>
      </c>
      <c r="C81">
        <f t="shared" si="12"/>
        <v>-4</v>
      </c>
      <c r="D81" s="1">
        <f t="shared" si="13"/>
        <v>-3.1015315177320986</v>
      </c>
      <c r="E81">
        <f t="shared" si="14"/>
        <v>1.096729783973684E+17</v>
      </c>
      <c r="F81">
        <f t="shared" si="15"/>
        <v>8.773838271789472E+16</v>
      </c>
      <c r="G81">
        <f t="shared" si="16"/>
        <v>-3.6218560415184689E-3</v>
      </c>
      <c r="H81" s="2">
        <f t="shared" si="17"/>
        <v>3.1015315177320986</v>
      </c>
    </row>
    <row r="82" spans="1:8">
      <c r="A82">
        <f t="shared" si="19"/>
        <v>5</v>
      </c>
      <c r="B82">
        <f>B79</f>
        <v>80</v>
      </c>
      <c r="C82">
        <f t="shared" si="12"/>
        <v>1</v>
      </c>
      <c r="D82" s="1">
        <f t="shared" si="13"/>
        <v>2.0116591184311687</v>
      </c>
      <c r="E82">
        <f t="shared" si="14"/>
        <v>1.5887357761496618E+17</v>
      </c>
      <c r="F82">
        <f t="shared" si="15"/>
        <v>1.2709886209197294E+17</v>
      </c>
      <c r="G82">
        <f t="shared" si="16"/>
        <v>-3.690195662096895E-3</v>
      </c>
      <c r="H82" s="2">
        <f t="shared" si="17"/>
        <v>2.9883408815688313</v>
      </c>
    </row>
    <row r="83" spans="1:8">
      <c r="A83">
        <f t="shared" si="19"/>
        <v>10</v>
      </c>
      <c r="B83">
        <f>B79</f>
        <v>80</v>
      </c>
      <c r="C83">
        <f t="shared" si="12"/>
        <v>6</v>
      </c>
      <c r="D83" s="1">
        <f t="shared" si="13"/>
        <v>7.1227227805257485</v>
      </c>
      <c r="E83">
        <f t="shared" si="14"/>
        <v>2.3341220550837558E+17</v>
      </c>
      <c r="F83">
        <f t="shared" si="15"/>
        <v>1.8672976440670048E+17</v>
      </c>
      <c r="G83">
        <f t="shared" si="16"/>
        <v>-3.7611337473360991E-3</v>
      </c>
      <c r="H83" s="2">
        <f t="shared" si="17"/>
        <v>2.8772772194742515</v>
      </c>
    </row>
    <row r="84" spans="1:8">
      <c r="A84">
        <f t="shared" si="19"/>
        <v>15</v>
      </c>
      <c r="B84">
        <f>B79</f>
        <v>80</v>
      </c>
      <c r="C84">
        <f t="shared" si="12"/>
        <v>11</v>
      </c>
      <c r="D84" s="1">
        <f t="shared" si="13"/>
        <v>12.23166079543671</v>
      </c>
      <c r="E84">
        <f t="shared" si="14"/>
        <v>3.4807361498223187E+17</v>
      </c>
      <c r="F84">
        <f t="shared" si="15"/>
        <v>2.784588919857855E+17</v>
      </c>
      <c r="G84">
        <f t="shared" si="16"/>
        <v>-3.8348213707628679E-3</v>
      </c>
      <c r="H84" s="2">
        <f t="shared" si="17"/>
        <v>2.76833920456329</v>
      </c>
    </row>
    <row r="85" spans="1:8">
      <c r="A85">
        <f t="shared" si="19"/>
        <v>20</v>
      </c>
      <c r="B85">
        <f>B79</f>
        <v>80</v>
      </c>
      <c r="C85">
        <f t="shared" si="12"/>
        <v>16</v>
      </c>
      <c r="D85" s="1">
        <f t="shared" si="13"/>
        <v>17.338474488945764</v>
      </c>
      <c r="E85">
        <f t="shared" si="14"/>
        <v>5.273248426936793E+17</v>
      </c>
      <c r="F85">
        <f t="shared" si="15"/>
        <v>4.2185987415494349E+17</v>
      </c>
      <c r="G85">
        <f t="shared" si="16"/>
        <v>-3.9114215484752799E-3</v>
      </c>
      <c r="H85" s="2">
        <f t="shared" si="17"/>
        <v>2.6615255110542364</v>
      </c>
    </row>
    <row r="86" spans="1:8">
      <c r="A86">
        <f t="shared" si="19"/>
        <v>25</v>
      </c>
      <c r="B86">
        <f>B79</f>
        <v>80</v>
      </c>
      <c r="C86">
        <f t="shared" si="12"/>
        <v>21</v>
      </c>
      <c r="D86" s="1">
        <f t="shared" si="13"/>
        <v>22.443165185732425</v>
      </c>
      <c r="E86">
        <f t="shared" si="14"/>
        <v>8.1238115571696934E+17</v>
      </c>
      <c r="F86">
        <f t="shared" si="15"/>
        <v>6.4990492457357555E+17</v>
      </c>
      <c r="G86">
        <f t="shared" si="16"/>
        <v>-3.991110443030934E-3</v>
      </c>
      <c r="H86" s="2">
        <f t="shared" si="17"/>
        <v>2.5568348142675745</v>
      </c>
    </row>
    <row r="87" spans="1:8">
      <c r="A87">
        <f t="shared" si="19"/>
        <v>30</v>
      </c>
      <c r="B87">
        <f>B79</f>
        <v>80</v>
      </c>
      <c r="C87">
        <f t="shared" si="12"/>
        <v>26</v>
      </c>
      <c r="D87" s="1">
        <f t="shared" si="13"/>
        <v>27.545734209375098</v>
      </c>
      <c r="E87">
        <f t="shared" si="14"/>
        <v>1.2739869308642534E+18</v>
      </c>
      <c r="F87">
        <f t="shared" si="15"/>
        <v>1.0191895446914028E+18</v>
      </c>
      <c r="G87">
        <f t="shared" si="16"/>
        <v>-4.0740787159633668E-3</v>
      </c>
      <c r="H87" s="2">
        <f t="shared" si="17"/>
        <v>2.4542657906249019</v>
      </c>
    </row>
    <row r="88" spans="1:8">
      <c r="A88">
        <f t="shared" si="19"/>
        <v>35</v>
      </c>
      <c r="B88">
        <f>B79</f>
        <v>80</v>
      </c>
      <c r="C88">
        <f t="shared" si="12"/>
        <v>31</v>
      </c>
      <c r="D88" s="1">
        <f t="shared" si="13"/>
        <v>32.646182882351638</v>
      </c>
      <c r="E88">
        <f t="shared" si="14"/>
        <v>2.0360123337008632E+18</v>
      </c>
      <c r="F88">
        <f t="shared" si="15"/>
        <v>1.6288098669606907E+18</v>
      </c>
      <c r="G88">
        <f t="shared" si="16"/>
        <v>-4.1605330507837124E-3</v>
      </c>
      <c r="H88" s="2">
        <f t="shared" si="17"/>
        <v>2.3538171176483615</v>
      </c>
    </row>
    <row r="89" spans="1:8">
      <c r="A89">
        <f t="shared" si="19"/>
        <v>40</v>
      </c>
      <c r="B89">
        <f>B79</f>
        <v>80</v>
      </c>
      <c r="C89">
        <f t="shared" si="12"/>
        <v>36</v>
      </c>
      <c r="D89" s="1">
        <f t="shared" si="13"/>
        <v>37.744512526041859</v>
      </c>
      <c r="E89">
        <f t="shared" si="14"/>
        <v>3.3199741021923031E+18</v>
      </c>
      <c r="F89">
        <f t="shared" si="15"/>
        <v>2.6559792817538427E+18</v>
      </c>
      <c r="G89">
        <f t="shared" si="16"/>
        <v>-4.2506978720770376E-3</v>
      </c>
      <c r="H89" s="2">
        <f t="shared" si="17"/>
        <v>2.2554874739581408</v>
      </c>
    </row>
    <row r="90" spans="1:8">
      <c r="A90">
        <v>-10</v>
      </c>
      <c r="B90">
        <v>90</v>
      </c>
      <c r="C90">
        <f t="shared" si="12"/>
        <v>-12</v>
      </c>
      <c r="D90" s="1">
        <f t="shared" si="13"/>
        <v>-11.564608206154219</v>
      </c>
      <c r="E90">
        <f t="shared" si="14"/>
        <v>5.435726739561584E+16</v>
      </c>
      <c r="F90">
        <f t="shared" si="15"/>
        <v>4.8921540656054256E+16</v>
      </c>
      <c r="G90">
        <f t="shared" si="16"/>
        <v>-3.514140448820484E-3</v>
      </c>
      <c r="H90" s="2">
        <f t="shared" si="17"/>
        <v>1.5646082061542188</v>
      </c>
    </row>
    <row r="91" spans="1:8">
      <c r="A91">
        <f>A90+5</f>
        <v>-5</v>
      </c>
      <c r="B91">
        <f>B90</f>
        <v>90</v>
      </c>
      <c r="C91">
        <f t="shared" si="12"/>
        <v>-7</v>
      </c>
      <c r="D91" s="1">
        <f t="shared" si="13"/>
        <v>-6.5096626309695012</v>
      </c>
      <c r="E91">
        <f t="shared" si="14"/>
        <v>7.6725060907870464E+16</v>
      </c>
      <c r="F91">
        <f t="shared" si="15"/>
        <v>6.9052554817083416E+16</v>
      </c>
      <c r="G91">
        <f t="shared" si="16"/>
        <v>-3.5776938463851181E-3</v>
      </c>
      <c r="H91" s="2">
        <f t="shared" si="17"/>
        <v>1.5096626309695012</v>
      </c>
    </row>
    <row r="92" spans="1:8">
      <c r="A92">
        <f t="shared" ref="A92:A100" si="20">A91+5</f>
        <v>0</v>
      </c>
      <c r="B92">
        <f>B90</f>
        <v>90</v>
      </c>
      <c r="C92">
        <f t="shared" si="12"/>
        <v>-2</v>
      </c>
      <c r="D92" s="1">
        <f t="shared" si="13"/>
        <v>-1.4557043904421221</v>
      </c>
      <c r="E92">
        <f t="shared" si="14"/>
        <v>1.096729783973684E+17</v>
      </c>
      <c r="F92">
        <f t="shared" si="15"/>
        <v>9.8705680557631568E+16</v>
      </c>
      <c r="G92">
        <f t="shared" si="16"/>
        <v>-3.6435752072305075E-3</v>
      </c>
      <c r="H92" s="2">
        <f t="shared" si="17"/>
        <v>1.4557043904421221</v>
      </c>
    </row>
    <row r="93" spans="1:8">
      <c r="A93">
        <f t="shared" si="20"/>
        <v>5</v>
      </c>
      <c r="B93">
        <f>B90</f>
        <v>90</v>
      </c>
      <c r="C93">
        <f t="shared" si="12"/>
        <v>3</v>
      </c>
      <c r="D93" s="1">
        <f t="shared" si="13"/>
        <v>3.5972668046699141</v>
      </c>
      <c r="E93">
        <f t="shared" si="14"/>
        <v>1.5887357761496618E+17</v>
      </c>
      <c r="F93">
        <f t="shared" si="15"/>
        <v>1.4298621985346957E+17</v>
      </c>
      <c r="G93">
        <f t="shared" si="16"/>
        <v>-3.7119148278089344E-3</v>
      </c>
      <c r="H93" s="2">
        <f t="shared" si="17"/>
        <v>1.4027331953300859</v>
      </c>
    </row>
    <row r="94" spans="1:8">
      <c r="A94">
        <f t="shared" si="20"/>
        <v>10</v>
      </c>
      <c r="B94">
        <f>B90</f>
        <v>90</v>
      </c>
      <c r="C94">
        <f t="shared" si="12"/>
        <v>8</v>
      </c>
      <c r="D94" s="1">
        <f t="shared" si="13"/>
        <v>8.649251243495371</v>
      </c>
      <c r="E94">
        <f t="shared" si="14"/>
        <v>2.3341220550837558E+17</v>
      </c>
      <c r="F94">
        <f t="shared" si="15"/>
        <v>2.1007098495753802E+17</v>
      </c>
      <c r="G94">
        <f t="shared" si="16"/>
        <v>-3.7828529130481377E-3</v>
      </c>
      <c r="H94" s="2">
        <f t="shared" si="17"/>
        <v>1.350748756504629</v>
      </c>
    </row>
    <row r="95" spans="1:8">
      <c r="A95">
        <f t="shared" si="20"/>
        <v>15</v>
      </c>
      <c r="B95">
        <f>B90</f>
        <v>90</v>
      </c>
      <c r="C95">
        <f t="shared" si="12"/>
        <v>13</v>
      </c>
      <c r="D95" s="1">
        <f t="shared" si="13"/>
        <v>13.700249215050178</v>
      </c>
      <c r="E95">
        <f t="shared" si="14"/>
        <v>3.4807361498223187E+17</v>
      </c>
      <c r="F95">
        <f t="shared" si="15"/>
        <v>3.132662534840087E+17</v>
      </c>
      <c r="G95">
        <f t="shared" si="16"/>
        <v>-3.8565405364749065E-3</v>
      </c>
      <c r="H95" s="2">
        <f t="shared" si="17"/>
        <v>1.299750784949822</v>
      </c>
    </row>
    <row r="96" spans="1:8">
      <c r="A96">
        <f t="shared" si="20"/>
        <v>20</v>
      </c>
      <c r="B96">
        <f>B90</f>
        <v>90</v>
      </c>
      <c r="C96">
        <f t="shared" si="12"/>
        <v>18</v>
      </c>
      <c r="D96" s="1">
        <f t="shared" si="13"/>
        <v>18.750261008237572</v>
      </c>
      <c r="E96">
        <f t="shared" si="14"/>
        <v>5.273248426936793E+17</v>
      </c>
      <c r="F96">
        <f t="shared" si="15"/>
        <v>4.7459235842431136E+17</v>
      </c>
      <c r="G96">
        <f t="shared" si="16"/>
        <v>-3.9331407141873194E-3</v>
      </c>
      <c r="H96" s="2">
        <f t="shared" si="17"/>
        <v>1.2497389917624275</v>
      </c>
    </row>
    <row r="97" spans="1:8">
      <c r="A97">
        <f t="shared" si="20"/>
        <v>25</v>
      </c>
      <c r="B97">
        <f>B90</f>
        <v>90</v>
      </c>
      <c r="C97">
        <f t="shared" si="12"/>
        <v>23</v>
      </c>
      <c r="D97" s="1">
        <f t="shared" si="13"/>
        <v>23.79928691184773</v>
      </c>
      <c r="E97">
        <f t="shared" si="14"/>
        <v>8.1238115571696934E+17</v>
      </c>
      <c r="F97">
        <f t="shared" si="15"/>
        <v>7.3114304014527245E+17</v>
      </c>
      <c r="G97">
        <f t="shared" si="16"/>
        <v>-4.0128296087429734E-3</v>
      </c>
      <c r="H97" s="2">
        <f t="shared" si="17"/>
        <v>1.2007130881522698</v>
      </c>
    </row>
    <row r="98" spans="1:8">
      <c r="A98">
        <f t="shared" si="20"/>
        <v>30</v>
      </c>
      <c r="B98">
        <f>B90</f>
        <v>90</v>
      </c>
      <c r="C98">
        <f t="shared" si="12"/>
        <v>28</v>
      </c>
      <c r="D98" s="1">
        <f t="shared" si="13"/>
        <v>28.847327214558419</v>
      </c>
      <c r="E98">
        <f t="shared" si="14"/>
        <v>1.2739869308642534E+18</v>
      </c>
      <c r="F98">
        <f t="shared" si="15"/>
        <v>1.1465882377778281E+18</v>
      </c>
      <c r="G98">
        <f t="shared" si="16"/>
        <v>-4.0957978816754054E-3</v>
      </c>
      <c r="H98" s="2">
        <f t="shared" si="17"/>
        <v>1.152672785441581</v>
      </c>
    </row>
    <row r="99" spans="1:8">
      <c r="A99">
        <f t="shared" si="20"/>
        <v>35</v>
      </c>
      <c r="B99">
        <f>B90</f>
        <v>90</v>
      </c>
      <c r="C99">
        <f t="shared" si="12"/>
        <v>33</v>
      </c>
      <c r="D99" s="1">
        <f t="shared" si="13"/>
        <v>33.894382204934203</v>
      </c>
      <c r="E99">
        <f t="shared" si="14"/>
        <v>2.0360123337008632E+18</v>
      </c>
      <c r="F99">
        <f t="shared" si="15"/>
        <v>1.8324111003307768E+18</v>
      </c>
      <c r="G99">
        <f t="shared" si="16"/>
        <v>-4.1822522164957519E-3</v>
      </c>
      <c r="H99" s="2">
        <f t="shared" si="17"/>
        <v>1.1056177950657968</v>
      </c>
    </row>
    <row r="100" spans="1:8">
      <c r="A100">
        <f t="shared" si="20"/>
        <v>40</v>
      </c>
      <c r="B100">
        <f>B90</f>
        <v>90</v>
      </c>
      <c r="C100">
        <f t="shared" si="12"/>
        <v>38</v>
      </c>
      <c r="D100" s="1">
        <f t="shared" si="13"/>
        <v>38.940452171427637</v>
      </c>
      <c r="E100">
        <f t="shared" si="14"/>
        <v>3.3199741021923031E+18</v>
      </c>
      <c r="F100">
        <f t="shared" si="15"/>
        <v>2.9879766919730729E+18</v>
      </c>
      <c r="G100">
        <f t="shared" si="16"/>
        <v>-4.2724170377890771E-3</v>
      </c>
      <c r="H100" s="2">
        <f t="shared" si="17"/>
        <v>1.059547828572363</v>
      </c>
    </row>
    <row r="101" spans="1:8">
      <c r="A101">
        <v>-10</v>
      </c>
      <c r="B101">
        <v>100</v>
      </c>
      <c r="C101">
        <f t="shared" si="12"/>
        <v>-10</v>
      </c>
      <c r="D101" s="1">
        <f t="shared" si="13"/>
        <v>-10</v>
      </c>
      <c r="E101">
        <f t="shared" si="14"/>
        <v>5.435726739561584E+16</v>
      </c>
      <c r="F101">
        <f t="shared" si="15"/>
        <v>5.435726739561584E+16</v>
      </c>
      <c r="G101">
        <f t="shared" si="16"/>
        <v>-3.5335689045936395E-3</v>
      </c>
      <c r="H101" s="2">
        <f t="shared" si="17"/>
        <v>0</v>
      </c>
    </row>
    <row r="102" spans="1:8">
      <c r="A102">
        <f>A101+5</f>
        <v>-5</v>
      </c>
      <c r="B102">
        <f>B101</f>
        <v>100</v>
      </c>
      <c r="C102">
        <f t="shared" si="12"/>
        <v>-5</v>
      </c>
      <c r="D102" s="1">
        <f t="shared" si="13"/>
        <v>-5</v>
      </c>
      <c r="E102">
        <f t="shared" si="14"/>
        <v>7.6725060907870464E+16</v>
      </c>
      <c r="F102">
        <f t="shared" si="15"/>
        <v>7.6725060907870464E+16</v>
      </c>
      <c r="G102">
        <f t="shared" si="16"/>
        <v>-3.5971223021582736E-3</v>
      </c>
      <c r="H102" s="2">
        <f t="shared" si="17"/>
        <v>0</v>
      </c>
    </row>
    <row r="103" spans="1:8">
      <c r="A103">
        <f t="shared" ref="A103:A111" si="21">A102+5</f>
        <v>0</v>
      </c>
      <c r="B103">
        <f>B101</f>
        <v>100</v>
      </c>
      <c r="C103">
        <f t="shared" si="12"/>
        <v>0</v>
      </c>
      <c r="D103" s="1">
        <f t="shared" si="13"/>
        <v>0</v>
      </c>
      <c r="E103">
        <f t="shared" si="14"/>
        <v>1.096729783973684E+17</v>
      </c>
      <c r="F103">
        <f t="shared" si="15"/>
        <v>1.096729783973684E+17</v>
      </c>
      <c r="G103">
        <f t="shared" si="16"/>
        <v>-3.663003663003663E-3</v>
      </c>
      <c r="H103" s="2">
        <f t="shared" si="17"/>
        <v>0</v>
      </c>
    </row>
    <row r="104" spans="1:8">
      <c r="A104">
        <f t="shared" si="21"/>
        <v>5</v>
      </c>
      <c r="B104">
        <f>B101</f>
        <v>100</v>
      </c>
      <c r="C104">
        <f t="shared" si="12"/>
        <v>5</v>
      </c>
      <c r="D104" s="1">
        <f t="shared" si="13"/>
        <v>5</v>
      </c>
      <c r="E104">
        <f t="shared" si="14"/>
        <v>1.5887357761496618E+17</v>
      </c>
      <c r="F104">
        <f t="shared" si="15"/>
        <v>1.5887357761496618E+17</v>
      </c>
      <c r="G104">
        <f t="shared" si="16"/>
        <v>-3.7313432835820899E-3</v>
      </c>
      <c r="H104" s="2">
        <f t="shared" si="17"/>
        <v>0</v>
      </c>
    </row>
    <row r="105" spans="1:8">
      <c r="A105">
        <f t="shared" si="21"/>
        <v>10</v>
      </c>
      <c r="B105">
        <f>B101</f>
        <v>100</v>
      </c>
      <c r="C105">
        <f t="shared" si="12"/>
        <v>10</v>
      </c>
      <c r="D105" s="1">
        <f t="shared" si="13"/>
        <v>10.000000000000057</v>
      </c>
      <c r="E105">
        <f t="shared" si="14"/>
        <v>2.3341220550837558E+17</v>
      </c>
      <c r="F105">
        <f t="shared" si="15"/>
        <v>2.3341220550837558E+17</v>
      </c>
      <c r="G105">
        <f t="shared" si="16"/>
        <v>-3.8022813688212932E-3</v>
      </c>
      <c r="H105" s="2">
        <f t="shared" si="17"/>
        <v>-5.6843418860808015E-14</v>
      </c>
    </row>
    <row r="106" spans="1:8">
      <c r="A106">
        <f t="shared" si="21"/>
        <v>15</v>
      </c>
      <c r="B106">
        <f>B101</f>
        <v>100</v>
      </c>
      <c r="C106">
        <f t="shared" si="12"/>
        <v>15</v>
      </c>
      <c r="D106" s="1">
        <f t="shared" si="13"/>
        <v>15</v>
      </c>
      <c r="E106">
        <f t="shared" si="14"/>
        <v>3.4807361498223187E+17</v>
      </c>
      <c r="F106">
        <f t="shared" si="15"/>
        <v>3.4807361498223187E+17</v>
      </c>
      <c r="G106">
        <f t="shared" si="16"/>
        <v>-3.875968992248062E-3</v>
      </c>
      <c r="H106" s="2">
        <f t="shared" si="17"/>
        <v>0</v>
      </c>
    </row>
    <row r="107" spans="1:8">
      <c r="A107">
        <f t="shared" si="21"/>
        <v>20</v>
      </c>
      <c r="B107">
        <f>B101</f>
        <v>100</v>
      </c>
      <c r="C107">
        <f t="shared" si="12"/>
        <v>20</v>
      </c>
      <c r="D107" s="1">
        <f t="shared" si="13"/>
        <v>20.000000000000028</v>
      </c>
      <c r="E107">
        <f t="shared" si="14"/>
        <v>5.273248426936793E+17</v>
      </c>
      <c r="F107">
        <f t="shared" si="15"/>
        <v>5.273248426936793E+17</v>
      </c>
      <c r="G107">
        <f t="shared" si="16"/>
        <v>-3.9525691699604749E-3</v>
      </c>
      <c r="H107" s="2">
        <f t="shared" si="17"/>
        <v>-2.8421709430404007E-14</v>
      </c>
    </row>
    <row r="108" spans="1:8">
      <c r="A108">
        <f t="shared" si="21"/>
        <v>25</v>
      </c>
      <c r="B108">
        <f>B101</f>
        <v>100</v>
      </c>
      <c r="C108">
        <f t="shared" si="12"/>
        <v>25</v>
      </c>
      <c r="D108" s="1">
        <f t="shared" si="13"/>
        <v>25</v>
      </c>
      <c r="E108">
        <f t="shared" si="14"/>
        <v>8.1238115571696934E+17</v>
      </c>
      <c r="F108">
        <f t="shared" si="15"/>
        <v>8.1238115571696934E+17</v>
      </c>
      <c r="G108">
        <f t="shared" si="16"/>
        <v>-4.0322580645161289E-3</v>
      </c>
      <c r="H108" s="2">
        <f t="shared" si="17"/>
        <v>0</v>
      </c>
    </row>
    <row r="109" spans="1:8">
      <c r="A109">
        <f t="shared" si="21"/>
        <v>30</v>
      </c>
      <c r="B109">
        <f>B101</f>
        <v>100</v>
      </c>
      <c r="C109">
        <f t="shared" si="12"/>
        <v>30</v>
      </c>
      <c r="D109" s="1">
        <f t="shared" si="13"/>
        <v>30.000000000000085</v>
      </c>
      <c r="E109">
        <f t="shared" si="14"/>
        <v>1.2739869308642534E+18</v>
      </c>
      <c r="F109">
        <f t="shared" si="15"/>
        <v>1.2739869308642534E+18</v>
      </c>
      <c r="G109">
        <f t="shared" si="16"/>
        <v>-4.1152263374485609E-3</v>
      </c>
      <c r="H109" s="2">
        <f t="shared" si="17"/>
        <v>-8.5265128291212022E-14</v>
      </c>
    </row>
    <row r="110" spans="1:8">
      <c r="A110">
        <f t="shared" si="21"/>
        <v>35</v>
      </c>
      <c r="B110">
        <f>B101</f>
        <v>100</v>
      </c>
      <c r="C110">
        <f t="shared" si="12"/>
        <v>35</v>
      </c>
      <c r="D110" s="1">
        <f t="shared" si="13"/>
        <v>35</v>
      </c>
      <c r="E110">
        <f t="shared" si="14"/>
        <v>2.0360123337008632E+18</v>
      </c>
      <c r="F110">
        <f t="shared" si="15"/>
        <v>2.0360123337008632E+18</v>
      </c>
      <c r="G110">
        <f t="shared" si="16"/>
        <v>-4.2016806722689074E-3</v>
      </c>
      <c r="H110" s="2">
        <f t="shared" si="17"/>
        <v>0</v>
      </c>
    </row>
    <row r="111" spans="1:8">
      <c r="A111">
        <f t="shared" si="21"/>
        <v>40</v>
      </c>
      <c r="B111">
        <f>B101</f>
        <v>100</v>
      </c>
      <c r="C111">
        <f t="shared" si="12"/>
        <v>40</v>
      </c>
      <c r="D111" s="1">
        <f t="shared" si="13"/>
        <v>40.000000000000057</v>
      </c>
      <c r="E111">
        <f t="shared" si="14"/>
        <v>3.3199741021923031E+18</v>
      </c>
      <c r="F111">
        <f t="shared" si="15"/>
        <v>3.3199741021923031E+18</v>
      </c>
      <c r="G111">
        <f t="shared" si="16"/>
        <v>-4.2918454935622326E-3</v>
      </c>
      <c r="H111" s="2">
        <f t="shared" si="17"/>
        <v>-5.6843418860808015E-14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7" workbookViewId="0">
      <selection activeCell="A70" sqref="A7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>MarketLive,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Loyer</dc:creator>
  <cp:lastModifiedBy>George Loyer</cp:lastModifiedBy>
  <dcterms:created xsi:type="dcterms:W3CDTF">2016-04-10T16:02:30Z</dcterms:created>
  <dcterms:modified xsi:type="dcterms:W3CDTF">2016-04-11T14:57:45Z</dcterms:modified>
</cp:coreProperties>
</file>