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yer/Documents/pm25/docs/"/>
    </mc:Choice>
  </mc:AlternateContent>
  <xr:revisionPtr revIDLastSave="0" documentId="13_ncr:1_{3C372B72-BF1F-154E-B98C-BED8A4005CAD}" xr6:coauthVersionLast="45" xr6:coauthVersionMax="45" xr10:uidLastSave="{00000000-0000-0000-0000-000000000000}"/>
  <bookViews>
    <workbookView xWindow="5180" yWindow="1860" windowWidth="28040" windowHeight="17440" xr2:uid="{CE7F1A1B-1DB8-024F-A4C1-4168E7AE1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D12" i="1"/>
  <c r="E13" i="1"/>
  <c r="F13" i="1" s="1"/>
  <c r="E12" i="1"/>
  <c r="I13" i="1"/>
  <c r="I14" i="1"/>
  <c r="I15" i="1"/>
  <c r="I16" i="1"/>
  <c r="I17" i="1"/>
  <c r="I18" i="1"/>
  <c r="I12" i="1"/>
  <c r="B12" i="1"/>
  <c r="H14" i="1"/>
  <c r="H15" i="1" s="1"/>
  <c r="H16" i="1" s="1"/>
  <c r="H17" i="1" s="1"/>
  <c r="H18" i="1" s="1"/>
  <c r="H19" i="1" s="1"/>
  <c r="H13" i="1"/>
  <c r="A13" i="1"/>
  <c r="A14" i="1" l="1"/>
  <c r="C13" i="1"/>
  <c r="D13" i="1" s="1"/>
  <c r="B13" i="1"/>
  <c r="H20" i="1"/>
  <c r="I19" i="1"/>
  <c r="H21" i="1" l="1"/>
  <c r="I20" i="1"/>
  <c r="A15" i="1"/>
  <c r="E14" i="1"/>
  <c r="F14" i="1" s="1"/>
  <c r="C14" i="1"/>
  <c r="D14" i="1" s="1"/>
  <c r="B14" i="1"/>
  <c r="A16" i="1" l="1"/>
  <c r="E15" i="1"/>
  <c r="F15" i="1" s="1"/>
  <c r="C15" i="1"/>
  <c r="D15" i="1" s="1"/>
  <c r="B15" i="1"/>
  <c r="H22" i="1"/>
  <c r="I21" i="1"/>
  <c r="H23" i="1" l="1"/>
  <c r="I22" i="1"/>
  <c r="A17" i="1"/>
  <c r="E16" i="1"/>
  <c r="F16" i="1" s="1"/>
  <c r="C16" i="1"/>
  <c r="D16" i="1" s="1"/>
  <c r="B16" i="1"/>
  <c r="A18" i="1" l="1"/>
  <c r="E17" i="1"/>
  <c r="F17" i="1" s="1"/>
  <c r="B17" i="1"/>
  <c r="C17" i="1"/>
  <c r="D17" i="1" s="1"/>
  <c r="H24" i="1"/>
  <c r="I23" i="1"/>
  <c r="H25" i="1" l="1"/>
  <c r="I24" i="1"/>
  <c r="A19" i="1"/>
  <c r="E18" i="1"/>
  <c r="F18" i="1" s="1"/>
  <c r="C18" i="1"/>
  <c r="D18" i="1" s="1"/>
  <c r="B18" i="1"/>
  <c r="A20" i="1" l="1"/>
  <c r="E19" i="1"/>
  <c r="F19" i="1" s="1"/>
  <c r="C19" i="1"/>
  <c r="D19" i="1" s="1"/>
  <c r="B19" i="1"/>
  <c r="H26" i="1"/>
  <c r="I25" i="1"/>
  <c r="H27" i="1" l="1"/>
  <c r="I26" i="1"/>
  <c r="A21" i="1"/>
  <c r="C20" i="1"/>
  <c r="D20" i="1" s="1"/>
  <c r="E20" i="1"/>
  <c r="F20" i="1" s="1"/>
  <c r="B20" i="1"/>
  <c r="A22" i="1" l="1"/>
  <c r="B21" i="1"/>
  <c r="E21" i="1"/>
  <c r="F21" i="1" s="1"/>
  <c r="C21" i="1"/>
  <c r="D21" i="1" s="1"/>
  <c r="H28" i="1"/>
  <c r="I27" i="1"/>
  <c r="H29" i="1" l="1"/>
  <c r="I28" i="1"/>
  <c r="A23" i="1"/>
  <c r="C22" i="1"/>
  <c r="D22" i="1" s="1"/>
  <c r="B22" i="1"/>
  <c r="E22" i="1"/>
  <c r="F22" i="1" s="1"/>
  <c r="A24" i="1" l="1"/>
  <c r="E23" i="1"/>
  <c r="F23" i="1" s="1"/>
  <c r="C23" i="1"/>
  <c r="D23" i="1" s="1"/>
  <c r="B23" i="1"/>
  <c r="H30" i="1"/>
  <c r="I29" i="1"/>
  <c r="H31" i="1" l="1"/>
  <c r="I30" i="1"/>
  <c r="A25" i="1"/>
  <c r="E24" i="1"/>
  <c r="F24" i="1" s="1"/>
  <c r="C24" i="1"/>
  <c r="D24" i="1" s="1"/>
  <c r="B24" i="1"/>
  <c r="A26" i="1" l="1"/>
  <c r="E25" i="1"/>
  <c r="F25" i="1" s="1"/>
  <c r="B25" i="1"/>
  <c r="C25" i="1"/>
  <c r="D25" i="1" s="1"/>
  <c r="H32" i="1"/>
  <c r="I31" i="1"/>
  <c r="H33" i="1" l="1"/>
  <c r="I32" i="1"/>
  <c r="A27" i="1"/>
  <c r="E26" i="1"/>
  <c r="F26" i="1" s="1"/>
  <c r="C26" i="1"/>
  <c r="D26" i="1" s="1"/>
  <c r="B26" i="1"/>
  <c r="A28" i="1" l="1"/>
  <c r="E27" i="1"/>
  <c r="F27" i="1" s="1"/>
  <c r="B27" i="1"/>
  <c r="C27" i="1"/>
  <c r="D27" i="1" s="1"/>
  <c r="H34" i="1"/>
  <c r="I33" i="1"/>
  <c r="H35" i="1" l="1"/>
  <c r="I34" i="1"/>
  <c r="A29" i="1"/>
  <c r="C28" i="1"/>
  <c r="D28" i="1" s="1"/>
  <c r="E28" i="1"/>
  <c r="F28" i="1" s="1"/>
  <c r="B28" i="1"/>
  <c r="A30" i="1" l="1"/>
  <c r="B29" i="1"/>
  <c r="C29" i="1"/>
  <c r="D29" i="1" s="1"/>
  <c r="E29" i="1"/>
  <c r="F29" i="1" s="1"/>
  <c r="H36" i="1"/>
  <c r="I35" i="1"/>
  <c r="H37" i="1" l="1"/>
  <c r="I36" i="1"/>
  <c r="A31" i="1"/>
  <c r="B30" i="1"/>
  <c r="E30" i="1"/>
  <c r="F30" i="1" s="1"/>
  <c r="C30" i="1"/>
  <c r="D30" i="1" s="1"/>
  <c r="A32" i="1" l="1"/>
  <c r="C31" i="1"/>
  <c r="D31" i="1" s="1"/>
  <c r="B31" i="1"/>
  <c r="E31" i="1"/>
  <c r="F31" i="1" s="1"/>
  <c r="H38" i="1"/>
  <c r="I37" i="1"/>
  <c r="H39" i="1" l="1"/>
  <c r="I38" i="1"/>
  <c r="A33" i="1"/>
  <c r="E32" i="1"/>
  <c r="F32" i="1" s="1"/>
  <c r="C32" i="1"/>
  <c r="D32" i="1" s="1"/>
  <c r="B32" i="1"/>
  <c r="A34" i="1" l="1"/>
  <c r="E33" i="1"/>
  <c r="F33" i="1" s="1"/>
  <c r="B33" i="1"/>
  <c r="C33" i="1"/>
  <c r="D33" i="1" s="1"/>
  <c r="H40" i="1"/>
  <c r="I39" i="1"/>
  <c r="H41" i="1" l="1"/>
  <c r="I40" i="1"/>
  <c r="A35" i="1"/>
  <c r="E34" i="1"/>
  <c r="F34" i="1" s="1"/>
  <c r="C34" i="1"/>
  <c r="D34" i="1" s="1"/>
  <c r="B34" i="1"/>
  <c r="A36" i="1" l="1"/>
  <c r="E35" i="1"/>
  <c r="F35" i="1" s="1"/>
  <c r="C35" i="1"/>
  <c r="D35" i="1" s="1"/>
  <c r="B35" i="1"/>
  <c r="H42" i="1"/>
  <c r="I41" i="1"/>
  <c r="H43" i="1" l="1"/>
  <c r="I42" i="1"/>
  <c r="A37" i="1"/>
  <c r="C36" i="1"/>
  <c r="D36" i="1" s="1"/>
  <c r="E36" i="1"/>
  <c r="F36" i="1" s="1"/>
  <c r="B36" i="1"/>
  <c r="A38" i="1" l="1"/>
  <c r="E37" i="1"/>
  <c r="F37" i="1" s="1"/>
  <c r="B37" i="1"/>
  <c r="C37" i="1"/>
  <c r="D37" i="1" s="1"/>
  <c r="H44" i="1"/>
  <c r="I43" i="1"/>
  <c r="H45" i="1" l="1"/>
  <c r="I44" i="1"/>
  <c r="A39" i="1"/>
  <c r="C38" i="1"/>
  <c r="D38" i="1" s="1"/>
  <c r="E38" i="1"/>
  <c r="F38" i="1" s="1"/>
  <c r="B38" i="1"/>
  <c r="A40" i="1" l="1"/>
  <c r="B39" i="1"/>
  <c r="C39" i="1"/>
  <c r="D39" i="1" s="1"/>
  <c r="E39" i="1"/>
  <c r="F39" i="1" s="1"/>
  <c r="H46" i="1"/>
  <c r="I45" i="1"/>
  <c r="H47" i="1" l="1"/>
  <c r="I46" i="1"/>
  <c r="A41" i="1"/>
  <c r="C40" i="1"/>
  <c r="D40" i="1" s="1"/>
  <c r="B40" i="1"/>
  <c r="E40" i="1"/>
  <c r="F40" i="1" s="1"/>
  <c r="A42" i="1" l="1"/>
  <c r="E41" i="1"/>
  <c r="F41" i="1" s="1"/>
  <c r="C41" i="1"/>
  <c r="D41" i="1" s="1"/>
  <c r="B41" i="1"/>
  <c r="H48" i="1"/>
  <c r="I47" i="1"/>
  <c r="H49" i="1" l="1"/>
  <c r="I48" i="1"/>
  <c r="A43" i="1"/>
  <c r="E42" i="1"/>
  <c r="F42" i="1" s="1"/>
  <c r="B42" i="1"/>
  <c r="C42" i="1"/>
  <c r="D42" i="1" s="1"/>
  <c r="A44" i="1" l="1"/>
  <c r="E43" i="1"/>
  <c r="F43" i="1" s="1"/>
  <c r="C43" i="1"/>
  <c r="D43" i="1" s="1"/>
  <c r="B43" i="1"/>
  <c r="H50" i="1"/>
  <c r="I49" i="1"/>
  <c r="H51" i="1" l="1"/>
  <c r="I50" i="1"/>
  <c r="A45" i="1"/>
  <c r="C44" i="1"/>
  <c r="D44" i="1" s="1"/>
  <c r="E44" i="1"/>
  <c r="F44" i="1" s="1"/>
  <c r="B44" i="1"/>
  <c r="A46" i="1" l="1"/>
  <c r="B45" i="1"/>
  <c r="E45" i="1"/>
  <c r="F45" i="1" s="1"/>
  <c r="C45" i="1"/>
  <c r="D45" i="1" s="1"/>
  <c r="H52" i="1"/>
  <c r="I51" i="1"/>
  <c r="H53" i="1" l="1"/>
  <c r="I52" i="1"/>
  <c r="A47" i="1"/>
  <c r="E46" i="1"/>
  <c r="F46" i="1" s="1"/>
  <c r="B46" i="1"/>
  <c r="C46" i="1"/>
  <c r="D46" i="1" s="1"/>
  <c r="A48" i="1" l="1"/>
  <c r="E47" i="1"/>
  <c r="F47" i="1" s="1"/>
  <c r="B47" i="1"/>
  <c r="C47" i="1"/>
  <c r="D47" i="1" s="1"/>
  <c r="H54" i="1"/>
  <c r="I53" i="1"/>
  <c r="H55" i="1" l="1"/>
  <c r="I54" i="1"/>
  <c r="A49" i="1"/>
  <c r="B48" i="1"/>
  <c r="E48" i="1"/>
  <c r="F48" i="1" s="1"/>
  <c r="C48" i="1"/>
  <c r="D48" i="1" s="1"/>
  <c r="A50" i="1" l="1"/>
  <c r="E49" i="1"/>
  <c r="F49" i="1" s="1"/>
  <c r="C49" i="1"/>
  <c r="D49" i="1" s="1"/>
  <c r="B49" i="1"/>
  <c r="H56" i="1"/>
  <c r="I55" i="1"/>
  <c r="H57" i="1" l="1"/>
  <c r="I56" i="1"/>
  <c r="A51" i="1"/>
  <c r="C50" i="1"/>
  <c r="D50" i="1" s="1"/>
  <c r="B50" i="1"/>
  <c r="E50" i="1"/>
  <c r="F50" i="1" s="1"/>
  <c r="A52" i="1" l="1"/>
  <c r="E51" i="1"/>
  <c r="F51" i="1" s="1"/>
  <c r="B51" i="1"/>
  <c r="C51" i="1"/>
  <c r="D51" i="1" s="1"/>
  <c r="H58" i="1"/>
  <c r="I57" i="1"/>
  <c r="H59" i="1" l="1"/>
  <c r="I58" i="1"/>
  <c r="A53" i="1"/>
  <c r="C52" i="1"/>
  <c r="D52" i="1" s="1"/>
  <c r="E52" i="1"/>
  <c r="F52" i="1" s="1"/>
  <c r="B52" i="1"/>
  <c r="A54" i="1" l="1"/>
  <c r="B53" i="1"/>
  <c r="E53" i="1"/>
  <c r="F53" i="1" s="1"/>
  <c r="C53" i="1"/>
  <c r="D53" i="1" s="1"/>
  <c r="H60" i="1"/>
  <c r="I59" i="1"/>
  <c r="H61" i="1" l="1"/>
  <c r="I60" i="1"/>
  <c r="A55" i="1"/>
  <c r="E54" i="1"/>
  <c r="F54" i="1" s="1"/>
  <c r="C54" i="1"/>
  <c r="D54" i="1" s="1"/>
  <c r="B54" i="1"/>
  <c r="A56" i="1" l="1"/>
  <c r="E55" i="1"/>
  <c r="F55" i="1" s="1"/>
  <c r="C55" i="1"/>
  <c r="D55" i="1" s="1"/>
  <c r="B55" i="1"/>
  <c r="H62" i="1"/>
  <c r="I61" i="1"/>
  <c r="H63" i="1" l="1"/>
  <c r="I62" i="1"/>
  <c r="A57" i="1"/>
  <c r="C56" i="1"/>
  <c r="D56" i="1" s="1"/>
  <c r="B56" i="1"/>
  <c r="E56" i="1"/>
  <c r="F56" i="1" s="1"/>
  <c r="A58" i="1" l="1"/>
  <c r="E57" i="1"/>
  <c r="F57" i="1" s="1"/>
  <c r="B57" i="1"/>
  <c r="C57" i="1"/>
  <c r="D57" i="1" s="1"/>
  <c r="H64" i="1"/>
  <c r="I63" i="1"/>
  <c r="H65" i="1" l="1"/>
  <c r="I64" i="1"/>
  <c r="A59" i="1"/>
  <c r="C58" i="1"/>
  <c r="D58" i="1" s="1"/>
  <c r="B58" i="1"/>
  <c r="E58" i="1"/>
  <c r="F58" i="1" s="1"/>
  <c r="A60" i="1" l="1"/>
  <c r="C59" i="1"/>
  <c r="D59" i="1" s="1"/>
  <c r="B59" i="1"/>
  <c r="E59" i="1"/>
  <c r="F59" i="1" s="1"/>
  <c r="H66" i="1"/>
  <c r="I65" i="1"/>
  <c r="H67" i="1" l="1"/>
  <c r="I66" i="1"/>
  <c r="A61" i="1"/>
  <c r="C60" i="1"/>
  <c r="D60" i="1" s="1"/>
  <c r="E60" i="1"/>
  <c r="F60" i="1" s="1"/>
  <c r="B60" i="1"/>
  <c r="A62" i="1" l="1"/>
  <c r="B61" i="1"/>
  <c r="E61" i="1"/>
  <c r="F61" i="1" s="1"/>
  <c r="C61" i="1"/>
  <c r="D61" i="1" s="1"/>
  <c r="H68" i="1"/>
  <c r="I67" i="1"/>
  <c r="H69" i="1" l="1"/>
  <c r="I68" i="1"/>
  <c r="A63" i="1"/>
  <c r="E62" i="1"/>
  <c r="F62" i="1" s="1"/>
  <c r="C62" i="1"/>
  <c r="D62" i="1" s="1"/>
  <c r="B62" i="1"/>
  <c r="A64" i="1" l="1"/>
  <c r="E63" i="1"/>
  <c r="F63" i="1" s="1"/>
  <c r="C63" i="1"/>
  <c r="D63" i="1" s="1"/>
  <c r="B63" i="1"/>
  <c r="H70" i="1"/>
  <c r="I69" i="1"/>
  <c r="H71" i="1" l="1"/>
  <c r="I70" i="1"/>
  <c r="A65" i="1"/>
  <c r="E64" i="1"/>
  <c r="F64" i="1" s="1"/>
  <c r="B64" i="1"/>
  <c r="C64" i="1"/>
  <c r="D64" i="1" s="1"/>
  <c r="A66" i="1" l="1"/>
  <c r="E65" i="1"/>
  <c r="F65" i="1" s="1"/>
  <c r="C65" i="1"/>
  <c r="D65" i="1" s="1"/>
  <c r="B65" i="1"/>
  <c r="H72" i="1"/>
  <c r="I71" i="1"/>
  <c r="H73" i="1" l="1"/>
  <c r="I72" i="1"/>
  <c r="A67" i="1"/>
  <c r="B66" i="1"/>
  <c r="C66" i="1"/>
  <c r="D66" i="1" s="1"/>
  <c r="E66" i="1"/>
  <c r="F66" i="1" s="1"/>
  <c r="A68" i="1" l="1"/>
  <c r="C67" i="1"/>
  <c r="D67" i="1" s="1"/>
  <c r="B67" i="1"/>
  <c r="E67" i="1"/>
  <c r="F67" i="1" s="1"/>
  <c r="H74" i="1"/>
  <c r="I73" i="1"/>
  <c r="H75" i="1" l="1"/>
  <c r="I74" i="1"/>
  <c r="A69" i="1"/>
  <c r="C68" i="1"/>
  <c r="D68" i="1" s="1"/>
  <c r="B68" i="1"/>
  <c r="E68" i="1"/>
  <c r="F68" i="1" s="1"/>
  <c r="A70" i="1" l="1"/>
  <c r="B69" i="1"/>
  <c r="E69" i="1"/>
  <c r="F69" i="1" s="1"/>
  <c r="C69" i="1"/>
  <c r="D69" i="1" s="1"/>
  <c r="H76" i="1"/>
  <c r="I75" i="1"/>
  <c r="H77" i="1" l="1"/>
  <c r="I76" i="1"/>
  <c r="A71" i="1"/>
  <c r="E70" i="1"/>
  <c r="F70" i="1" s="1"/>
  <c r="B70" i="1"/>
  <c r="C70" i="1"/>
  <c r="D70" i="1" s="1"/>
  <c r="A72" i="1" l="1"/>
  <c r="E71" i="1"/>
  <c r="F71" i="1" s="1"/>
  <c r="C71" i="1"/>
  <c r="D71" i="1" s="1"/>
  <c r="B71" i="1"/>
  <c r="H78" i="1"/>
  <c r="I77" i="1"/>
  <c r="H79" i="1" l="1"/>
  <c r="I78" i="1"/>
  <c r="A73" i="1"/>
  <c r="E72" i="1"/>
  <c r="F72" i="1" s="1"/>
  <c r="C72" i="1"/>
  <c r="D72" i="1" s="1"/>
  <c r="B72" i="1"/>
  <c r="A74" i="1" l="1"/>
  <c r="E73" i="1"/>
  <c r="F73" i="1" s="1"/>
  <c r="C73" i="1"/>
  <c r="D73" i="1" s="1"/>
  <c r="B73" i="1"/>
  <c r="H80" i="1"/>
  <c r="I79" i="1"/>
  <c r="H81" i="1" l="1"/>
  <c r="I80" i="1"/>
  <c r="A75" i="1"/>
  <c r="E74" i="1"/>
  <c r="F74" i="1" s="1"/>
  <c r="C74" i="1"/>
  <c r="D74" i="1" s="1"/>
  <c r="B74" i="1"/>
  <c r="A76" i="1" l="1"/>
  <c r="B75" i="1"/>
  <c r="E75" i="1"/>
  <c r="F75" i="1" s="1"/>
  <c r="C75" i="1"/>
  <c r="D75" i="1" s="1"/>
  <c r="H82" i="1"/>
  <c r="I81" i="1"/>
  <c r="H83" i="1" l="1"/>
  <c r="I82" i="1"/>
  <c r="A77" i="1"/>
  <c r="C76" i="1"/>
  <c r="D76" i="1" s="1"/>
  <c r="B76" i="1"/>
  <c r="E76" i="1"/>
  <c r="F76" i="1" s="1"/>
  <c r="A78" i="1" l="1"/>
  <c r="B77" i="1"/>
  <c r="C77" i="1"/>
  <c r="D77" i="1" s="1"/>
  <c r="E77" i="1"/>
  <c r="F77" i="1" s="1"/>
  <c r="H84" i="1"/>
  <c r="I83" i="1"/>
  <c r="H85" i="1" l="1"/>
  <c r="I84" i="1"/>
  <c r="A79" i="1"/>
  <c r="E78" i="1"/>
  <c r="F78" i="1" s="1"/>
  <c r="C78" i="1"/>
  <c r="D78" i="1" s="1"/>
  <c r="B78" i="1"/>
  <c r="A80" i="1" l="1"/>
  <c r="E79" i="1"/>
  <c r="F79" i="1" s="1"/>
  <c r="B79" i="1"/>
  <c r="C79" i="1"/>
  <c r="D79" i="1" s="1"/>
  <c r="H86" i="1"/>
  <c r="I85" i="1"/>
  <c r="H87" i="1" l="1"/>
  <c r="I86" i="1"/>
  <c r="A81" i="1"/>
  <c r="E80" i="1"/>
  <c r="F80" i="1" s="1"/>
  <c r="C80" i="1"/>
  <c r="D80" i="1" s="1"/>
  <c r="B80" i="1"/>
  <c r="A82" i="1" l="1"/>
  <c r="E81" i="1"/>
  <c r="F81" i="1" s="1"/>
  <c r="C81" i="1"/>
  <c r="D81" i="1" s="1"/>
  <c r="B81" i="1"/>
  <c r="H88" i="1"/>
  <c r="I87" i="1"/>
  <c r="H89" i="1" l="1"/>
  <c r="I88" i="1"/>
  <c r="A83" i="1"/>
  <c r="E82" i="1"/>
  <c r="F82" i="1" s="1"/>
  <c r="B82" i="1"/>
  <c r="C82" i="1"/>
  <c r="D82" i="1" s="1"/>
  <c r="A84" i="1" l="1"/>
  <c r="E83" i="1"/>
  <c r="F83" i="1" s="1"/>
  <c r="B83" i="1"/>
  <c r="C83" i="1"/>
  <c r="D83" i="1" s="1"/>
  <c r="H90" i="1"/>
  <c r="I89" i="1"/>
  <c r="H91" i="1" l="1"/>
  <c r="I90" i="1"/>
  <c r="A85" i="1"/>
  <c r="C84" i="1"/>
  <c r="D84" i="1" s="1"/>
  <c r="B84" i="1"/>
  <c r="E84" i="1"/>
  <c r="F84" i="1" s="1"/>
  <c r="A86" i="1" l="1"/>
  <c r="B85" i="1"/>
  <c r="E85" i="1"/>
  <c r="F85" i="1" s="1"/>
  <c r="C85" i="1"/>
  <c r="D85" i="1" s="1"/>
  <c r="H92" i="1"/>
  <c r="I91" i="1"/>
  <c r="H93" i="1" l="1"/>
  <c r="I92" i="1"/>
  <c r="A87" i="1"/>
  <c r="C86" i="1"/>
  <c r="D86" i="1" s="1"/>
  <c r="B86" i="1"/>
  <c r="E86" i="1"/>
  <c r="F86" i="1" s="1"/>
  <c r="A88" i="1" l="1"/>
  <c r="E87" i="1"/>
  <c r="F87" i="1" s="1"/>
  <c r="C87" i="1"/>
  <c r="D87" i="1" s="1"/>
  <c r="B87" i="1"/>
  <c r="H94" i="1"/>
  <c r="I93" i="1"/>
  <c r="H95" i="1" l="1"/>
  <c r="I94" i="1"/>
  <c r="A89" i="1"/>
  <c r="E88" i="1"/>
  <c r="F88" i="1" s="1"/>
  <c r="B88" i="1"/>
  <c r="C88" i="1"/>
  <c r="D88" i="1" s="1"/>
  <c r="A90" i="1" l="1"/>
  <c r="E89" i="1"/>
  <c r="F89" i="1" s="1"/>
  <c r="C89" i="1"/>
  <c r="D89" i="1" s="1"/>
  <c r="B89" i="1"/>
  <c r="H96" i="1"/>
  <c r="I95" i="1"/>
  <c r="H97" i="1" l="1"/>
  <c r="I96" i="1"/>
  <c r="A91" i="1"/>
  <c r="E90" i="1"/>
  <c r="F90" i="1" s="1"/>
  <c r="C90" i="1"/>
  <c r="D90" i="1" s="1"/>
  <c r="B90" i="1"/>
  <c r="A92" i="1" l="1"/>
  <c r="E91" i="1"/>
  <c r="F91" i="1" s="1"/>
  <c r="C91" i="1"/>
  <c r="D91" i="1" s="1"/>
  <c r="B91" i="1"/>
  <c r="H98" i="1"/>
  <c r="I97" i="1"/>
  <c r="H99" i="1" l="1"/>
  <c r="I98" i="1"/>
  <c r="A93" i="1"/>
  <c r="C92" i="1"/>
  <c r="D92" i="1" s="1"/>
  <c r="E92" i="1"/>
  <c r="F92" i="1" s="1"/>
  <c r="B92" i="1"/>
  <c r="A94" i="1" l="1"/>
  <c r="B93" i="1"/>
  <c r="C93" i="1"/>
  <c r="D93" i="1" s="1"/>
  <c r="E93" i="1"/>
  <c r="F93" i="1" s="1"/>
  <c r="H100" i="1"/>
  <c r="I99" i="1"/>
  <c r="H101" i="1" l="1"/>
  <c r="I100" i="1"/>
  <c r="A95" i="1"/>
  <c r="B94" i="1"/>
  <c r="E94" i="1"/>
  <c r="F94" i="1" s="1"/>
  <c r="C94" i="1"/>
  <c r="D94" i="1" s="1"/>
  <c r="A96" i="1" l="1"/>
  <c r="C95" i="1"/>
  <c r="D95" i="1" s="1"/>
  <c r="B95" i="1"/>
  <c r="E95" i="1"/>
  <c r="F95" i="1" s="1"/>
  <c r="H102" i="1"/>
  <c r="I101" i="1"/>
  <c r="H103" i="1" l="1"/>
  <c r="I102" i="1"/>
  <c r="A97" i="1"/>
  <c r="E96" i="1"/>
  <c r="F96" i="1" s="1"/>
  <c r="C96" i="1"/>
  <c r="D96" i="1" s="1"/>
  <c r="B96" i="1"/>
  <c r="A98" i="1" l="1"/>
  <c r="E97" i="1"/>
  <c r="F97" i="1" s="1"/>
  <c r="C97" i="1"/>
  <c r="D97" i="1" s="1"/>
  <c r="B97" i="1"/>
  <c r="H104" i="1"/>
  <c r="I103" i="1"/>
  <c r="H105" i="1" l="1"/>
  <c r="I104" i="1"/>
  <c r="A99" i="1"/>
  <c r="E98" i="1"/>
  <c r="F98" i="1" s="1"/>
  <c r="C98" i="1"/>
  <c r="D98" i="1" s="1"/>
  <c r="B98" i="1"/>
  <c r="A100" i="1" l="1"/>
  <c r="E99" i="1"/>
  <c r="F99" i="1" s="1"/>
  <c r="C99" i="1"/>
  <c r="D99" i="1" s="1"/>
  <c r="B99" i="1"/>
  <c r="H106" i="1"/>
  <c r="I105" i="1"/>
  <c r="H107" i="1" l="1"/>
  <c r="I106" i="1"/>
  <c r="A101" i="1"/>
  <c r="C100" i="1"/>
  <c r="D100" i="1" s="1"/>
  <c r="E100" i="1"/>
  <c r="F100" i="1" s="1"/>
  <c r="B100" i="1"/>
  <c r="A102" i="1" l="1"/>
  <c r="B101" i="1"/>
  <c r="E101" i="1"/>
  <c r="F101" i="1" s="1"/>
  <c r="C101" i="1"/>
  <c r="D101" i="1" s="1"/>
  <c r="H108" i="1"/>
  <c r="I107" i="1"/>
  <c r="H109" i="1" l="1"/>
  <c r="I108" i="1"/>
  <c r="A103" i="1"/>
  <c r="C102" i="1"/>
  <c r="D102" i="1" s="1"/>
  <c r="E102" i="1"/>
  <c r="F102" i="1" s="1"/>
  <c r="B102" i="1"/>
  <c r="A104" i="1" l="1"/>
  <c r="B103" i="1"/>
  <c r="E103" i="1"/>
  <c r="F103" i="1" s="1"/>
  <c r="C103" i="1"/>
  <c r="D103" i="1" s="1"/>
  <c r="H110" i="1"/>
  <c r="I109" i="1"/>
  <c r="H111" i="1" l="1"/>
  <c r="I110" i="1"/>
  <c r="A105" i="1"/>
  <c r="C104" i="1"/>
  <c r="D104" i="1" s="1"/>
  <c r="B104" i="1"/>
  <c r="E104" i="1"/>
  <c r="F104" i="1" s="1"/>
  <c r="A106" i="1" l="1"/>
  <c r="E105" i="1"/>
  <c r="F105" i="1" s="1"/>
  <c r="C105" i="1"/>
  <c r="D105" i="1" s="1"/>
  <c r="B105" i="1"/>
  <c r="H112" i="1"/>
  <c r="I112" i="1" s="1"/>
  <c r="I111" i="1"/>
  <c r="A107" i="1" l="1"/>
  <c r="E106" i="1"/>
  <c r="F106" i="1" s="1"/>
  <c r="C106" i="1"/>
  <c r="D106" i="1" s="1"/>
  <c r="B106" i="1"/>
  <c r="A108" i="1" l="1"/>
  <c r="E107" i="1"/>
  <c r="F107" i="1" s="1"/>
  <c r="C107" i="1"/>
  <c r="D107" i="1" s="1"/>
  <c r="B107" i="1"/>
  <c r="A109" i="1" l="1"/>
  <c r="C108" i="1"/>
  <c r="D108" i="1" s="1"/>
  <c r="E108" i="1"/>
  <c r="F108" i="1" s="1"/>
  <c r="B108" i="1"/>
  <c r="A110" i="1" l="1"/>
  <c r="B109" i="1"/>
  <c r="E109" i="1"/>
  <c r="F109" i="1" s="1"/>
  <c r="C109" i="1"/>
  <c r="D109" i="1" s="1"/>
  <c r="A111" i="1" l="1"/>
  <c r="E110" i="1"/>
  <c r="F110" i="1" s="1"/>
  <c r="C110" i="1"/>
  <c r="D110" i="1" s="1"/>
  <c r="B110" i="1"/>
  <c r="A112" i="1" l="1"/>
  <c r="C111" i="1"/>
  <c r="D111" i="1" s="1"/>
  <c r="E111" i="1"/>
  <c r="F111" i="1" s="1"/>
  <c r="B111" i="1"/>
  <c r="B112" i="1" l="1"/>
  <c r="C112" i="1"/>
  <c r="D112" i="1" s="1"/>
  <c r="E112" i="1"/>
  <c r="F112" i="1" s="1"/>
</calcChain>
</file>

<file path=xl/sharedStrings.xml><?xml version="1.0" encoding="utf-8"?>
<sst xmlns="http://schemas.openxmlformats.org/spreadsheetml/2006/main" count="36" uniqueCount="36">
  <si>
    <t>PM2.5 Low</t>
  </si>
  <si>
    <t>PM2.5 High</t>
  </si>
  <si>
    <t>PM10.0 Low</t>
  </si>
  <si>
    <t>PM10.0 High</t>
  </si>
  <si>
    <t>PM1.0 Low</t>
  </si>
  <si>
    <t>PM1.0 High</t>
  </si>
  <si>
    <t>Category</t>
  </si>
  <si>
    <t>AQI Low</t>
  </si>
  <si>
    <t>AQI High</t>
  </si>
  <si>
    <t>Good</t>
  </si>
  <si>
    <t>Color</t>
  </si>
  <si>
    <t>Green</t>
  </si>
  <si>
    <t>Moderate</t>
  </si>
  <si>
    <t>Yellow</t>
  </si>
  <si>
    <t>Orange</t>
  </si>
  <si>
    <t>Unhealthy</t>
  </si>
  <si>
    <t>Red</t>
  </si>
  <si>
    <t>Unhealthy Sens</t>
  </si>
  <si>
    <t>Very Unhealthy</t>
  </si>
  <si>
    <t>Purple</t>
  </si>
  <si>
    <t xml:space="preserve"> Hazardous</t>
  </si>
  <si>
    <t>Pink</t>
  </si>
  <si>
    <t>Very Hazardous</t>
  </si>
  <si>
    <t>Blue</t>
  </si>
  <si>
    <t>PM2.5 PA</t>
  </si>
  <si>
    <t>PM2.5 LRAPA</t>
  </si>
  <si>
    <t>PM2.5 AQ&amp;U</t>
  </si>
  <si>
    <t>PM10.0 PA</t>
  </si>
  <si>
    <t>PM10.0 LRAPA</t>
  </si>
  <si>
    <t>PM10.0 AQ&amp;U</t>
  </si>
  <si>
    <t>PA2.5 AQI</t>
  </si>
  <si>
    <t>LRAPA2.5  AQI</t>
  </si>
  <si>
    <t>AQ&amp;U2.5 AQI</t>
  </si>
  <si>
    <t>PA10.0 AQI</t>
  </si>
  <si>
    <t>LRAPA10.0 AQI</t>
  </si>
  <si>
    <t>AQ&amp;U10.0 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</si>
</sst>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vertical="top"/>
    </xf>
    <xf numFmtId="164" fontId="0" fillId="0" borderId="0" xfId="1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PM2.5 AQI</a:t>
            </a:r>
          </a:p>
          <a:p>
            <a:pPr>
              <a:defRPr/>
            </a:pPr>
            <a:r>
              <a:rPr lang="en-US"/>
              <a:t>Purple</a:t>
            </a:r>
            <a:r>
              <a:rPr lang="en-US" baseline="0"/>
              <a:t> Air, LRAPA, AQ&amp;U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PA2.5 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Sheet1!$A$12:$A$112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Sheet1!$B$12:$B$112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20.833333333333336</c:v>
                </c:pt>
                <c:pt idx="2">
                  <c:v>41.666666666666671</c:v>
                </c:pt>
                <c:pt idx="3">
                  <c:v>56.382978723404257</c:v>
                </c:pt>
                <c:pt idx="4">
                  <c:v>67.021276595744681</c:v>
                </c:pt>
                <c:pt idx="5">
                  <c:v>77.659574468085111</c:v>
                </c:pt>
                <c:pt idx="6">
                  <c:v>88.297872340425528</c:v>
                </c:pt>
                <c:pt idx="7">
                  <c:v>98.936170212765958</c:v>
                </c:pt>
                <c:pt idx="8">
                  <c:v>111.25</c:v>
                </c:pt>
                <c:pt idx="9">
                  <c:v>123.75</c:v>
                </c:pt>
                <c:pt idx="10">
                  <c:v>136.25</c:v>
                </c:pt>
                <c:pt idx="11">
                  <c:v>148.75</c:v>
                </c:pt>
                <c:pt idx="12">
                  <c:v>152.36842105263159</c:v>
                </c:pt>
                <c:pt idx="13">
                  <c:v>155</c:v>
                </c:pt>
                <c:pt idx="14">
                  <c:v>157.63157894736841</c:v>
                </c:pt>
                <c:pt idx="15">
                  <c:v>160.26315789473685</c:v>
                </c:pt>
                <c:pt idx="16">
                  <c:v>162.89473684210526</c:v>
                </c:pt>
                <c:pt idx="17">
                  <c:v>165.52631578947367</c:v>
                </c:pt>
                <c:pt idx="18">
                  <c:v>168.15789473684211</c:v>
                </c:pt>
                <c:pt idx="19">
                  <c:v>170.78947368421052</c:v>
                </c:pt>
                <c:pt idx="20">
                  <c:v>173.42105263157896</c:v>
                </c:pt>
                <c:pt idx="21">
                  <c:v>176.05263157894737</c:v>
                </c:pt>
                <c:pt idx="22">
                  <c:v>178.68421052631578</c:v>
                </c:pt>
                <c:pt idx="23">
                  <c:v>181.31578947368422</c:v>
                </c:pt>
                <c:pt idx="24">
                  <c:v>183.94736842105263</c:v>
                </c:pt>
                <c:pt idx="25">
                  <c:v>186.57894736842104</c:v>
                </c:pt>
                <c:pt idx="26">
                  <c:v>189.21052631578948</c:v>
                </c:pt>
                <c:pt idx="27">
                  <c:v>191.84210526315789</c:v>
                </c:pt>
                <c:pt idx="28">
                  <c:v>194.4736842105263</c:v>
                </c:pt>
                <c:pt idx="29">
                  <c:v>197.10526315789474</c:v>
                </c:pt>
                <c:pt idx="30">
                  <c:v>199.73684210526315</c:v>
                </c:pt>
                <c:pt idx="31">
                  <c:v>204.5</c:v>
                </c:pt>
                <c:pt idx="32">
                  <c:v>209.5</c:v>
                </c:pt>
                <c:pt idx="33">
                  <c:v>214.5</c:v>
                </c:pt>
                <c:pt idx="34">
                  <c:v>219.5</c:v>
                </c:pt>
                <c:pt idx="35">
                  <c:v>224.5</c:v>
                </c:pt>
                <c:pt idx="36">
                  <c:v>229.5</c:v>
                </c:pt>
                <c:pt idx="37">
                  <c:v>234.5</c:v>
                </c:pt>
                <c:pt idx="38">
                  <c:v>239.5</c:v>
                </c:pt>
                <c:pt idx="39">
                  <c:v>244.5</c:v>
                </c:pt>
                <c:pt idx="40">
                  <c:v>249.5</c:v>
                </c:pt>
                <c:pt idx="41">
                  <c:v>254.5</c:v>
                </c:pt>
                <c:pt idx="42">
                  <c:v>259.5</c:v>
                </c:pt>
                <c:pt idx="43">
                  <c:v>264.5</c:v>
                </c:pt>
                <c:pt idx="44">
                  <c:v>269.5</c:v>
                </c:pt>
                <c:pt idx="45">
                  <c:v>274.5</c:v>
                </c:pt>
                <c:pt idx="46">
                  <c:v>279.5</c:v>
                </c:pt>
                <c:pt idx="47">
                  <c:v>284.5</c:v>
                </c:pt>
                <c:pt idx="48">
                  <c:v>289.5</c:v>
                </c:pt>
                <c:pt idx="49">
                  <c:v>294.5</c:v>
                </c:pt>
                <c:pt idx="50">
                  <c:v>299.5</c:v>
                </c:pt>
                <c:pt idx="51">
                  <c:v>304.5</c:v>
                </c:pt>
                <c:pt idx="52">
                  <c:v>309.5</c:v>
                </c:pt>
                <c:pt idx="53">
                  <c:v>314.5</c:v>
                </c:pt>
                <c:pt idx="54">
                  <c:v>319.5</c:v>
                </c:pt>
                <c:pt idx="55">
                  <c:v>324.5</c:v>
                </c:pt>
                <c:pt idx="56">
                  <c:v>329.5</c:v>
                </c:pt>
                <c:pt idx="57">
                  <c:v>334.5</c:v>
                </c:pt>
                <c:pt idx="58">
                  <c:v>339.5</c:v>
                </c:pt>
                <c:pt idx="59">
                  <c:v>344.5</c:v>
                </c:pt>
                <c:pt idx="60">
                  <c:v>349.5</c:v>
                </c:pt>
                <c:pt idx="61">
                  <c:v>354.5</c:v>
                </c:pt>
                <c:pt idx="62">
                  <c:v>359.5</c:v>
                </c:pt>
                <c:pt idx="63">
                  <c:v>364.5</c:v>
                </c:pt>
                <c:pt idx="64">
                  <c:v>369.5</c:v>
                </c:pt>
                <c:pt idx="65">
                  <c:v>374.5</c:v>
                </c:pt>
                <c:pt idx="66">
                  <c:v>379.5</c:v>
                </c:pt>
                <c:pt idx="67">
                  <c:v>384.5</c:v>
                </c:pt>
                <c:pt idx="68">
                  <c:v>389.5</c:v>
                </c:pt>
                <c:pt idx="69">
                  <c:v>394.5</c:v>
                </c:pt>
                <c:pt idx="70">
                  <c:v>399.5</c:v>
                </c:pt>
                <c:pt idx="71">
                  <c:v>403</c:v>
                </c:pt>
                <c:pt idx="72">
                  <c:v>406.33333333333331</c:v>
                </c:pt>
                <c:pt idx="73">
                  <c:v>409.66666666666669</c:v>
                </c:pt>
                <c:pt idx="74">
                  <c:v>413</c:v>
                </c:pt>
                <c:pt idx="75">
                  <c:v>416.33333333333331</c:v>
                </c:pt>
                <c:pt idx="76">
                  <c:v>419.66666666666669</c:v>
                </c:pt>
                <c:pt idx="77">
                  <c:v>423</c:v>
                </c:pt>
                <c:pt idx="78">
                  <c:v>426.33333333333331</c:v>
                </c:pt>
                <c:pt idx="79">
                  <c:v>429.66666666666669</c:v>
                </c:pt>
                <c:pt idx="80">
                  <c:v>433</c:v>
                </c:pt>
                <c:pt idx="81">
                  <c:v>436.33333333333331</c:v>
                </c:pt>
                <c:pt idx="82">
                  <c:v>439.66666666666669</c:v>
                </c:pt>
                <c:pt idx="83">
                  <c:v>443</c:v>
                </c:pt>
                <c:pt idx="84">
                  <c:v>446.33333333333331</c:v>
                </c:pt>
                <c:pt idx="85">
                  <c:v>449.66666666666669</c:v>
                </c:pt>
                <c:pt idx="86">
                  <c:v>453</c:v>
                </c:pt>
                <c:pt idx="87">
                  <c:v>456.33333333333331</c:v>
                </c:pt>
                <c:pt idx="88">
                  <c:v>459.66666666666669</c:v>
                </c:pt>
                <c:pt idx="89">
                  <c:v>463</c:v>
                </c:pt>
                <c:pt idx="90">
                  <c:v>466.33333333333331</c:v>
                </c:pt>
                <c:pt idx="91">
                  <c:v>469.66666666666663</c:v>
                </c:pt>
                <c:pt idx="92">
                  <c:v>473</c:v>
                </c:pt>
                <c:pt idx="93">
                  <c:v>476.33333333333331</c:v>
                </c:pt>
                <c:pt idx="94">
                  <c:v>479.66666666666663</c:v>
                </c:pt>
                <c:pt idx="95">
                  <c:v>483</c:v>
                </c:pt>
                <c:pt idx="96">
                  <c:v>486.33333333333331</c:v>
                </c:pt>
                <c:pt idx="97">
                  <c:v>489.66666666666663</c:v>
                </c:pt>
                <c:pt idx="98">
                  <c:v>493</c:v>
                </c:pt>
                <c:pt idx="99">
                  <c:v>496.33333333333331</c:v>
                </c:pt>
                <c:pt idx="100">
                  <c:v>499.66666666666663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B-7247-8564-D7E0CA9C0627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LRAPA2.5  AQI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Sheet1!$A$12:$A$112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Sheet1!$D$12:$D$112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7.666666666666667</c:v>
                </c:pt>
                <c:pt idx="2">
                  <c:v>18.083333333333336</c:v>
                </c:pt>
                <c:pt idx="3">
                  <c:v>28.5</c:v>
                </c:pt>
                <c:pt idx="4">
                  <c:v>38.916666666666671</c:v>
                </c:pt>
                <c:pt idx="5">
                  <c:v>49.333333333333336</c:v>
                </c:pt>
                <c:pt idx="6">
                  <c:v>54.978723404255319</c:v>
                </c:pt>
                <c:pt idx="7">
                  <c:v>60.297872340425528</c:v>
                </c:pt>
                <c:pt idx="8">
                  <c:v>65.61702127659575</c:v>
                </c:pt>
                <c:pt idx="9">
                  <c:v>70.936170212765958</c:v>
                </c:pt>
                <c:pt idx="10">
                  <c:v>76.255319148936167</c:v>
                </c:pt>
                <c:pt idx="11">
                  <c:v>81.574468085106389</c:v>
                </c:pt>
                <c:pt idx="12">
                  <c:v>86.893617021276597</c:v>
                </c:pt>
                <c:pt idx="13">
                  <c:v>92.212765957446805</c:v>
                </c:pt>
                <c:pt idx="14">
                  <c:v>97.531914893617028</c:v>
                </c:pt>
                <c:pt idx="15">
                  <c:v>103.35000000000001</c:v>
                </c:pt>
                <c:pt idx="16">
                  <c:v>109.60000000000001</c:v>
                </c:pt>
                <c:pt idx="17">
                  <c:v>115.85000000000001</c:v>
                </c:pt>
                <c:pt idx="18">
                  <c:v>122.10000000000001</c:v>
                </c:pt>
                <c:pt idx="19">
                  <c:v>128.35000000000002</c:v>
                </c:pt>
                <c:pt idx="20">
                  <c:v>134.60000000000002</c:v>
                </c:pt>
                <c:pt idx="21">
                  <c:v>140.85000000000002</c:v>
                </c:pt>
                <c:pt idx="22">
                  <c:v>147.10000000000002</c:v>
                </c:pt>
                <c:pt idx="23">
                  <c:v>150.70526315789473</c:v>
                </c:pt>
                <c:pt idx="24">
                  <c:v>152.02105263157895</c:v>
                </c:pt>
                <c:pt idx="25">
                  <c:v>153.33684210526317</c:v>
                </c:pt>
                <c:pt idx="26">
                  <c:v>154.65263157894736</c:v>
                </c:pt>
                <c:pt idx="27">
                  <c:v>155.96842105263158</c:v>
                </c:pt>
                <c:pt idx="28">
                  <c:v>157.2842105263158</c:v>
                </c:pt>
                <c:pt idx="29">
                  <c:v>158.6</c:v>
                </c:pt>
                <c:pt idx="30">
                  <c:v>159.91578947368421</c:v>
                </c:pt>
                <c:pt idx="31">
                  <c:v>161.23157894736843</c:v>
                </c:pt>
                <c:pt idx="32">
                  <c:v>162.54736842105262</c:v>
                </c:pt>
                <c:pt idx="33">
                  <c:v>163.86315789473684</c:v>
                </c:pt>
                <c:pt idx="34">
                  <c:v>165.17894736842106</c:v>
                </c:pt>
                <c:pt idx="35">
                  <c:v>166.49473684210525</c:v>
                </c:pt>
                <c:pt idx="36">
                  <c:v>167.81052631578947</c:v>
                </c:pt>
                <c:pt idx="37">
                  <c:v>169.12631578947369</c:v>
                </c:pt>
                <c:pt idx="38">
                  <c:v>170.44210526315788</c:v>
                </c:pt>
                <c:pt idx="39">
                  <c:v>171.7578947368421</c:v>
                </c:pt>
                <c:pt idx="40">
                  <c:v>173.07368421052632</c:v>
                </c:pt>
                <c:pt idx="41">
                  <c:v>174.38947368421051</c:v>
                </c:pt>
                <c:pt idx="42">
                  <c:v>175.70526315789473</c:v>
                </c:pt>
                <c:pt idx="43">
                  <c:v>177.02105263157895</c:v>
                </c:pt>
                <c:pt idx="44">
                  <c:v>178.33684210526314</c:v>
                </c:pt>
                <c:pt idx="45">
                  <c:v>179.65263157894736</c:v>
                </c:pt>
                <c:pt idx="46">
                  <c:v>180.96842105263158</c:v>
                </c:pt>
                <c:pt idx="47">
                  <c:v>182.2842105263158</c:v>
                </c:pt>
                <c:pt idx="48">
                  <c:v>183.6</c:v>
                </c:pt>
                <c:pt idx="49">
                  <c:v>184.91578947368421</c:v>
                </c:pt>
                <c:pt idx="50">
                  <c:v>186.2315789473684</c:v>
                </c:pt>
                <c:pt idx="51">
                  <c:v>187.54736842105262</c:v>
                </c:pt>
                <c:pt idx="52">
                  <c:v>188.86315789473684</c:v>
                </c:pt>
                <c:pt idx="53">
                  <c:v>190.17894736842106</c:v>
                </c:pt>
                <c:pt idx="54">
                  <c:v>191.49473684210525</c:v>
                </c:pt>
                <c:pt idx="55">
                  <c:v>192.81052631578947</c:v>
                </c:pt>
                <c:pt idx="56">
                  <c:v>194.12631578947369</c:v>
                </c:pt>
                <c:pt idx="57">
                  <c:v>195.44210526315788</c:v>
                </c:pt>
                <c:pt idx="58">
                  <c:v>196.7578947368421</c:v>
                </c:pt>
                <c:pt idx="59">
                  <c:v>198.07368421052632</c:v>
                </c:pt>
                <c:pt idx="60">
                  <c:v>199.38947368421054</c:v>
                </c:pt>
                <c:pt idx="61">
                  <c:v>201.34</c:v>
                </c:pt>
                <c:pt idx="62">
                  <c:v>203.84</c:v>
                </c:pt>
                <c:pt idx="63">
                  <c:v>206.34</c:v>
                </c:pt>
                <c:pt idx="64">
                  <c:v>208.84</c:v>
                </c:pt>
                <c:pt idx="65">
                  <c:v>211.34</c:v>
                </c:pt>
                <c:pt idx="66">
                  <c:v>213.84</c:v>
                </c:pt>
                <c:pt idx="67">
                  <c:v>216.34</c:v>
                </c:pt>
                <c:pt idx="68">
                  <c:v>218.84</c:v>
                </c:pt>
                <c:pt idx="69">
                  <c:v>221.34</c:v>
                </c:pt>
                <c:pt idx="70">
                  <c:v>223.84</c:v>
                </c:pt>
                <c:pt idx="71">
                  <c:v>226.34</c:v>
                </c:pt>
                <c:pt idx="72">
                  <c:v>228.84</c:v>
                </c:pt>
                <c:pt idx="73">
                  <c:v>231.34</c:v>
                </c:pt>
                <c:pt idx="74">
                  <c:v>233.84</c:v>
                </c:pt>
                <c:pt idx="75">
                  <c:v>236.34</c:v>
                </c:pt>
                <c:pt idx="76">
                  <c:v>238.84</c:v>
                </c:pt>
                <c:pt idx="77">
                  <c:v>241.34</c:v>
                </c:pt>
                <c:pt idx="78">
                  <c:v>243.84</c:v>
                </c:pt>
                <c:pt idx="79">
                  <c:v>246.34</c:v>
                </c:pt>
                <c:pt idx="80">
                  <c:v>248.84</c:v>
                </c:pt>
                <c:pt idx="81">
                  <c:v>251.34</c:v>
                </c:pt>
                <c:pt idx="82">
                  <c:v>253.84</c:v>
                </c:pt>
                <c:pt idx="83">
                  <c:v>256.34000000000003</c:v>
                </c:pt>
                <c:pt idx="84">
                  <c:v>258.84000000000003</c:v>
                </c:pt>
                <c:pt idx="85">
                  <c:v>261.34000000000003</c:v>
                </c:pt>
                <c:pt idx="86">
                  <c:v>263.84000000000003</c:v>
                </c:pt>
                <c:pt idx="87">
                  <c:v>266.34000000000003</c:v>
                </c:pt>
                <c:pt idx="88">
                  <c:v>268.84000000000003</c:v>
                </c:pt>
                <c:pt idx="89">
                  <c:v>271.34000000000003</c:v>
                </c:pt>
                <c:pt idx="90">
                  <c:v>273.84000000000003</c:v>
                </c:pt>
                <c:pt idx="91">
                  <c:v>276.34000000000003</c:v>
                </c:pt>
                <c:pt idx="92">
                  <c:v>278.84000000000003</c:v>
                </c:pt>
                <c:pt idx="93">
                  <c:v>281.34000000000003</c:v>
                </c:pt>
                <c:pt idx="94">
                  <c:v>283.84000000000003</c:v>
                </c:pt>
                <c:pt idx="95">
                  <c:v>286.34000000000003</c:v>
                </c:pt>
                <c:pt idx="96">
                  <c:v>288.84000000000003</c:v>
                </c:pt>
                <c:pt idx="97">
                  <c:v>291.34000000000003</c:v>
                </c:pt>
                <c:pt idx="98">
                  <c:v>293.84000000000003</c:v>
                </c:pt>
                <c:pt idx="99">
                  <c:v>296.34000000000003</c:v>
                </c:pt>
                <c:pt idx="100">
                  <c:v>298.84000000000003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7247-8564-D7E0CA9C0627}"/>
            </c:ext>
          </c:extLst>
        </c:ser>
        <c:ser>
          <c:idx val="2"/>
          <c:order val="2"/>
          <c:tx>
            <c:strRef>
              <c:f>Sheet1!$F$11</c:f>
              <c:strCache>
                <c:ptCount val="1"/>
                <c:pt idx="0">
                  <c:v>AQ&amp;U2.5 AQI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Sheet1!$A$12:$A$112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Sheet1!$F$12:$F$112</c:f>
              <c:numCache>
                <c:formatCode>_(* #,##0_);_(* \(#,##0\);_(* "-"??_);_(@_)</c:formatCode>
                <c:ptCount val="101"/>
                <c:pt idx="0">
                  <c:v>10.833333333333334</c:v>
                </c:pt>
                <c:pt idx="1">
                  <c:v>26.875000000000004</c:v>
                </c:pt>
                <c:pt idx="2">
                  <c:v>42.916666666666671</c:v>
                </c:pt>
                <c:pt idx="3">
                  <c:v>54.574468085106382</c:v>
                </c:pt>
                <c:pt idx="4">
                  <c:v>62.765957446808514</c:v>
                </c:pt>
                <c:pt idx="5">
                  <c:v>70.957446808510639</c:v>
                </c:pt>
                <c:pt idx="6">
                  <c:v>79.148936170212778</c:v>
                </c:pt>
                <c:pt idx="7">
                  <c:v>87.340425531914889</c:v>
                </c:pt>
                <c:pt idx="8">
                  <c:v>95.531914893617028</c:v>
                </c:pt>
                <c:pt idx="9">
                  <c:v>104.375</c:v>
                </c:pt>
                <c:pt idx="10">
                  <c:v>114</c:v>
                </c:pt>
                <c:pt idx="11">
                  <c:v>123.625</c:v>
                </c:pt>
                <c:pt idx="12">
                  <c:v>133.25</c:v>
                </c:pt>
                <c:pt idx="13">
                  <c:v>142.875</c:v>
                </c:pt>
                <c:pt idx="14">
                  <c:v>150.52631578947367</c:v>
                </c:pt>
                <c:pt idx="15">
                  <c:v>152.55263157894737</c:v>
                </c:pt>
                <c:pt idx="16">
                  <c:v>154.57894736842104</c:v>
                </c:pt>
                <c:pt idx="17">
                  <c:v>156.60526315789474</c:v>
                </c:pt>
                <c:pt idx="18">
                  <c:v>158.63157894736841</c:v>
                </c:pt>
                <c:pt idx="19">
                  <c:v>160.65789473684211</c:v>
                </c:pt>
                <c:pt idx="20">
                  <c:v>162.68421052631578</c:v>
                </c:pt>
                <c:pt idx="21">
                  <c:v>164.71052631578948</c:v>
                </c:pt>
                <c:pt idx="22">
                  <c:v>166.73684210526315</c:v>
                </c:pt>
                <c:pt idx="23">
                  <c:v>168.76315789473682</c:v>
                </c:pt>
                <c:pt idx="24">
                  <c:v>170.78947368421052</c:v>
                </c:pt>
                <c:pt idx="25">
                  <c:v>172.81578947368422</c:v>
                </c:pt>
                <c:pt idx="26">
                  <c:v>174.84210526315789</c:v>
                </c:pt>
                <c:pt idx="27">
                  <c:v>176.86842105263156</c:v>
                </c:pt>
                <c:pt idx="28">
                  <c:v>178.89473684210526</c:v>
                </c:pt>
                <c:pt idx="29">
                  <c:v>180.92105263157896</c:v>
                </c:pt>
                <c:pt idx="30">
                  <c:v>182.94736842105263</c:v>
                </c:pt>
                <c:pt idx="31">
                  <c:v>184.9736842105263</c:v>
                </c:pt>
                <c:pt idx="32">
                  <c:v>187</c:v>
                </c:pt>
                <c:pt idx="33">
                  <c:v>189.0263157894737</c:v>
                </c:pt>
                <c:pt idx="34">
                  <c:v>191.05263157894737</c:v>
                </c:pt>
                <c:pt idx="35">
                  <c:v>193.07894736842104</c:v>
                </c:pt>
                <c:pt idx="36">
                  <c:v>195.10526315789474</c:v>
                </c:pt>
                <c:pt idx="37">
                  <c:v>197.13157894736844</c:v>
                </c:pt>
                <c:pt idx="38">
                  <c:v>199.15789473684211</c:v>
                </c:pt>
                <c:pt idx="39">
                  <c:v>202.25</c:v>
                </c:pt>
                <c:pt idx="40">
                  <c:v>206.1</c:v>
                </c:pt>
                <c:pt idx="41">
                  <c:v>209.95</c:v>
                </c:pt>
                <c:pt idx="42">
                  <c:v>213.8</c:v>
                </c:pt>
                <c:pt idx="43">
                  <c:v>217.65</c:v>
                </c:pt>
                <c:pt idx="44">
                  <c:v>221.5</c:v>
                </c:pt>
                <c:pt idx="45">
                  <c:v>225.35</c:v>
                </c:pt>
                <c:pt idx="46">
                  <c:v>229.2</c:v>
                </c:pt>
                <c:pt idx="47">
                  <c:v>233.05</c:v>
                </c:pt>
                <c:pt idx="48">
                  <c:v>236.9</c:v>
                </c:pt>
                <c:pt idx="49">
                  <c:v>240.75</c:v>
                </c:pt>
                <c:pt idx="50">
                  <c:v>244.6</c:v>
                </c:pt>
                <c:pt idx="51">
                  <c:v>248.45</c:v>
                </c:pt>
                <c:pt idx="52">
                  <c:v>252.3</c:v>
                </c:pt>
                <c:pt idx="53">
                  <c:v>256.14999999999998</c:v>
                </c:pt>
                <c:pt idx="54">
                  <c:v>260</c:v>
                </c:pt>
                <c:pt idx="55">
                  <c:v>263.85000000000002</c:v>
                </c:pt>
                <c:pt idx="56">
                  <c:v>267.7</c:v>
                </c:pt>
                <c:pt idx="57">
                  <c:v>271.55</c:v>
                </c:pt>
                <c:pt idx="58">
                  <c:v>275.39999999999998</c:v>
                </c:pt>
                <c:pt idx="59">
                  <c:v>279.25</c:v>
                </c:pt>
                <c:pt idx="60">
                  <c:v>283.10000000000002</c:v>
                </c:pt>
                <c:pt idx="61">
                  <c:v>286.95</c:v>
                </c:pt>
                <c:pt idx="62">
                  <c:v>290.8</c:v>
                </c:pt>
                <c:pt idx="63">
                  <c:v>294.64999999999998</c:v>
                </c:pt>
                <c:pt idx="64">
                  <c:v>298.5</c:v>
                </c:pt>
                <c:pt idx="65">
                  <c:v>302.35000000000002</c:v>
                </c:pt>
                <c:pt idx="66">
                  <c:v>306.2</c:v>
                </c:pt>
                <c:pt idx="67">
                  <c:v>310.05</c:v>
                </c:pt>
                <c:pt idx="68">
                  <c:v>313.90000000000003</c:v>
                </c:pt>
                <c:pt idx="69">
                  <c:v>317.75000000000006</c:v>
                </c:pt>
                <c:pt idx="70">
                  <c:v>321.60000000000002</c:v>
                </c:pt>
                <c:pt idx="71">
                  <c:v>325.45000000000005</c:v>
                </c:pt>
                <c:pt idx="72">
                  <c:v>329.3</c:v>
                </c:pt>
                <c:pt idx="73">
                  <c:v>333.15000000000003</c:v>
                </c:pt>
                <c:pt idx="74">
                  <c:v>337.00000000000006</c:v>
                </c:pt>
                <c:pt idx="75">
                  <c:v>340.85</c:v>
                </c:pt>
                <c:pt idx="76">
                  <c:v>344.70000000000005</c:v>
                </c:pt>
                <c:pt idx="77">
                  <c:v>348.55</c:v>
                </c:pt>
                <c:pt idx="78">
                  <c:v>352.40000000000003</c:v>
                </c:pt>
                <c:pt idx="79">
                  <c:v>356.25000000000006</c:v>
                </c:pt>
                <c:pt idx="80">
                  <c:v>360.1</c:v>
                </c:pt>
                <c:pt idx="81">
                  <c:v>363.95000000000005</c:v>
                </c:pt>
                <c:pt idx="82">
                  <c:v>367.8</c:v>
                </c:pt>
                <c:pt idx="83">
                  <c:v>371.65000000000003</c:v>
                </c:pt>
                <c:pt idx="84">
                  <c:v>375.50000000000006</c:v>
                </c:pt>
                <c:pt idx="85">
                  <c:v>379.35</c:v>
                </c:pt>
                <c:pt idx="86">
                  <c:v>383.20000000000005</c:v>
                </c:pt>
                <c:pt idx="87">
                  <c:v>387.05</c:v>
                </c:pt>
                <c:pt idx="88">
                  <c:v>390.90000000000003</c:v>
                </c:pt>
                <c:pt idx="89">
                  <c:v>394.75000000000006</c:v>
                </c:pt>
                <c:pt idx="90">
                  <c:v>398.6</c:v>
                </c:pt>
                <c:pt idx="91">
                  <c:v>401.63333333333338</c:v>
                </c:pt>
                <c:pt idx="92">
                  <c:v>404.2</c:v>
                </c:pt>
                <c:pt idx="93">
                  <c:v>406.76666666666671</c:v>
                </c:pt>
                <c:pt idx="94">
                  <c:v>409.33333333333337</c:v>
                </c:pt>
                <c:pt idx="95">
                  <c:v>411.90000000000003</c:v>
                </c:pt>
                <c:pt idx="96">
                  <c:v>414.4666666666667</c:v>
                </c:pt>
                <c:pt idx="97">
                  <c:v>417.03333333333336</c:v>
                </c:pt>
                <c:pt idx="98">
                  <c:v>419.6</c:v>
                </c:pt>
                <c:pt idx="99">
                  <c:v>422.16666666666669</c:v>
                </c:pt>
                <c:pt idx="100">
                  <c:v>424.73333333333335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B-7247-8564-D7E0CA9C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03856"/>
        <c:axId val="1823857328"/>
      </c:lineChart>
      <c:catAx>
        <c:axId val="18236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Measurement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57328"/>
        <c:crosses val="autoZero"/>
        <c:auto val="1"/>
        <c:lblAlgn val="ctr"/>
        <c:lblOffset val="100"/>
        <c:noMultiLvlLbl val="0"/>
      </c:catAx>
      <c:valAx>
        <c:axId val="182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124885</xdr:colOff>
      <xdr:row>9</xdr:row>
      <xdr:rowOff>179919</xdr:rowOff>
    </xdr:from>
    <xdr:to>
      <xdr:col>18</xdr:col>
      <xdr:colOff>569384</xdr:colOff>
      <xdr:row>23</xdr:row>
      <xdr:rowOff>78319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7E187-AAB8-7343-B4EB-B8A37647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D879-65DE-1740-8F77-B08A34D8641C}">
  <dimension ref="A1:M112"/>
  <sheetViews>
    <sheetView tabSelected="1" topLeftCell="H4" zoomScale="150" workbookViewId="0">
      <selection activeCell="N25" sqref="N25"/>
    </sheetView>
  </sheetViews>
  <sheetFormatPr baseColWidth="10" defaultRowHeight="16" x14ac:dyDescent="0.2"/>
  <cols>
    <col min="1" max="10" width="14.1640625" style="4" customWidth="1"/>
    <col min="11" max="13" width="14.1640625" customWidth="1"/>
  </cols>
  <sheetData>
    <row r="1" spans="1:13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7</v>
      </c>
      <c r="H1" s="3" t="s">
        <v>8</v>
      </c>
      <c r="I1" s="3" t="s">
        <v>6</v>
      </c>
      <c r="J1" s="3" t="s">
        <v>10</v>
      </c>
    </row>
    <row r="2" spans="1:13" x14ac:dyDescent="0.2">
      <c r="C2" s="4">
        <v>0</v>
      </c>
      <c r="D2" s="4">
        <v>12</v>
      </c>
      <c r="E2" s="4">
        <v>0</v>
      </c>
      <c r="F2" s="4">
        <v>55</v>
      </c>
      <c r="G2" s="4">
        <v>0</v>
      </c>
      <c r="H2" s="4">
        <v>50</v>
      </c>
      <c r="I2" s="4" t="s">
        <v>9</v>
      </c>
      <c r="J2" s="4" t="s">
        <v>11</v>
      </c>
    </row>
    <row r="3" spans="1:13" x14ac:dyDescent="0.2">
      <c r="C3" s="4">
        <v>12</v>
      </c>
      <c r="D3" s="4">
        <v>35.5</v>
      </c>
      <c r="E3" s="4">
        <v>55</v>
      </c>
      <c r="F3" s="4">
        <v>155</v>
      </c>
      <c r="G3" s="4">
        <v>50</v>
      </c>
      <c r="H3" s="4">
        <v>100</v>
      </c>
      <c r="I3" s="4" t="s">
        <v>12</v>
      </c>
      <c r="J3" s="4" t="s">
        <v>13</v>
      </c>
    </row>
    <row r="4" spans="1:13" x14ac:dyDescent="0.2">
      <c r="C4" s="4">
        <v>35.5</v>
      </c>
      <c r="D4" s="4">
        <v>55.5</v>
      </c>
      <c r="E4" s="4">
        <v>155</v>
      </c>
      <c r="F4" s="4">
        <v>255</v>
      </c>
      <c r="G4" s="4">
        <v>100</v>
      </c>
      <c r="H4" s="4">
        <v>150</v>
      </c>
      <c r="I4" s="4" t="s">
        <v>17</v>
      </c>
      <c r="J4" s="4" t="s">
        <v>14</v>
      </c>
    </row>
    <row r="5" spans="1:13" x14ac:dyDescent="0.2">
      <c r="C5" s="4">
        <v>55.5</v>
      </c>
      <c r="D5" s="4">
        <v>150.5</v>
      </c>
      <c r="E5" s="4">
        <v>255</v>
      </c>
      <c r="F5" s="4">
        <v>355</v>
      </c>
      <c r="G5" s="4">
        <v>150</v>
      </c>
      <c r="H5" s="4">
        <v>200</v>
      </c>
      <c r="I5" s="4" t="s">
        <v>15</v>
      </c>
      <c r="J5" s="4" t="s">
        <v>16</v>
      </c>
    </row>
    <row r="6" spans="1:13" x14ac:dyDescent="0.2">
      <c r="C6" s="4">
        <v>150.5</v>
      </c>
      <c r="D6" s="4">
        <v>250.5</v>
      </c>
      <c r="E6" s="4">
        <v>355</v>
      </c>
      <c r="F6" s="4">
        <v>425</v>
      </c>
      <c r="G6" s="4">
        <v>200</v>
      </c>
      <c r="H6" s="4">
        <v>300</v>
      </c>
      <c r="I6" s="4" t="s">
        <v>18</v>
      </c>
      <c r="J6" s="4" t="s">
        <v>19</v>
      </c>
    </row>
    <row r="7" spans="1:13" x14ac:dyDescent="0.2">
      <c r="C7" s="4">
        <v>250.5</v>
      </c>
      <c r="D7" s="4">
        <v>350.5</v>
      </c>
      <c r="E7" s="4">
        <v>425</v>
      </c>
      <c r="F7" s="4">
        <v>505</v>
      </c>
      <c r="G7" s="4">
        <v>300</v>
      </c>
      <c r="H7" s="4">
        <v>400</v>
      </c>
      <c r="I7" s="4" t="s">
        <v>20</v>
      </c>
      <c r="J7" s="4" t="s">
        <v>21</v>
      </c>
    </row>
    <row r="8" spans="1:13" x14ac:dyDescent="0.2">
      <c r="C8" s="4">
        <v>350.5</v>
      </c>
      <c r="D8" s="4">
        <v>500.5</v>
      </c>
      <c r="E8" s="4">
        <v>505</v>
      </c>
      <c r="F8" s="4">
        <v>605</v>
      </c>
      <c r="G8" s="4">
        <v>400</v>
      </c>
      <c r="H8" s="4">
        <v>500</v>
      </c>
      <c r="I8" s="4" t="s">
        <v>22</v>
      </c>
      <c r="J8" s="4" t="s">
        <v>23</v>
      </c>
    </row>
    <row r="11" spans="1:13" s="1" customFormat="1" x14ac:dyDescent="0.2">
      <c r="A11" s="2" t="s">
        <v>24</v>
      </c>
      <c r="B11" s="2" t="s">
        <v>30</v>
      </c>
      <c r="C11" s="2" t="s">
        <v>25</v>
      </c>
      <c r="D11" s="2" t="s">
        <v>31</v>
      </c>
      <c r="E11" s="2" t="s">
        <v>26</v>
      </c>
      <c r="F11" s="2" t="s">
        <v>32</v>
      </c>
      <c r="G11" s="2"/>
      <c r="H11" s="2" t="s">
        <v>27</v>
      </c>
      <c r="I11" s="2" t="s">
        <v>33</v>
      </c>
      <c r="J11" s="2" t="s">
        <v>28</v>
      </c>
      <c r="K11" s="2" t="s">
        <v>34</v>
      </c>
      <c r="L11" s="2" t="s">
        <v>29</v>
      </c>
      <c r="M11" s="2" t="s">
        <v>35</v>
      </c>
    </row>
    <row r="12" spans="1:13" x14ac:dyDescent="0.2">
      <c r="A12" s="4">
        <v>0</v>
      </c>
      <c r="B12" s="5">
        <f>((VLOOKUP(A12,$C$2:$H$8,6,1)-VLOOKUP(A12,$C$2:$H$8,5,1))/(VLOOKUP(A12,$C$2:$H$8,2,1)-VLOOKUP(A12,$C$2:$H$8,1,1)))*(A12-VLOOKUP(A12,$C$2:$H$8,1,1))+VLOOKUP(A12,$C$2:$H$8,5,1)</f>
        <v>0</v>
      </c>
      <c r="C12" s="6">
        <v>0</v>
      </c>
      <c r="D12" s="5">
        <f>((VLOOKUP(C12,$C$2:$H$8,6,1)-VLOOKUP(C12,$C$2:$H$8,5,1))/(VLOOKUP(C12,$C$2:$H$8,2,1)-VLOOKUP(C12,$C$2:$H$8,1,1)))*(C12-VLOOKUP(C12,$C$2:$H$8,1,1))+VLOOKUP(C12,$C$2:$H$8,5,1)</f>
        <v>0</v>
      </c>
      <c r="E12" s="7">
        <f>A12*0.77 +2.6</f>
        <v>2.6</v>
      </c>
      <c r="F12" s="5">
        <f>((VLOOKUP(E12,$C$2:$H$8,6,1)-VLOOKUP(E12,$C$2:$H$8,5,1))/(VLOOKUP(E12,$C$2:$H$8,2,1)-VLOOKUP(E12,$C$2:$H$8,1,1)))*(E12-VLOOKUP(E12,$C$2:$H$8,1,1))+VLOOKUP(E12,$C$2:$H$8,5,1)</f>
        <v>10.833333333333334</v>
      </c>
      <c r="H12" s="4">
        <v>0</v>
      </c>
      <c r="I12" s="5">
        <f>((VLOOKUP(H12,$E$2:$H$8,4,1)-VLOOKUP(H12,$E$2:$H$8,3,1))/(VLOOKUP(H12,$E$2:$H$8,2,1)-VLOOKUP(H12,$E$2:$H$8,1,1)))*(H12-VLOOKUP(H12,$E$2:$H$8,1,1))+VLOOKUP(H12,$E$2:$H$8,3,1)</f>
        <v>0</v>
      </c>
    </row>
    <row r="13" spans="1:13" x14ac:dyDescent="0.2">
      <c r="A13" s="4">
        <f>A12+5</f>
        <v>5</v>
      </c>
      <c r="B13" s="5">
        <f t="shared" ref="B13:B76" si="0">((VLOOKUP(A13,$C$2:$H$8,6,1)-VLOOKUP(A13,$C$2:$H$8,5,1))/(VLOOKUP(A13,$C$2:$H$8,2,1)-VLOOKUP(A13,$C$2:$H$8,1,1)))*(A13-VLOOKUP(A13,$C$2:$H$8,1,1))+VLOOKUP(A13,$C$2:$H$8,5,1)</f>
        <v>20.833333333333336</v>
      </c>
      <c r="C13" s="6">
        <f t="shared" ref="C13:C76" si="1">A13*0.5-0.66</f>
        <v>1.8399999999999999</v>
      </c>
      <c r="D13" s="5">
        <f t="shared" ref="D13:D76" si="2">((VLOOKUP(C13,$C$2:$H$8,6,1)-VLOOKUP(C13,$C$2:$H$8,5,1))/(VLOOKUP(C13,$C$2:$H$8,2,1)-VLOOKUP(C13,$C$2:$H$8,1,1)))*(C13-VLOOKUP(C13,$C$2:$H$8,1,1))+VLOOKUP(C13,$C$2:$H$8,5,1)</f>
        <v>7.666666666666667</v>
      </c>
      <c r="E13" s="8">
        <f t="shared" ref="E13:E76" si="3">A13*0.77 +2.6</f>
        <v>6.45</v>
      </c>
      <c r="F13" s="5">
        <f t="shared" ref="F13:F76" si="4">((VLOOKUP(E13,$C$2:$H$8,6,1)-VLOOKUP(E13,$C$2:$H$8,5,1))/(VLOOKUP(E13,$C$2:$H$8,2,1)-VLOOKUP(E13,$C$2:$H$8,1,1)))*(E13-VLOOKUP(E13,$C$2:$H$8,1,1))+VLOOKUP(E13,$C$2:$H$8,5,1)</f>
        <v>26.875000000000004</v>
      </c>
      <c r="H13" s="4">
        <f>H12+5</f>
        <v>5</v>
      </c>
      <c r="I13" s="5">
        <f t="shared" ref="I13:I76" si="5">((VLOOKUP(H13,$E$2:$H$8,4,1)-VLOOKUP(H13,$E$2:$H$8,3,1))/(VLOOKUP(H13,$E$2:$H$8,2,1)-VLOOKUP(H13,$E$2:$H$8,1,1)))*(H13-VLOOKUP(H13,$E$2:$H$8,1,1))+VLOOKUP(H13,$E$2:$H$8,3,1)</f>
        <v>4.545454545454545</v>
      </c>
    </row>
    <row r="14" spans="1:13" x14ac:dyDescent="0.2">
      <c r="A14" s="4">
        <f t="shared" ref="A14:A77" si="6">A13+5</f>
        <v>10</v>
      </c>
      <c r="B14" s="5">
        <f t="shared" si="0"/>
        <v>41.666666666666671</v>
      </c>
      <c r="C14" s="6">
        <f t="shared" si="1"/>
        <v>4.34</v>
      </c>
      <c r="D14" s="5">
        <f t="shared" si="2"/>
        <v>18.083333333333336</v>
      </c>
      <c r="E14" s="8">
        <f t="shared" si="3"/>
        <v>10.3</v>
      </c>
      <c r="F14" s="5">
        <f t="shared" si="4"/>
        <v>42.916666666666671</v>
      </c>
      <c r="H14" s="4">
        <f t="shared" ref="H14:H77" si="7">H13+5</f>
        <v>10</v>
      </c>
      <c r="I14" s="5">
        <f t="shared" si="5"/>
        <v>9.0909090909090899</v>
      </c>
    </row>
    <row r="15" spans="1:13" x14ac:dyDescent="0.2">
      <c r="A15" s="4">
        <f t="shared" si="6"/>
        <v>15</v>
      </c>
      <c r="B15" s="5">
        <f t="shared" si="0"/>
        <v>56.382978723404257</v>
      </c>
      <c r="C15" s="6">
        <f t="shared" si="1"/>
        <v>6.84</v>
      </c>
      <c r="D15" s="5">
        <f t="shared" si="2"/>
        <v>28.5</v>
      </c>
      <c r="E15" s="8">
        <f t="shared" si="3"/>
        <v>14.15</v>
      </c>
      <c r="F15" s="5">
        <f t="shared" si="4"/>
        <v>54.574468085106382</v>
      </c>
      <c r="H15" s="4">
        <f t="shared" si="7"/>
        <v>15</v>
      </c>
      <c r="I15" s="5">
        <f t="shared" si="5"/>
        <v>13.636363636363637</v>
      </c>
    </row>
    <row r="16" spans="1:13" x14ac:dyDescent="0.2">
      <c r="A16" s="4">
        <f t="shared" si="6"/>
        <v>20</v>
      </c>
      <c r="B16" s="5">
        <f t="shared" si="0"/>
        <v>67.021276595744681</v>
      </c>
      <c r="C16" s="6">
        <f t="shared" si="1"/>
        <v>9.34</v>
      </c>
      <c r="D16" s="5">
        <f t="shared" si="2"/>
        <v>38.916666666666671</v>
      </c>
      <c r="E16" s="8">
        <f t="shared" si="3"/>
        <v>18</v>
      </c>
      <c r="F16" s="5">
        <f t="shared" si="4"/>
        <v>62.765957446808514</v>
      </c>
      <c r="H16" s="4">
        <f t="shared" si="7"/>
        <v>20</v>
      </c>
      <c r="I16" s="5">
        <f t="shared" si="5"/>
        <v>18.18181818181818</v>
      </c>
    </row>
    <row r="17" spans="1:9" x14ac:dyDescent="0.2">
      <c r="A17" s="4">
        <f t="shared" si="6"/>
        <v>25</v>
      </c>
      <c r="B17" s="5">
        <f t="shared" si="0"/>
        <v>77.659574468085111</v>
      </c>
      <c r="C17" s="6">
        <f t="shared" si="1"/>
        <v>11.84</v>
      </c>
      <c r="D17" s="5">
        <f t="shared" si="2"/>
        <v>49.333333333333336</v>
      </c>
      <c r="E17" s="8">
        <f t="shared" si="3"/>
        <v>21.85</v>
      </c>
      <c r="F17" s="5">
        <f t="shared" si="4"/>
        <v>70.957446808510639</v>
      </c>
      <c r="H17" s="4">
        <f t="shared" si="7"/>
        <v>25</v>
      </c>
      <c r="I17" s="5">
        <f t="shared" si="5"/>
        <v>22.727272727272727</v>
      </c>
    </row>
    <row r="18" spans="1:9" x14ac:dyDescent="0.2">
      <c r="A18" s="4">
        <f t="shared" si="6"/>
        <v>30</v>
      </c>
      <c r="B18" s="5">
        <f t="shared" si="0"/>
        <v>88.297872340425528</v>
      </c>
      <c r="C18" s="6">
        <f t="shared" si="1"/>
        <v>14.34</v>
      </c>
      <c r="D18" s="5">
        <f t="shared" si="2"/>
        <v>54.978723404255319</v>
      </c>
      <c r="E18" s="8">
        <f t="shared" si="3"/>
        <v>25.700000000000003</v>
      </c>
      <c r="F18" s="5">
        <f t="shared" si="4"/>
        <v>79.148936170212778</v>
      </c>
      <c r="H18" s="4">
        <f t="shared" si="7"/>
        <v>30</v>
      </c>
      <c r="I18" s="5">
        <f t="shared" si="5"/>
        <v>27.272727272727273</v>
      </c>
    </row>
    <row r="19" spans="1:9" x14ac:dyDescent="0.2">
      <c r="A19" s="4">
        <f t="shared" si="6"/>
        <v>35</v>
      </c>
      <c r="B19" s="5">
        <f t="shared" si="0"/>
        <v>98.936170212765958</v>
      </c>
      <c r="C19" s="6">
        <f t="shared" si="1"/>
        <v>16.84</v>
      </c>
      <c r="D19" s="5">
        <f t="shared" si="2"/>
        <v>60.297872340425528</v>
      </c>
      <c r="E19" s="8">
        <f t="shared" si="3"/>
        <v>29.55</v>
      </c>
      <c r="F19" s="5">
        <f t="shared" si="4"/>
        <v>87.340425531914889</v>
      </c>
      <c r="H19" s="4">
        <f t="shared" si="7"/>
        <v>35</v>
      </c>
      <c r="I19" s="5">
        <f t="shared" si="5"/>
        <v>31.818181818181817</v>
      </c>
    </row>
    <row r="20" spans="1:9" x14ac:dyDescent="0.2">
      <c r="A20" s="4">
        <f t="shared" si="6"/>
        <v>40</v>
      </c>
      <c r="B20" s="5">
        <f t="shared" si="0"/>
        <v>111.25</v>
      </c>
      <c r="C20" s="6">
        <f t="shared" si="1"/>
        <v>19.34</v>
      </c>
      <c r="D20" s="5">
        <f t="shared" si="2"/>
        <v>65.61702127659575</v>
      </c>
      <c r="E20" s="8">
        <f t="shared" si="3"/>
        <v>33.4</v>
      </c>
      <c r="F20" s="5">
        <f t="shared" si="4"/>
        <v>95.531914893617028</v>
      </c>
      <c r="H20" s="4">
        <f t="shared" si="7"/>
        <v>40</v>
      </c>
      <c r="I20" s="5">
        <f t="shared" si="5"/>
        <v>36.36363636363636</v>
      </c>
    </row>
    <row r="21" spans="1:9" x14ac:dyDescent="0.2">
      <c r="A21" s="4">
        <f t="shared" si="6"/>
        <v>45</v>
      </c>
      <c r="B21" s="5">
        <f t="shared" si="0"/>
        <v>123.75</v>
      </c>
      <c r="C21" s="6">
        <f t="shared" si="1"/>
        <v>21.84</v>
      </c>
      <c r="D21" s="5">
        <f t="shared" si="2"/>
        <v>70.936170212765958</v>
      </c>
      <c r="E21" s="8">
        <f t="shared" si="3"/>
        <v>37.25</v>
      </c>
      <c r="F21" s="5">
        <f t="shared" si="4"/>
        <v>104.375</v>
      </c>
      <c r="H21" s="4">
        <f t="shared" si="7"/>
        <v>45</v>
      </c>
      <c r="I21" s="5">
        <f t="shared" si="5"/>
        <v>40.909090909090907</v>
      </c>
    </row>
    <row r="22" spans="1:9" x14ac:dyDescent="0.2">
      <c r="A22" s="4">
        <f t="shared" si="6"/>
        <v>50</v>
      </c>
      <c r="B22" s="5">
        <f t="shared" si="0"/>
        <v>136.25</v>
      </c>
      <c r="C22" s="6">
        <f t="shared" si="1"/>
        <v>24.34</v>
      </c>
      <c r="D22" s="5">
        <f t="shared" si="2"/>
        <v>76.255319148936167</v>
      </c>
      <c r="E22" s="8">
        <f t="shared" si="3"/>
        <v>41.1</v>
      </c>
      <c r="F22" s="5">
        <f t="shared" si="4"/>
        <v>114</v>
      </c>
      <c r="H22" s="4">
        <f t="shared" si="7"/>
        <v>50</v>
      </c>
      <c r="I22" s="5">
        <f t="shared" si="5"/>
        <v>45.454545454545453</v>
      </c>
    </row>
    <row r="23" spans="1:9" x14ac:dyDescent="0.2">
      <c r="A23" s="4">
        <f t="shared" si="6"/>
        <v>55</v>
      </c>
      <c r="B23" s="5">
        <f t="shared" si="0"/>
        <v>148.75</v>
      </c>
      <c r="C23" s="6">
        <f t="shared" si="1"/>
        <v>26.84</v>
      </c>
      <c r="D23" s="5">
        <f t="shared" si="2"/>
        <v>81.574468085106389</v>
      </c>
      <c r="E23" s="8">
        <f t="shared" si="3"/>
        <v>44.95</v>
      </c>
      <c r="F23" s="5">
        <f t="shared" si="4"/>
        <v>123.625</v>
      </c>
      <c r="H23" s="4">
        <f t="shared" si="7"/>
        <v>55</v>
      </c>
      <c r="I23" s="5">
        <f t="shared" si="5"/>
        <v>50</v>
      </c>
    </row>
    <row r="24" spans="1:9" x14ac:dyDescent="0.2">
      <c r="A24" s="4">
        <f t="shared" si="6"/>
        <v>60</v>
      </c>
      <c r="B24" s="5">
        <f t="shared" si="0"/>
        <v>152.36842105263159</v>
      </c>
      <c r="C24" s="6">
        <f t="shared" si="1"/>
        <v>29.34</v>
      </c>
      <c r="D24" s="5">
        <f t="shared" si="2"/>
        <v>86.893617021276597</v>
      </c>
      <c r="E24" s="8">
        <f t="shared" si="3"/>
        <v>48.800000000000004</v>
      </c>
      <c r="F24" s="5">
        <f t="shared" si="4"/>
        <v>133.25</v>
      </c>
      <c r="H24" s="4">
        <f t="shared" si="7"/>
        <v>60</v>
      </c>
      <c r="I24" s="5">
        <f t="shared" si="5"/>
        <v>52.5</v>
      </c>
    </row>
    <row r="25" spans="1:9" x14ac:dyDescent="0.2">
      <c r="A25" s="4">
        <f t="shared" si="6"/>
        <v>65</v>
      </c>
      <c r="B25" s="5">
        <f t="shared" si="0"/>
        <v>155</v>
      </c>
      <c r="C25" s="6">
        <f t="shared" si="1"/>
        <v>31.84</v>
      </c>
      <c r="D25" s="5">
        <f t="shared" si="2"/>
        <v>92.212765957446805</v>
      </c>
      <c r="E25" s="8">
        <f t="shared" si="3"/>
        <v>52.650000000000006</v>
      </c>
      <c r="F25" s="5">
        <f t="shared" si="4"/>
        <v>142.875</v>
      </c>
      <c r="H25" s="4">
        <f t="shared" si="7"/>
        <v>65</v>
      </c>
      <c r="I25" s="5">
        <f t="shared" si="5"/>
        <v>55</v>
      </c>
    </row>
    <row r="26" spans="1:9" x14ac:dyDescent="0.2">
      <c r="A26" s="4">
        <f t="shared" si="6"/>
        <v>70</v>
      </c>
      <c r="B26" s="5">
        <f t="shared" si="0"/>
        <v>157.63157894736841</v>
      </c>
      <c r="C26" s="6">
        <f t="shared" si="1"/>
        <v>34.340000000000003</v>
      </c>
      <c r="D26" s="5">
        <f t="shared" si="2"/>
        <v>97.531914893617028</v>
      </c>
      <c r="E26" s="8">
        <f t="shared" si="3"/>
        <v>56.5</v>
      </c>
      <c r="F26" s="5">
        <f t="shared" si="4"/>
        <v>150.52631578947367</v>
      </c>
      <c r="H26" s="4">
        <f t="shared" si="7"/>
        <v>70</v>
      </c>
      <c r="I26" s="5">
        <f t="shared" si="5"/>
        <v>57.5</v>
      </c>
    </row>
    <row r="27" spans="1:9" x14ac:dyDescent="0.2">
      <c r="A27" s="4">
        <f t="shared" si="6"/>
        <v>75</v>
      </c>
      <c r="B27" s="5">
        <f t="shared" si="0"/>
        <v>160.26315789473685</v>
      </c>
      <c r="C27" s="6">
        <f t="shared" si="1"/>
        <v>36.840000000000003</v>
      </c>
      <c r="D27" s="5">
        <f t="shared" si="2"/>
        <v>103.35000000000001</v>
      </c>
      <c r="E27" s="8">
        <f t="shared" si="3"/>
        <v>60.35</v>
      </c>
      <c r="F27" s="5">
        <f t="shared" si="4"/>
        <v>152.55263157894737</v>
      </c>
      <c r="H27" s="4">
        <f t="shared" si="7"/>
        <v>75</v>
      </c>
      <c r="I27" s="5">
        <f t="shared" si="5"/>
        <v>60</v>
      </c>
    </row>
    <row r="28" spans="1:9" x14ac:dyDescent="0.2">
      <c r="A28" s="4">
        <f t="shared" si="6"/>
        <v>80</v>
      </c>
      <c r="B28" s="5">
        <f t="shared" si="0"/>
        <v>162.89473684210526</v>
      </c>
      <c r="C28" s="6">
        <f t="shared" si="1"/>
        <v>39.340000000000003</v>
      </c>
      <c r="D28" s="5">
        <f t="shared" si="2"/>
        <v>109.60000000000001</v>
      </c>
      <c r="E28" s="8">
        <f t="shared" si="3"/>
        <v>64.2</v>
      </c>
      <c r="F28" s="5">
        <f t="shared" si="4"/>
        <v>154.57894736842104</v>
      </c>
      <c r="H28" s="4">
        <f t="shared" si="7"/>
        <v>80</v>
      </c>
      <c r="I28" s="5">
        <f t="shared" si="5"/>
        <v>62.5</v>
      </c>
    </row>
    <row r="29" spans="1:9" x14ac:dyDescent="0.2">
      <c r="A29" s="4">
        <f t="shared" si="6"/>
        <v>85</v>
      </c>
      <c r="B29" s="5">
        <f t="shared" si="0"/>
        <v>165.52631578947367</v>
      </c>
      <c r="C29" s="6">
        <f t="shared" si="1"/>
        <v>41.84</v>
      </c>
      <c r="D29" s="5">
        <f t="shared" si="2"/>
        <v>115.85000000000001</v>
      </c>
      <c r="E29" s="8">
        <f t="shared" si="3"/>
        <v>68.05</v>
      </c>
      <c r="F29" s="5">
        <f t="shared" si="4"/>
        <v>156.60526315789474</v>
      </c>
      <c r="H29" s="4">
        <f t="shared" si="7"/>
        <v>85</v>
      </c>
      <c r="I29" s="5">
        <f t="shared" si="5"/>
        <v>65</v>
      </c>
    </row>
    <row r="30" spans="1:9" x14ac:dyDescent="0.2">
      <c r="A30" s="4">
        <f t="shared" si="6"/>
        <v>90</v>
      </c>
      <c r="B30" s="5">
        <f t="shared" si="0"/>
        <v>168.15789473684211</v>
      </c>
      <c r="C30" s="6">
        <f t="shared" si="1"/>
        <v>44.34</v>
      </c>
      <c r="D30" s="5">
        <f t="shared" si="2"/>
        <v>122.10000000000001</v>
      </c>
      <c r="E30" s="8">
        <f t="shared" si="3"/>
        <v>71.899999999999991</v>
      </c>
      <c r="F30" s="5">
        <f t="shared" si="4"/>
        <v>158.63157894736841</v>
      </c>
      <c r="H30" s="4">
        <f t="shared" si="7"/>
        <v>90</v>
      </c>
      <c r="I30" s="5">
        <f t="shared" si="5"/>
        <v>67.5</v>
      </c>
    </row>
    <row r="31" spans="1:9" x14ac:dyDescent="0.2">
      <c r="A31" s="4">
        <f t="shared" si="6"/>
        <v>95</v>
      </c>
      <c r="B31" s="5">
        <f t="shared" si="0"/>
        <v>170.78947368421052</v>
      </c>
      <c r="C31" s="6">
        <f t="shared" si="1"/>
        <v>46.84</v>
      </c>
      <c r="D31" s="5">
        <f t="shared" si="2"/>
        <v>128.35000000000002</v>
      </c>
      <c r="E31" s="8">
        <f t="shared" si="3"/>
        <v>75.75</v>
      </c>
      <c r="F31" s="5">
        <f t="shared" si="4"/>
        <v>160.65789473684211</v>
      </c>
      <c r="H31" s="4">
        <f t="shared" si="7"/>
        <v>95</v>
      </c>
      <c r="I31" s="5">
        <f t="shared" si="5"/>
        <v>70</v>
      </c>
    </row>
    <row r="32" spans="1:9" x14ac:dyDescent="0.2">
      <c r="A32" s="4">
        <f t="shared" si="6"/>
        <v>100</v>
      </c>
      <c r="B32" s="5">
        <f t="shared" si="0"/>
        <v>173.42105263157896</v>
      </c>
      <c r="C32" s="6">
        <f t="shared" si="1"/>
        <v>49.34</v>
      </c>
      <c r="D32" s="5">
        <f t="shared" si="2"/>
        <v>134.60000000000002</v>
      </c>
      <c r="E32" s="8">
        <f t="shared" si="3"/>
        <v>79.599999999999994</v>
      </c>
      <c r="F32" s="5">
        <f t="shared" si="4"/>
        <v>162.68421052631578</v>
      </c>
      <c r="H32" s="4">
        <f t="shared" si="7"/>
        <v>100</v>
      </c>
      <c r="I32" s="5">
        <f t="shared" si="5"/>
        <v>72.5</v>
      </c>
    </row>
    <row r="33" spans="1:9" x14ac:dyDescent="0.2">
      <c r="A33" s="4">
        <f t="shared" si="6"/>
        <v>105</v>
      </c>
      <c r="B33" s="5">
        <f t="shared" si="0"/>
        <v>176.05263157894737</v>
      </c>
      <c r="C33" s="6">
        <f t="shared" si="1"/>
        <v>51.84</v>
      </c>
      <c r="D33" s="5">
        <f t="shared" si="2"/>
        <v>140.85000000000002</v>
      </c>
      <c r="E33" s="8">
        <f t="shared" si="3"/>
        <v>83.45</v>
      </c>
      <c r="F33" s="5">
        <f t="shared" si="4"/>
        <v>164.71052631578948</v>
      </c>
      <c r="H33" s="4">
        <f t="shared" si="7"/>
        <v>105</v>
      </c>
      <c r="I33" s="5">
        <f t="shared" si="5"/>
        <v>75</v>
      </c>
    </row>
    <row r="34" spans="1:9" x14ac:dyDescent="0.2">
      <c r="A34" s="4">
        <f t="shared" si="6"/>
        <v>110</v>
      </c>
      <c r="B34" s="5">
        <f t="shared" si="0"/>
        <v>178.68421052631578</v>
      </c>
      <c r="C34" s="6">
        <f t="shared" si="1"/>
        <v>54.34</v>
      </c>
      <c r="D34" s="5">
        <f t="shared" si="2"/>
        <v>147.10000000000002</v>
      </c>
      <c r="E34" s="8">
        <f t="shared" si="3"/>
        <v>87.3</v>
      </c>
      <c r="F34" s="5">
        <f t="shared" si="4"/>
        <v>166.73684210526315</v>
      </c>
      <c r="H34" s="4">
        <f t="shared" si="7"/>
        <v>110</v>
      </c>
      <c r="I34" s="5">
        <f t="shared" si="5"/>
        <v>77.5</v>
      </c>
    </row>
    <row r="35" spans="1:9" x14ac:dyDescent="0.2">
      <c r="A35" s="4">
        <f t="shared" si="6"/>
        <v>115</v>
      </c>
      <c r="B35" s="5">
        <f t="shared" si="0"/>
        <v>181.31578947368422</v>
      </c>
      <c r="C35" s="6">
        <f t="shared" si="1"/>
        <v>56.84</v>
      </c>
      <c r="D35" s="5">
        <f t="shared" si="2"/>
        <v>150.70526315789473</v>
      </c>
      <c r="E35" s="8">
        <f t="shared" si="3"/>
        <v>91.149999999999991</v>
      </c>
      <c r="F35" s="5">
        <f t="shared" si="4"/>
        <v>168.76315789473682</v>
      </c>
      <c r="H35" s="4">
        <f t="shared" si="7"/>
        <v>115</v>
      </c>
      <c r="I35" s="5">
        <f t="shared" si="5"/>
        <v>80</v>
      </c>
    </row>
    <row r="36" spans="1:9" x14ac:dyDescent="0.2">
      <c r="A36" s="4">
        <f t="shared" si="6"/>
        <v>120</v>
      </c>
      <c r="B36" s="5">
        <f t="shared" si="0"/>
        <v>183.94736842105263</v>
      </c>
      <c r="C36" s="6">
        <f t="shared" si="1"/>
        <v>59.34</v>
      </c>
      <c r="D36" s="5">
        <f t="shared" si="2"/>
        <v>152.02105263157895</v>
      </c>
      <c r="E36" s="8">
        <f t="shared" si="3"/>
        <v>95</v>
      </c>
      <c r="F36" s="5">
        <f t="shared" si="4"/>
        <v>170.78947368421052</v>
      </c>
      <c r="H36" s="4">
        <f t="shared" si="7"/>
        <v>120</v>
      </c>
      <c r="I36" s="5">
        <f t="shared" si="5"/>
        <v>82.5</v>
      </c>
    </row>
    <row r="37" spans="1:9" x14ac:dyDescent="0.2">
      <c r="A37" s="4">
        <f t="shared" si="6"/>
        <v>125</v>
      </c>
      <c r="B37" s="5">
        <f t="shared" si="0"/>
        <v>186.57894736842104</v>
      </c>
      <c r="C37" s="6">
        <f t="shared" si="1"/>
        <v>61.84</v>
      </c>
      <c r="D37" s="5">
        <f t="shared" si="2"/>
        <v>153.33684210526317</v>
      </c>
      <c r="E37" s="8">
        <f t="shared" si="3"/>
        <v>98.85</v>
      </c>
      <c r="F37" s="5">
        <f t="shared" si="4"/>
        <v>172.81578947368422</v>
      </c>
      <c r="H37" s="4">
        <f t="shared" si="7"/>
        <v>125</v>
      </c>
      <c r="I37" s="5">
        <f t="shared" si="5"/>
        <v>85</v>
      </c>
    </row>
    <row r="38" spans="1:9" x14ac:dyDescent="0.2">
      <c r="A38" s="4">
        <f t="shared" si="6"/>
        <v>130</v>
      </c>
      <c r="B38" s="5">
        <f t="shared" si="0"/>
        <v>189.21052631578948</v>
      </c>
      <c r="C38" s="6">
        <f t="shared" si="1"/>
        <v>64.34</v>
      </c>
      <c r="D38" s="5">
        <f t="shared" si="2"/>
        <v>154.65263157894736</v>
      </c>
      <c r="E38" s="8">
        <f t="shared" si="3"/>
        <v>102.7</v>
      </c>
      <c r="F38" s="5">
        <f t="shared" si="4"/>
        <v>174.84210526315789</v>
      </c>
      <c r="H38" s="4">
        <f t="shared" si="7"/>
        <v>130</v>
      </c>
      <c r="I38" s="5">
        <f t="shared" si="5"/>
        <v>87.5</v>
      </c>
    </row>
    <row r="39" spans="1:9" x14ac:dyDescent="0.2">
      <c r="A39" s="4">
        <f t="shared" si="6"/>
        <v>135</v>
      </c>
      <c r="B39" s="5">
        <f t="shared" si="0"/>
        <v>191.84210526315789</v>
      </c>
      <c r="C39" s="6">
        <f t="shared" si="1"/>
        <v>66.84</v>
      </c>
      <c r="D39" s="5">
        <f t="shared" si="2"/>
        <v>155.96842105263158</v>
      </c>
      <c r="E39" s="8">
        <f t="shared" si="3"/>
        <v>106.55</v>
      </c>
      <c r="F39" s="5">
        <f t="shared" si="4"/>
        <v>176.86842105263156</v>
      </c>
      <c r="H39" s="4">
        <f t="shared" si="7"/>
        <v>135</v>
      </c>
      <c r="I39" s="5">
        <f t="shared" si="5"/>
        <v>90</v>
      </c>
    </row>
    <row r="40" spans="1:9" x14ac:dyDescent="0.2">
      <c r="A40" s="4">
        <f t="shared" si="6"/>
        <v>140</v>
      </c>
      <c r="B40" s="5">
        <f t="shared" si="0"/>
        <v>194.4736842105263</v>
      </c>
      <c r="C40" s="6">
        <f t="shared" si="1"/>
        <v>69.34</v>
      </c>
      <c r="D40" s="5">
        <f t="shared" si="2"/>
        <v>157.2842105263158</v>
      </c>
      <c r="E40" s="8">
        <f t="shared" si="3"/>
        <v>110.39999999999999</v>
      </c>
      <c r="F40" s="5">
        <f t="shared" si="4"/>
        <v>178.89473684210526</v>
      </c>
      <c r="H40" s="4">
        <f t="shared" si="7"/>
        <v>140</v>
      </c>
      <c r="I40" s="5">
        <f t="shared" si="5"/>
        <v>92.5</v>
      </c>
    </row>
    <row r="41" spans="1:9" x14ac:dyDescent="0.2">
      <c r="A41" s="4">
        <f t="shared" si="6"/>
        <v>145</v>
      </c>
      <c r="B41" s="5">
        <f t="shared" si="0"/>
        <v>197.10526315789474</v>
      </c>
      <c r="C41" s="6">
        <f t="shared" si="1"/>
        <v>71.84</v>
      </c>
      <c r="D41" s="5">
        <f t="shared" si="2"/>
        <v>158.6</v>
      </c>
      <c r="E41" s="8">
        <f t="shared" si="3"/>
        <v>114.25</v>
      </c>
      <c r="F41" s="5">
        <f t="shared" si="4"/>
        <v>180.92105263157896</v>
      </c>
      <c r="H41" s="4">
        <f t="shared" si="7"/>
        <v>145</v>
      </c>
      <c r="I41" s="5">
        <f t="shared" si="5"/>
        <v>95</v>
      </c>
    </row>
    <row r="42" spans="1:9" x14ac:dyDescent="0.2">
      <c r="A42" s="4">
        <f t="shared" si="6"/>
        <v>150</v>
      </c>
      <c r="B42" s="5">
        <f t="shared" si="0"/>
        <v>199.73684210526315</v>
      </c>
      <c r="C42" s="6">
        <f t="shared" si="1"/>
        <v>74.34</v>
      </c>
      <c r="D42" s="5">
        <f t="shared" si="2"/>
        <v>159.91578947368421</v>
      </c>
      <c r="E42" s="8">
        <f t="shared" si="3"/>
        <v>118.1</v>
      </c>
      <c r="F42" s="5">
        <f t="shared" si="4"/>
        <v>182.94736842105263</v>
      </c>
      <c r="H42" s="4">
        <f t="shared" si="7"/>
        <v>150</v>
      </c>
      <c r="I42" s="5">
        <f t="shared" si="5"/>
        <v>97.5</v>
      </c>
    </row>
    <row r="43" spans="1:9" x14ac:dyDescent="0.2">
      <c r="A43" s="4">
        <f t="shared" si="6"/>
        <v>155</v>
      </c>
      <c r="B43" s="5">
        <f t="shared" si="0"/>
        <v>204.5</v>
      </c>
      <c r="C43" s="6">
        <f t="shared" si="1"/>
        <v>76.84</v>
      </c>
      <c r="D43" s="5">
        <f t="shared" si="2"/>
        <v>161.23157894736843</v>
      </c>
      <c r="E43" s="8">
        <f t="shared" si="3"/>
        <v>121.95</v>
      </c>
      <c r="F43" s="5">
        <f t="shared" si="4"/>
        <v>184.9736842105263</v>
      </c>
      <c r="H43" s="4">
        <f t="shared" si="7"/>
        <v>155</v>
      </c>
      <c r="I43" s="5">
        <f t="shared" si="5"/>
        <v>100</v>
      </c>
    </row>
    <row r="44" spans="1:9" x14ac:dyDescent="0.2">
      <c r="A44" s="4">
        <f t="shared" si="6"/>
        <v>160</v>
      </c>
      <c r="B44" s="5">
        <f t="shared" si="0"/>
        <v>209.5</v>
      </c>
      <c r="C44" s="6">
        <f t="shared" si="1"/>
        <v>79.34</v>
      </c>
      <c r="D44" s="5">
        <f t="shared" si="2"/>
        <v>162.54736842105262</v>
      </c>
      <c r="E44" s="8">
        <f t="shared" si="3"/>
        <v>125.8</v>
      </c>
      <c r="F44" s="5">
        <f t="shared" si="4"/>
        <v>187</v>
      </c>
      <c r="H44" s="4">
        <f t="shared" si="7"/>
        <v>160</v>
      </c>
      <c r="I44" s="5">
        <f t="shared" si="5"/>
        <v>102.5</v>
      </c>
    </row>
    <row r="45" spans="1:9" x14ac:dyDescent="0.2">
      <c r="A45" s="4">
        <f t="shared" si="6"/>
        <v>165</v>
      </c>
      <c r="B45" s="5">
        <f t="shared" si="0"/>
        <v>214.5</v>
      </c>
      <c r="C45" s="6">
        <f t="shared" si="1"/>
        <v>81.84</v>
      </c>
      <c r="D45" s="5">
        <f t="shared" si="2"/>
        <v>163.86315789473684</v>
      </c>
      <c r="E45" s="8">
        <f t="shared" si="3"/>
        <v>129.65</v>
      </c>
      <c r="F45" s="5">
        <f t="shared" si="4"/>
        <v>189.0263157894737</v>
      </c>
      <c r="H45" s="4">
        <f t="shared" si="7"/>
        <v>165</v>
      </c>
      <c r="I45" s="5">
        <f t="shared" si="5"/>
        <v>105</v>
      </c>
    </row>
    <row r="46" spans="1:9" x14ac:dyDescent="0.2">
      <c r="A46" s="4">
        <f t="shared" si="6"/>
        <v>170</v>
      </c>
      <c r="B46" s="5">
        <f t="shared" si="0"/>
        <v>219.5</v>
      </c>
      <c r="C46" s="6">
        <f t="shared" si="1"/>
        <v>84.34</v>
      </c>
      <c r="D46" s="5">
        <f t="shared" si="2"/>
        <v>165.17894736842106</v>
      </c>
      <c r="E46" s="8">
        <f t="shared" si="3"/>
        <v>133.5</v>
      </c>
      <c r="F46" s="5">
        <f t="shared" si="4"/>
        <v>191.05263157894737</v>
      </c>
      <c r="H46" s="4">
        <f t="shared" si="7"/>
        <v>170</v>
      </c>
      <c r="I46" s="5">
        <f t="shared" si="5"/>
        <v>107.5</v>
      </c>
    </row>
    <row r="47" spans="1:9" x14ac:dyDescent="0.2">
      <c r="A47" s="4">
        <f t="shared" si="6"/>
        <v>175</v>
      </c>
      <c r="B47" s="5">
        <f t="shared" si="0"/>
        <v>224.5</v>
      </c>
      <c r="C47" s="6">
        <f t="shared" si="1"/>
        <v>86.84</v>
      </c>
      <c r="D47" s="5">
        <f t="shared" si="2"/>
        <v>166.49473684210525</v>
      </c>
      <c r="E47" s="8">
        <f t="shared" si="3"/>
        <v>137.35</v>
      </c>
      <c r="F47" s="5">
        <f t="shared" si="4"/>
        <v>193.07894736842104</v>
      </c>
      <c r="H47" s="4">
        <f t="shared" si="7"/>
        <v>175</v>
      </c>
      <c r="I47" s="5">
        <f t="shared" si="5"/>
        <v>110</v>
      </c>
    </row>
    <row r="48" spans="1:9" x14ac:dyDescent="0.2">
      <c r="A48" s="4">
        <f t="shared" si="6"/>
        <v>180</v>
      </c>
      <c r="B48" s="5">
        <f t="shared" si="0"/>
        <v>229.5</v>
      </c>
      <c r="C48" s="6">
        <f t="shared" si="1"/>
        <v>89.34</v>
      </c>
      <c r="D48" s="5">
        <f t="shared" si="2"/>
        <v>167.81052631578947</v>
      </c>
      <c r="E48" s="8">
        <f t="shared" si="3"/>
        <v>141.19999999999999</v>
      </c>
      <c r="F48" s="5">
        <f t="shared" si="4"/>
        <v>195.10526315789474</v>
      </c>
      <c r="H48" s="4">
        <f t="shared" si="7"/>
        <v>180</v>
      </c>
      <c r="I48" s="5">
        <f t="shared" si="5"/>
        <v>112.5</v>
      </c>
    </row>
    <row r="49" spans="1:9" x14ac:dyDescent="0.2">
      <c r="A49" s="4">
        <f t="shared" si="6"/>
        <v>185</v>
      </c>
      <c r="B49" s="5">
        <f t="shared" si="0"/>
        <v>234.5</v>
      </c>
      <c r="C49" s="6">
        <f t="shared" si="1"/>
        <v>91.84</v>
      </c>
      <c r="D49" s="5">
        <f t="shared" si="2"/>
        <v>169.12631578947369</v>
      </c>
      <c r="E49" s="8">
        <f t="shared" si="3"/>
        <v>145.05000000000001</v>
      </c>
      <c r="F49" s="5">
        <f t="shared" si="4"/>
        <v>197.13157894736844</v>
      </c>
      <c r="H49" s="4">
        <f t="shared" si="7"/>
        <v>185</v>
      </c>
      <c r="I49" s="5">
        <f t="shared" si="5"/>
        <v>115</v>
      </c>
    </row>
    <row r="50" spans="1:9" x14ac:dyDescent="0.2">
      <c r="A50" s="4">
        <f t="shared" si="6"/>
        <v>190</v>
      </c>
      <c r="B50" s="5">
        <f t="shared" si="0"/>
        <v>239.5</v>
      </c>
      <c r="C50" s="6">
        <f t="shared" si="1"/>
        <v>94.34</v>
      </c>
      <c r="D50" s="5">
        <f t="shared" si="2"/>
        <v>170.44210526315788</v>
      </c>
      <c r="E50" s="8">
        <f t="shared" si="3"/>
        <v>148.9</v>
      </c>
      <c r="F50" s="5">
        <f t="shared" si="4"/>
        <v>199.15789473684211</v>
      </c>
      <c r="H50" s="4">
        <f t="shared" si="7"/>
        <v>190</v>
      </c>
      <c r="I50" s="5">
        <f t="shared" si="5"/>
        <v>117.5</v>
      </c>
    </row>
    <row r="51" spans="1:9" x14ac:dyDescent="0.2">
      <c r="A51" s="4">
        <f t="shared" si="6"/>
        <v>195</v>
      </c>
      <c r="B51" s="5">
        <f t="shared" si="0"/>
        <v>244.5</v>
      </c>
      <c r="C51" s="6">
        <f t="shared" si="1"/>
        <v>96.84</v>
      </c>
      <c r="D51" s="5">
        <f t="shared" si="2"/>
        <v>171.7578947368421</v>
      </c>
      <c r="E51" s="8">
        <f t="shared" si="3"/>
        <v>152.75</v>
      </c>
      <c r="F51" s="5">
        <f t="shared" si="4"/>
        <v>202.25</v>
      </c>
      <c r="H51" s="4">
        <f t="shared" si="7"/>
        <v>195</v>
      </c>
      <c r="I51" s="5">
        <f t="shared" si="5"/>
        <v>120</v>
      </c>
    </row>
    <row r="52" spans="1:9" x14ac:dyDescent="0.2">
      <c r="A52" s="4">
        <f t="shared" si="6"/>
        <v>200</v>
      </c>
      <c r="B52" s="5">
        <f t="shared" si="0"/>
        <v>249.5</v>
      </c>
      <c r="C52" s="6">
        <f t="shared" si="1"/>
        <v>99.34</v>
      </c>
      <c r="D52" s="5">
        <f t="shared" si="2"/>
        <v>173.07368421052632</v>
      </c>
      <c r="E52" s="8">
        <f t="shared" si="3"/>
        <v>156.6</v>
      </c>
      <c r="F52" s="5">
        <f t="shared" si="4"/>
        <v>206.1</v>
      </c>
      <c r="H52" s="4">
        <f t="shared" si="7"/>
        <v>200</v>
      </c>
      <c r="I52" s="5">
        <f t="shared" si="5"/>
        <v>122.5</v>
      </c>
    </row>
    <row r="53" spans="1:9" x14ac:dyDescent="0.2">
      <c r="A53" s="4">
        <f t="shared" si="6"/>
        <v>205</v>
      </c>
      <c r="B53" s="5">
        <f t="shared" si="0"/>
        <v>254.5</v>
      </c>
      <c r="C53" s="6">
        <f t="shared" si="1"/>
        <v>101.84</v>
      </c>
      <c r="D53" s="5">
        <f t="shared" si="2"/>
        <v>174.38947368421051</v>
      </c>
      <c r="E53" s="8">
        <f t="shared" si="3"/>
        <v>160.44999999999999</v>
      </c>
      <c r="F53" s="5">
        <f t="shared" si="4"/>
        <v>209.95</v>
      </c>
      <c r="H53" s="4">
        <f t="shared" si="7"/>
        <v>205</v>
      </c>
      <c r="I53" s="5">
        <f t="shared" si="5"/>
        <v>125</v>
      </c>
    </row>
    <row r="54" spans="1:9" x14ac:dyDescent="0.2">
      <c r="A54" s="4">
        <f t="shared" si="6"/>
        <v>210</v>
      </c>
      <c r="B54" s="5">
        <f t="shared" si="0"/>
        <v>259.5</v>
      </c>
      <c r="C54" s="6">
        <f t="shared" si="1"/>
        <v>104.34</v>
      </c>
      <c r="D54" s="5">
        <f t="shared" si="2"/>
        <v>175.70526315789473</v>
      </c>
      <c r="E54" s="8">
        <f t="shared" si="3"/>
        <v>164.3</v>
      </c>
      <c r="F54" s="5">
        <f t="shared" si="4"/>
        <v>213.8</v>
      </c>
      <c r="H54" s="4">
        <f t="shared" si="7"/>
        <v>210</v>
      </c>
      <c r="I54" s="5">
        <f t="shared" si="5"/>
        <v>127.5</v>
      </c>
    </row>
    <row r="55" spans="1:9" x14ac:dyDescent="0.2">
      <c r="A55" s="4">
        <f t="shared" si="6"/>
        <v>215</v>
      </c>
      <c r="B55" s="5">
        <f t="shared" si="0"/>
        <v>264.5</v>
      </c>
      <c r="C55" s="6">
        <f t="shared" si="1"/>
        <v>106.84</v>
      </c>
      <c r="D55" s="5">
        <f t="shared" si="2"/>
        <v>177.02105263157895</v>
      </c>
      <c r="E55" s="8">
        <f t="shared" si="3"/>
        <v>168.15</v>
      </c>
      <c r="F55" s="5">
        <f t="shared" si="4"/>
        <v>217.65</v>
      </c>
      <c r="H55" s="4">
        <f t="shared" si="7"/>
        <v>215</v>
      </c>
      <c r="I55" s="5">
        <f t="shared" si="5"/>
        <v>130</v>
      </c>
    </row>
    <row r="56" spans="1:9" x14ac:dyDescent="0.2">
      <c r="A56" s="4">
        <f t="shared" si="6"/>
        <v>220</v>
      </c>
      <c r="B56" s="5">
        <f t="shared" si="0"/>
        <v>269.5</v>
      </c>
      <c r="C56" s="6">
        <f t="shared" si="1"/>
        <v>109.34</v>
      </c>
      <c r="D56" s="5">
        <f t="shared" si="2"/>
        <v>178.33684210526314</v>
      </c>
      <c r="E56" s="8">
        <f t="shared" si="3"/>
        <v>172</v>
      </c>
      <c r="F56" s="5">
        <f t="shared" si="4"/>
        <v>221.5</v>
      </c>
      <c r="H56" s="4">
        <f t="shared" si="7"/>
        <v>220</v>
      </c>
      <c r="I56" s="5">
        <f t="shared" si="5"/>
        <v>132.5</v>
      </c>
    </row>
    <row r="57" spans="1:9" x14ac:dyDescent="0.2">
      <c r="A57" s="4">
        <f t="shared" si="6"/>
        <v>225</v>
      </c>
      <c r="B57" s="5">
        <f t="shared" si="0"/>
        <v>274.5</v>
      </c>
      <c r="C57" s="6">
        <f t="shared" si="1"/>
        <v>111.84</v>
      </c>
      <c r="D57" s="5">
        <f t="shared" si="2"/>
        <v>179.65263157894736</v>
      </c>
      <c r="E57" s="8">
        <f t="shared" si="3"/>
        <v>175.85</v>
      </c>
      <c r="F57" s="5">
        <f t="shared" si="4"/>
        <v>225.35</v>
      </c>
      <c r="H57" s="4">
        <f t="shared" si="7"/>
        <v>225</v>
      </c>
      <c r="I57" s="5">
        <f t="shared" si="5"/>
        <v>135</v>
      </c>
    </row>
    <row r="58" spans="1:9" x14ac:dyDescent="0.2">
      <c r="A58" s="4">
        <f t="shared" si="6"/>
        <v>230</v>
      </c>
      <c r="B58" s="5">
        <f t="shared" si="0"/>
        <v>279.5</v>
      </c>
      <c r="C58" s="6">
        <f t="shared" si="1"/>
        <v>114.34</v>
      </c>
      <c r="D58" s="5">
        <f t="shared" si="2"/>
        <v>180.96842105263158</v>
      </c>
      <c r="E58" s="8">
        <f t="shared" si="3"/>
        <v>179.7</v>
      </c>
      <c r="F58" s="5">
        <f t="shared" si="4"/>
        <v>229.2</v>
      </c>
      <c r="H58" s="4">
        <f t="shared" si="7"/>
        <v>230</v>
      </c>
      <c r="I58" s="5">
        <f t="shared" si="5"/>
        <v>137.5</v>
      </c>
    </row>
    <row r="59" spans="1:9" x14ac:dyDescent="0.2">
      <c r="A59" s="4">
        <f t="shared" si="6"/>
        <v>235</v>
      </c>
      <c r="B59" s="5">
        <f t="shared" si="0"/>
        <v>284.5</v>
      </c>
      <c r="C59" s="6">
        <f t="shared" si="1"/>
        <v>116.84</v>
      </c>
      <c r="D59" s="5">
        <f t="shared" si="2"/>
        <v>182.2842105263158</v>
      </c>
      <c r="E59" s="8">
        <f t="shared" si="3"/>
        <v>183.55</v>
      </c>
      <c r="F59" s="5">
        <f t="shared" si="4"/>
        <v>233.05</v>
      </c>
      <c r="H59" s="4">
        <f t="shared" si="7"/>
        <v>235</v>
      </c>
      <c r="I59" s="5">
        <f t="shared" si="5"/>
        <v>140</v>
      </c>
    </row>
    <row r="60" spans="1:9" x14ac:dyDescent="0.2">
      <c r="A60" s="4">
        <f t="shared" si="6"/>
        <v>240</v>
      </c>
      <c r="B60" s="5">
        <f t="shared" si="0"/>
        <v>289.5</v>
      </c>
      <c r="C60" s="6">
        <f t="shared" si="1"/>
        <v>119.34</v>
      </c>
      <c r="D60" s="5">
        <f t="shared" si="2"/>
        <v>183.6</v>
      </c>
      <c r="E60" s="8">
        <f t="shared" si="3"/>
        <v>187.4</v>
      </c>
      <c r="F60" s="5">
        <f t="shared" si="4"/>
        <v>236.9</v>
      </c>
      <c r="H60" s="4">
        <f t="shared" si="7"/>
        <v>240</v>
      </c>
      <c r="I60" s="5">
        <f t="shared" si="5"/>
        <v>142.5</v>
      </c>
    </row>
    <row r="61" spans="1:9" x14ac:dyDescent="0.2">
      <c r="A61" s="4">
        <f t="shared" si="6"/>
        <v>245</v>
      </c>
      <c r="B61" s="5">
        <f t="shared" si="0"/>
        <v>294.5</v>
      </c>
      <c r="C61" s="6">
        <f t="shared" si="1"/>
        <v>121.84</v>
      </c>
      <c r="D61" s="5">
        <f t="shared" si="2"/>
        <v>184.91578947368421</v>
      </c>
      <c r="E61" s="8">
        <f t="shared" si="3"/>
        <v>191.25</v>
      </c>
      <c r="F61" s="5">
        <f t="shared" si="4"/>
        <v>240.75</v>
      </c>
      <c r="H61" s="4">
        <f t="shared" si="7"/>
        <v>245</v>
      </c>
      <c r="I61" s="5">
        <f t="shared" si="5"/>
        <v>145</v>
      </c>
    </row>
    <row r="62" spans="1:9" x14ac:dyDescent="0.2">
      <c r="A62" s="4">
        <f t="shared" si="6"/>
        <v>250</v>
      </c>
      <c r="B62" s="5">
        <f t="shared" si="0"/>
        <v>299.5</v>
      </c>
      <c r="C62" s="6">
        <f t="shared" si="1"/>
        <v>124.34</v>
      </c>
      <c r="D62" s="5">
        <f t="shared" si="2"/>
        <v>186.2315789473684</v>
      </c>
      <c r="E62" s="8">
        <f t="shared" si="3"/>
        <v>195.1</v>
      </c>
      <c r="F62" s="5">
        <f t="shared" si="4"/>
        <v>244.6</v>
      </c>
      <c r="H62" s="4">
        <f t="shared" si="7"/>
        <v>250</v>
      </c>
      <c r="I62" s="5">
        <f t="shared" si="5"/>
        <v>147.5</v>
      </c>
    </row>
    <row r="63" spans="1:9" x14ac:dyDescent="0.2">
      <c r="A63" s="4">
        <f t="shared" si="6"/>
        <v>255</v>
      </c>
      <c r="B63" s="5">
        <f t="shared" si="0"/>
        <v>304.5</v>
      </c>
      <c r="C63" s="6">
        <f t="shared" si="1"/>
        <v>126.84</v>
      </c>
      <c r="D63" s="5">
        <f t="shared" si="2"/>
        <v>187.54736842105262</v>
      </c>
      <c r="E63" s="8">
        <f t="shared" si="3"/>
        <v>198.95</v>
      </c>
      <c r="F63" s="5">
        <f t="shared" si="4"/>
        <v>248.45</v>
      </c>
      <c r="H63" s="4">
        <f t="shared" si="7"/>
        <v>255</v>
      </c>
      <c r="I63" s="5">
        <f t="shared" si="5"/>
        <v>150</v>
      </c>
    </row>
    <row r="64" spans="1:9" x14ac:dyDescent="0.2">
      <c r="A64" s="4">
        <f t="shared" si="6"/>
        <v>260</v>
      </c>
      <c r="B64" s="5">
        <f t="shared" si="0"/>
        <v>309.5</v>
      </c>
      <c r="C64" s="6">
        <f t="shared" si="1"/>
        <v>129.34</v>
      </c>
      <c r="D64" s="5">
        <f t="shared" si="2"/>
        <v>188.86315789473684</v>
      </c>
      <c r="E64" s="8">
        <f t="shared" si="3"/>
        <v>202.8</v>
      </c>
      <c r="F64" s="5">
        <f t="shared" si="4"/>
        <v>252.3</v>
      </c>
      <c r="H64" s="4">
        <f t="shared" si="7"/>
        <v>260</v>
      </c>
      <c r="I64" s="5">
        <f t="shared" si="5"/>
        <v>152.5</v>
      </c>
    </row>
    <row r="65" spans="1:9" x14ac:dyDescent="0.2">
      <c r="A65" s="4">
        <f t="shared" si="6"/>
        <v>265</v>
      </c>
      <c r="B65" s="5">
        <f t="shared" si="0"/>
        <v>314.5</v>
      </c>
      <c r="C65" s="6">
        <f t="shared" si="1"/>
        <v>131.84</v>
      </c>
      <c r="D65" s="5">
        <f t="shared" si="2"/>
        <v>190.17894736842106</v>
      </c>
      <c r="E65" s="8">
        <f t="shared" si="3"/>
        <v>206.65</v>
      </c>
      <c r="F65" s="5">
        <f t="shared" si="4"/>
        <v>256.14999999999998</v>
      </c>
      <c r="H65" s="4">
        <f t="shared" si="7"/>
        <v>265</v>
      </c>
      <c r="I65" s="5">
        <f t="shared" si="5"/>
        <v>155</v>
      </c>
    </row>
    <row r="66" spans="1:9" x14ac:dyDescent="0.2">
      <c r="A66" s="4">
        <f t="shared" si="6"/>
        <v>270</v>
      </c>
      <c r="B66" s="5">
        <f t="shared" si="0"/>
        <v>319.5</v>
      </c>
      <c r="C66" s="6">
        <f t="shared" si="1"/>
        <v>134.34</v>
      </c>
      <c r="D66" s="5">
        <f t="shared" si="2"/>
        <v>191.49473684210525</v>
      </c>
      <c r="E66" s="8">
        <f t="shared" si="3"/>
        <v>210.5</v>
      </c>
      <c r="F66" s="5">
        <f t="shared" si="4"/>
        <v>260</v>
      </c>
      <c r="H66" s="4">
        <f t="shared" si="7"/>
        <v>270</v>
      </c>
      <c r="I66" s="5">
        <f t="shared" si="5"/>
        <v>157.5</v>
      </c>
    </row>
    <row r="67" spans="1:9" x14ac:dyDescent="0.2">
      <c r="A67" s="4">
        <f t="shared" si="6"/>
        <v>275</v>
      </c>
      <c r="B67" s="5">
        <f t="shared" si="0"/>
        <v>324.5</v>
      </c>
      <c r="C67" s="6">
        <f t="shared" si="1"/>
        <v>136.84</v>
      </c>
      <c r="D67" s="5">
        <f t="shared" si="2"/>
        <v>192.81052631578947</v>
      </c>
      <c r="E67" s="8">
        <f t="shared" si="3"/>
        <v>214.35</v>
      </c>
      <c r="F67" s="5">
        <f t="shared" si="4"/>
        <v>263.85000000000002</v>
      </c>
      <c r="H67" s="4">
        <f t="shared" si="7"/>
        <v>275</v>
      </c>
      <c r="I67" s="5">
        <f t="shared" si="5"/>
        <v>160</v>
      </c>
    </row>
    <row r="68" spans="1:9" x14ac:dyDescent="0.2">
      <c r="A68" s="4">
        <f t="shared" si="6"/>
        <v>280</v>
      </c>
      <c r="B68" s="5">
        <f t="shared" si="0"/>
        <v>329.5</v>
      </c>
      <c r="C68" s="6">
        <f t="shared" si="1"/>
        <v>139.34</v>
      </c>
      <c r="D68" s="5">
        <f t="shared" si="2"/>
        <v>194.12631578947369</v>
      </c>
      <c r="E68" s="8">
        <f t="shared" si="3"/>
        <v>218.2</v>
      </c>
      <c r="F68" s="5">
        <f t="shared" si="4"/>
        <v>267.7</v>
      </c>
      <c r="H68" s="4">
        <f t="shared" si="7"/>
        <v>280</v>
      </c>
      <c r="I68" s="5">
        <f t="shared" si="5"/>
        <v>162.5</v>
      </c>
    </row>
    <row r="69" spans="1:9" x14ac:dyDescent="0.2">
      <c r="A69" s="4">
        <f t="shared" si="6"/>
        <v>285</v>
      </c>
      <c r="B69" s="5">
        <f t="shared" si="0"/>
        <v>334.5</v>
      </c>
      <c r="C69" s="6">
        <f t="shared" si="1"/>
        <v>141.84</v>
      </c>
      <c r="D69" s="5">
        <f t="shared" si="2"/>
        <v>195.44210526315788</v>
      </c>
      <c r="E69" s="8">
        <f t="shared" si="3"/>
        <v>222.05</v>
      </c>
      <c r="F69" s="5">
        <f t="shared" si="4"/>
        <v>271.55</v>
      </c>
      <c r="H69" s="4">
        <f t="shared" si="7"/>
        <v>285</v>
      </c>
      <c r="I69" s="5">
        <f t="shared" si="5"/>
        <v>165</v>
      </c>
    </row>
    <row r="70" spans="1:9" x14ac:dyDescent="0.2">
      <c r="A70" s="4">
        <f t="shared" si="6"/>
        <v>290</v>
      </c>
      <c r="B70" s="5">
        <f t="shared" si="0"/>
        <v>339.5</v>
      </c>
      <c r="C70" s="6">
        <f t="shared" si="1"/>
        <v>144.34</v>
      </c>
      <c r="D70" s="5">
        <f t="shared" si="2"/>
        <v>196.7578947368421</v>
      </c>
      <c r="E70" s="8">
        <f t="shared" si="3"/>
        <v>225.9</v>
      </c>
      <c r="F70" s="5">
        <f t="shared" si="4"/>
        <v>275.39999999999998</v>
      </c>
      <c r="H70" s="4">
        <f t="shared" si="7"/>
        <v>290</v>
      </c>
      <c r="I70" s="5">
        <f t="shared" si="5"/>
        <v>167.5</v>
      </c>
    </row>
    <row r="71" spans="1:9" x14ac:dyDescent="0.2">
      <c r="A71" s="4">
        <f t="shared" si="6"/>
        <v>295</v>
      </c>
      <c r="B71" s="5">
        <f t="shared" si="0"/>
        <v>344.5</v>
      </c>
      <c r="C71" s="6">
        <f t="shared" si="1"/>
        <v>146.84</v>
      </c>
      <c r="D71" s="5">
        <f t="shared" si="2"/>
        <v>198.07368421052632</v>
      </c>
      <c r="E71" s="8">
        <f t="shared" si="3"/>
        <v>229.75</v>
      </c>
      <c r="F71" s="5">
        <f t="shared" si="4"/>
        <v>279.25</v>
      </c>
      <c r="H71" s="4">
        <f t="shared" si="7"/>
        <v>295</v>
      </c>
      <c r="I71" s="5">
        <f t="shared" si="5"/>
        <v>170</v>
      </c>
    </row>
    <row r="72" spans="1:9" x14ac:dyDescent="0.2">
      <c r="A72" s="4">
        <f t="shared" si="6"/>
        <v>300</v>
      </c>
      <c r="B72" s="5">
        <f t="shared" si="0"/>
        <v>349.5</v>
      </c>
      <c r="C72" s="6">
        <f t="shared" si="1"/>
        <v>149.34</v>
      </c>
      <c r="D72" s="5">
        <f t="shared" si="2"/>
        <v>199.38947368421054</v>
      </c>
      <c r="E72" s="8">
        <f t="shared" si="3"/>
        <v>233.6</v>
      </c>
      <c r="F72" s="5">
        <f t="shared" si="4"/>
        <v>283.10000000000002</v>
      </c>
      <c r="H72" s="4">
        <f t="shared" si="7"/>
        <v>300</v>
      </c>
      <c r="I72" s="5">
        <f t="shared" si="5"/>
        <v>172.5</v>
      </c>
    </row>
    <row r="73" spans="1:9" x14ac:dyDescent="0.2">
      <c r="A73" s="4">
        <f t="shared" si="6"/>
        <v>305</v>
      </c>
      <c r="B73" s="5">
        <f t="shared" si="0"/>
        <v>354.5</v>
      </c>
      <c r="C73" s="6">
        <f t="shared" si="1"/>
        <v>151.84</v>
      </c>
      <c r="D73" s="5">
        <f t="shared" si="2"/>
        <v>201.34</v>
      </c>
      <c r="E73" s="8">
        <f t="shared" si="3"/>
        <v>237.45</v>
      </c>
      <c r="F73" s="5">
        <f t="shared" si="4"/>
        <v>286.95</v>
      </c>
      <c r="H73" s="4">
        <f t="shared" si="7"/>
        <v>305</v>
      </c>
      <c r="I73" s="5">
        <f t="shared" si="5"/>
        <v>175</v>
      </c>
    </row>
    <row r="74" spans="1:9" x14ac:dyDescent="0.2">
      <c r="A74" s="4">
        <f t="shared" si="6"/>
        <v>310</v>
      </c>
      <c r="B74" s="5">
        <f t="shared" si="0"/>
        <v>359.5</v>
      </c>
      <c r="C74" s="6">
        <f t="shared" si="1"/>
        <v>154.34</v>
      </c>
      <c r="D74" s="5">
        <f t="shared" si="2"/>
        <v>203.84</v>
      </c>
      <c r="E74" s="8">
        <f t="shared" si="3"/>
        <v>241.3</v>
      </c>
      <c r="F74" s="5">
        <f t="shared" si="4"/>
        <v>290.8</v>
      </c>
      <c r="H74" s="4">
        <f t="shared" si="7"/>
        <v>310</v>
      </c>
      <c r="I74" s="5">
        <f t="shared" si="5"/>
        <v>177.5</v>
      </c>
    </row>
    <row r="75" spans="1:9" x14ac:dyDescent="0.2">
      <c r="A75" s="4">
        <f t="shared" si="6"/>
        <v>315</v>
      </c>
      <c r="B75" s="5">
        <f t="shared" si="0"/>
        <v>364.5</v>
      </c>
      <c r="C75" s="6">
        <f t="shared" si="1"/>
        <v>156.84</v>
      </c>
      <c r="D75" s="5">
        <f t="shared" si="2"/>
        <v>206.34</v>
      </c>
      <c r="E75" s="8">
        <f t="shared" si="3"/>
        <v>245.15</v>
      </c>
      <c r="F75" s="5">
        <f t="shared" si="4"/>
        <v>294.64999999999998</v>
      </c>
      <c r="H75" s="4">
        <f t="shared" si="7"/>
        <v>315</v>
      </c>
      <c r="I75" s="5">
        <f t="shared" si="5"/>
        <v>180</v>
      </c>
    </row>
    <row r="76" spans="1:9" x14ac:dyDescent="0.2">
      <c r="A76" s="4">
        <f t="shared" si="6"/>
        <v>320</v>
      </c>
      <c r="B76" s="5">
        <f t="shared" si="0"/>
        <v>369.5</v>
      </c>
      <c r="C76" s="6">
        <f t="shared" si="1"/>
        <v>159.34</v>
      </c>
      <c r="D76" s="5">
        <f t="shared" si="2"/>
        <v>208.84</v>
      </c>
      <c r="E76" s="8">
        <f t="shared" si="3"/>
        <v>249</v>
      </c>
      <c r="F76" s="5">
        <f t="shared" si="4"/>
        <v>298.5</v>
      </c>
      <c r="H76" s="4">
        <f t="shared" si="7"/>
        <v>320</v>
      </c>
      <c r="I76" s="5">
        <f t="shared" si="5"/>
        <v>182.5</v>
      </c>
    </row>
    <row r="77" spans="1:9" x14ac:dyDescent="0.2">
      <c r="A77" s="4">
        <f t="shared" si="6"/>
        <v>325</v>
      </c>
      <c r="B77" s="5">
        <f t="shared" ref="B77:B112" si="8">((VLOOKUP(A77,$C$2:$H$8,6,1)-VLOOKUP(A77,$C$2:$H$8,5,1))/(VLOOKUP(A77,$C$2:$H$8,2,1)-VLOOKUP(A77,$C$2:$H$8,1,1)))*(A77-VLOOKUP(A77,$C$2:$H$8,1,1))+VLOOKUP(A77,$C$2:$H$8,5,1)</f>
        <v>374.5</v>
      </c>
      <c r="C77" s="6">
        <f t="shared" ref="C77:C112" si="9">A77*0.5-0.66</f>
        <v>161.84</v>
      </c>
      <c r="D77" s="5">
        <f t="shared" ref="D77:D112" si="10">((VLOOKUP(C77,$C$2:$H$8,6,1)-VLOOKUP(C77,$C$2:$H$8,5,1))/(VLOOKUP(C77,$C$2:$H$8,2,1)-VLOOKUP(C77,$C$2:$H$8,1,1)))*(C77-VLOOKUP(C77,$C$2:$H$8,1,1))+VLOOKUP(C77,$C$2:$H$8,5,1)</f>
        <v>211.34</v>
      </c>
      <c r="E77" s="8">
        <f t="shared" ref="E77:E112" si="11">A77*0.77 +2.6</f>
        <v>252.85</v>
      </c>
      <c r="F77" s="5">
        <f t="shared" ref="F77:F112" si="12">((VLOOKUP(E77,$C$2:$H$8,6,1)-VLOOKUP(E77,$C$2:$H$8,5,1))/(VLOOKUP(E77,$C$2:$H$8,2,1)-VLOOKUP(E77,$C$2:$H$8,1,1)))*(E77-VLOOKUP(E77,$C$2:$H$8,1,1))+VLOOKUP(E77,$C$2:$H$8,5,1)</f>
        <v>302.35000000000002</v>
      </c>
      <c r="H77" s="4">
        <f t="shared" si="7"/>
        <v>325</v>
      </c>
      <c r="I77" s="5">
        <f t="shared" ref="I77:I112" si="13">((VLOOKUP(H77,$E$2:$H$8,4,1)-VLOOKUP(H77,$E$2:$H$8,3,1))/(VLOOKUP(H77,$E$2:$H$8,2,1)-VLOOKUP(H77,$E$2:$H$8,1,1)))*(H77-VLOOKUP(H77,$E$2:$H$8,1,1))+VLOOKUP(H77,$E$2:$H$8,3,1)</f>
        <v>185</v>
      </c>
    </row>
    <row r="78" spans="1:9" x14ac:dyDescent="0.2">
      <c r="A78" s="4">
        <f t="shared" ref="A78:A112" si="14">A77+5</f>
        <v>330</v>
      </c>
      <c r="B78" s="5">
        <f t="shared" si="8"/>
        <v>379.5</v>
      </c>
      <c r="C78" s="6">
        <f t="shared" si="9"/>
        <v>164.34</v>
      </c>
      <c r="D78" s="5">
        <f t="shared" si="10"/>
        <v>213.84</v>
      </c>
      <c r="E78" s="8">
        <f t="shared" si="11"/>
        <v>256.7</v>
      </c>
      <c r="F78" s="5">
        <f t="shared" si="12"/>
        <v>306.2</v>
      </c>
      <c r="H78" s="4">
        <f t="shared" ref="H78:H112" si="15">H77+5</f>
        <v>330</v>
      </c>
      <c r="I78" s="5">
        <f t="shared" si="13"/>
        <v>187.5</v>
      </c>
    </row>
    <row r="79" spans="1:9" x14ac:dyDescent="0.2">
      <c r="A79" s="4">
        <f t="shared" si="14"/>
        <v>335</v>
      </c>
      <c r="B79" s="5">
        <f t="shared" si="8"/>
        <v>384.5</v>
      </c>
      <c r="C79" s="6">
        <f t="shared" si="9"/>
        <v>166.84</v>
      </c>
      <c r="D79" s="5">
        <f t="shared" si="10"/>
        <v>216.34</v>
      </c>
      <c r="E79" s="8">
        <f t="shared" si="11"/>
        <v>260.55</v>
      </c>
      <c r="F79" s="5">
        <f t="shared" si="12"/>
        <v>310.05</v>
      </c>
      <c r="H79" s="4">
        <f t="shared" si="15"/>
        <v>335</v>
      </c>
      <c r="I79" s="5">
        <f t="shared" si="13"/>
        <v>190</v>
      </c>
    </row>
    <row r="80" spans="1:9" x14ac:dyDescent="0.2">
      <c r="A80" s="4">
        <f t="shared" si="14"/>
        <v>340</v>
      </c>
      <c r="B80" s="5">
        <f t="shared" si="8"/>
        <v>389.5</v>
      </c>
      <c r="C80" s="6">
        <f t="shared" si="9"/>
        <v>169.34</v>
      </c>
      <c r="D80" s="5">
        <f t="shared" si="10"/>
        <v>218.84</v>
      </c>
      <c r="E80" s="8">
        <f t="shared" si="11"/>
        <v>264.40000000000003</v>
      </c>
      <c r="F80" s="5">
        <f t="shared" si="12"/>
        <v>313.90000000000003</v>
      </c>
      <c r="H80" s="4">
        <f t="shared" si="15"/>
        <v>340</v>
      </c>
      <c r="I80" s="5">
        <f t="shared" si="13"/>
        <v>192.5</v>
      </c>
    </row>
    <row r="81" spans="1:9" x14ac:dyDescent="0.2">
      <c r="A81" s="4">
        <f t="shared" si="14"/>
        <v>345</v>
      </c>
      <c r="B81" s="5">
        <f t="shared" si="8"/>
        <v>394.5</v>
      </c>
      <c r="C81" s="6">
        <f t="shared" si="9"/>
        <v>171.84</v>
      </c>
      <c r="D81" s="5">
        <f t="shared" si="10"/>
        <v>221.34</v>
      </c>
      <c r="E81" s="8">
        <f t="shared" si="11"/>
        <v>268.25000000000006</v>
      </c>
      <c r="F81" s="5">
        <f t="shared" si="12"/>
        <v>317.75000000000006</v>
      </c>
      <c r="H81" s="4">
        <f t="shared" si="15"/>
        <v>345</v>
      </c>
      <c r="I81" s="5">
        <f t="shared" si="13"/>
        <v>195</v>
      </c>
    </row>
    <row r="82" spans="1:9" x14ac:dyDescent="0.2">
      <c r="A82" s="4">
        <f t="shared" si="14"/>
        <v>350</v>
      </c>
      <c r="B82" s="5">
        <f t="shared" si="8"/>
        <v>399.5</v>
      </c>
      <c r="C82" s="6">
        <f t="shared" si="9"/>
        <v>174.34</v>
      </c>
      <c r="D82" s="5">
        <f t="shared" si="10"/>
        <v>223.84</v>
      </c>
      <c r="E82" s="8">
        <f t="shared" si="11"/>
        <v>272.10000000000002</v>
      </c>
      <c r="F82" s="5">
        <f t="shared" si="12"/>
        <v>321.60000000000002</v>
      </c>
      <c r="H82" s="4">
        <f t="shared" si="15"/>
        <v>350</v>
      </c>
      <c r="I82" s="5">
        <f t="shared" si="13"/>
        <v>197.5</v>
      </c>
    </row>
    <row r="83" spans="1:9" x14ac:dyDescent="0.2">
      <c r="A83" s="4">
        <f t="shared" si="14"/>
        <v>355</v>
      </c>
      <c r="B83" s="5">
        <f t="shared" si="8"/>
        <v>403</v>
      </c>
      <c r="C83" s="6">
        <f t="shared" si="9"/>
        <v>176.84</v>
      </c>
      <c r="D83" s="5">
        <f t="shared" si="10"/>
        <v>226.34</v>
      </c>
      <c r="E83" s="8">
        <f t="shared" si="11"/>
        <v>275.95000000000005</v>
      </c>
      <c r="F83" s="5">
        <f t="shared" si="12"/>
        <v>325.45000000000005</v>
      </c>
      <c r="H83" s="4">
        <f t="shared" si="15"/>
        <v>355</v>
      </c>
      <c r="I83" s="5">
        <f t="shared" si="13"/>
        <v>200</v>
      </c>
    </row>
    <row r="84" spans="1:9" x14ac:dyDescent="0.2">
      <c r="A84" s="4">
        <f t="shared" si="14"/>
        <v>360</v>
      </c>
      <c r="B84" s="5">
        <f t="shared" si="8"/>
        <v>406.33333333333331</v>
      </c>
      <c r="C84" s="6">
        <f t="shared" si="9"/>
        <v>179.34</v>
      </c>
      <c r="D84" s="5">
        <f t="shared" si="10"/>
        <v>228.84</v>
      </c>
      <c r="E84" s="8">
        <f t="shared" si="11"/>
        <v>279.8</v>
      </c>
      <c r="F84" s="5">
        <f t="shared" si="12"/>
        <v>329.3</v>
      </c>
      <c r="H84" s="4">
        <f t="shared" si="15"/>
        <v>360</v>
      </c>
      <c r="I84" s="5">
        <f t="shared" si="13"/>
        <v>207.14285714285714</v>
      </c>
    </row>
    <row r="85" spans="1:9" x14ac:dyDescent="0.2">
      <c r="A85" s="4">
        <f t="shared" si="14"/>
        <v>365</v>
      </c>
      <c r="B85" s="5">
        <f t="shared" si="8"/>
        <v>409.66666666666669</v>
      </c>
      <c r="C85" s="6">
        <f t="shared" si="9"/>
        <v>181.84</v>
      </c>
      <c r="D85" s="5">
        <f t="shared" si="10"/>
        <v>231.34</v>
      </c>
      <c r="E85" s="8">
        <f t="shared" si="11"/>
        <v>283.65000000000003</v>
      </c>
      <c r="F85" s="5">
        <f t="shared" si="12"/>
        <v>333.15000000000003</v>
      </c>
      <c r="H85" s="4">
        <f t="shared" si="15"/>
        <v>365</v>
      </c>
      <c r="I85" s="5">
        <f t="shared" si="13"/>
        <v>214.28571428571428</v>
      </c>
    </row>
    <row r="86" spans="1:9" x14ac:dyDescent="0.2">
      <c r="A86" s="4">
        <f t="shared" si="14"/>
        <v>370</v>
      </c>
      <c r="B86" s="5">
        <f t="shared" si="8"/>
        <v>413</v>
      </c>
      <c r="C86" s="6">
        <f t="shared" si="9"/>
        <v>184.34</v>
      </c>
      <c r="D86" s="5">
        <f t="shared" si="10"/>
        <v>233.84</v>
      </c>
      <c r="E86" s="8">
        <f t="shared" si="11"/>
        <v>287.50000000000006</v>
      </c>
      <c r="F86" s="5">
        <f t="shared" si="12"/>
        <v>337.00000000000006</v>
      </c>
      <c r="H86" s="4">
        <f t="shared" si="15"/>
        <v>370</v>
      </c>
      <c r="I86" s="5">
        <f t="shared" si="13"/>
        <v>221.42857142857144</v>
      </c>
    </row>
    <row r="87" spans="1:9" x14ac:dyDescent="0.2">
      <c r="A87" s="4">
        <f t="shared" si="14"/>
        <v>375</v>
      </c>
      <c r="B87" s="5">
        <f t="shared" si="8"/>
        <v>416.33333333333331</v>
      </c>
      <c r="C87" s="6">
        <f t="shared" si="9"/>
        <v>186.84</v>
      </c>
      <c r="D87" s="5">
        <f t="shared" si="10"/>
        <v>236.34</v>
      </c>
      <c r="E87" s="8">
        <f t="shared" si="11"/>
        <v>291.35000000000002</v>
      </c>
      <c r="F87" s="5">
        <f t="shared" si="12"/>
        <v>340.85</v>
      </c>
      <c r="H87" s="4">
        <f t="shared" si="15"/>
        <v>375</v>
      </c>
      <c r="I87" s="5">
        <f t="shared" si="13"/>
        <v>228.57142857142858</v>
      </c>
    </row>
    <row r="88" spans="1:9" x14ac:dyDescent="0.2">
      <c r="A88" s="4">
        <f t="shared" si="14"/>
        <v>380</v>
      </c>
      <c r="B88" s="5">
        <f t="shared" si="8"/>
        <v>419.66666666666669</v>
      </c>
      <c r="C88" s="6">
        <f t="shared" si="9"/>
        <v>189.34</v>
      </c>
      <c r="D88" s="5">
        <f t="shared" si="10"/>
        <v>238.84</v>
      </c>
      <c r="E88" s="8">
        <f t="shared" si="11"/>
        <v>295.20000000000005</v>
      </c>
      <c r="F88" s="5">
        <f t="shared" si="12"/>
        <v>344.70000000000005</v>
      </c>
      <c r="H88" s="4">
        <f t="shared" si="15"/>
        <v>380</v>
      </c>
      <c r="I88" s="5">
        <f t="shared" si="13"/>
        <v>235.71428571428572</v>
      </c>
    </row>
    <row r="89" spans="1:9" x14ac:dyDescent="0.2">
      <c r="A89" s="4">
        <f t="shared" si="14"/>
        <v>385</v>
      </c>
      <c r="B89" s="5">
        <f t="shared" si="8"/>
        <v>423</v>
      </c>
      <c r="C89" s="6">
        <f t="shared" si="9"/>
        <v>191.84</v>
      </c>
      <c r="D89" s="5">
        <f t="shared" si="10"/>
        <v>241.34</v>
      </c>
      <c r="E89" s="8">
        <f t="shared" si="11"/>
        <v>299.05</v>
      </c>
      <c r="F89" s="5">
        <f t="shared" si="12"/>
        <v>348.55</v>
      </c>
      <c r="H89" s="4">
        <f t="shared" si="15"/>
        <v>385</v>
      </c>
      <c r="I89" s="5">
        <f t="shared" si="13"/>
        <v>242.85714285714286</v>
      </c>
    </row>
    <row r="90" spans="1:9" x14ac:dyDescent="0.2">
      <c r="A90" s="4">
        <f t="shared" si="14"/>
        <v>390</v>
      </c>
      <c r="B90" s="5">
        <f t="shared" si="8"/>
        <v>426.33333333333331</v>
      </c>
      <c r="C90" s="6">
        <f t="shared" si="9"/>
        <v>194.34</v>
      </c>
      <c r="D90" s="5">
        <f t="shared" si="10"/>
        <v>243.84</v>
      </c>
      <c r="E90" s="8">
        <f t="shared" si="11"/>
        <v>302.90000000000003</v>
      </c>
      <c r="F90" s="5">
        <f t="shared" si="12"/>
        <v>352.40000000000003</v>
      </c>
      <c r="H90" s="4">
        <f t="shared" si="15"/>
        <v>390</v>
      </c>
      <c r="I90" s="5">
        <f t="shared" si="13"/>
        <v>250</v>
      </c>
    </row>
    <row r="91" spans="1:9" x14ac:dyDescent="0.2">
      <c r="A91" s="4">
        <f t="shared" si="14"/>
        <v>395</v>
      </c>
      <c r="B91" s="5">
        <f t="shared" si="8"/>
        <v>429.66666666666669</v>
      </c>
      <c r="C91" s="6">
        <f t="shared" si="9"/>
        <v>196.84</v>
      </c>
      <c r="D91" s="5">
        <f t="shared" si="10"/>
        <v>246.34</v>
      </c>
      <c r="E91" s="8">
        <f t="shared" si="11"/>
        <v>306.75000000000006</v>
      </c>
      <c r="F91" s="5">
        <f t="shared" si="12"/>
        <v>356.25000000000006</v>
      </c>
      <c r="H91" s="4">
        <f t="shared" si="15"/>
        <v>395</v>
      </c>
      <c r="I91" s="5">
        <f t="shared" si="13"/>
        <v>257.14285714285717</v>
      </c>
    </row>
    <row r="92" spans="1:9" x14ac:dyDescent="0.2">
      <c r="A92" s="4">
        <f t="shared" si="14"/>
        <v>400</v>
      </c>
      <c r="B92" s="5">
        <f t="shared" si="8"/>
        <v>433</v>
      </c>
      <c r="C92" s="6">
        <f t="shared" si="9"/>
        <v>199.34</v>
      </c>
      <c r="D92" s="5">
        <f t="shared" si="10"/>
        <v>248.84</v>
      </c>
      <c r="E92" s="8">
        <f t="shared" si="11"/>
        <v>310.60000000000002</v>
      </c>
      <c r="F92" s="5">
        <f t="shared" si="12"/>
        <v>360.1</v>
      </c>
      <c r="H92" s="4">
        <f t="shared" si="15"/>
        <v>400</v>
      </c>
      <c r="I92" s="5">
        <f t="shared" si="13"/>
        <v>264.28571428571428</v>
      </c>
    </row>
    <row r="93" spans="1:9" x14ac:dyDescent="0.2">
      <c r="A93" s="4">
        <f t="shared" si="14"/>
        <v>405</v>
      </c>
      <c r="B93" s="5">
        <f t="shared" si="8"/>
        <v>436.33333333333331</v>
      </c>
      <c r="C93" s="6">
        <f t="shared" si="9"/>
        <v>201.84</v>
      </c>
      <c r="D93" s="5">
        <f t="shared" si="10"/>
        <v>251.34</v>
      </c>
      <c r="E93" s="8">
        <f t="shared" si="11"/>
        <v>314.45000000000005</v>
      </c>
      <c r="F93" s="5">
        <f t="shared" si="12"/>
        <v>363.95000000000005</v>
      </c>
      <c r="H93" s="4">
        <f t="shared" si="15"/>
        <v>405</v>
      </c>
      <c r="I93" s="5">
        <f t="shared" si="13"/>
        <v>271.42857142857144</v>
      </c>
    </row>
    <row r="94" spans="1:9" x14ac:dyDescent="0.2">
      <c r="A94" s="4">
        <f t="shared" si="14"/>
        <v>410</v>
      </c>
      <c r="B94" s="5">
        <f t="shared" si="8"/>
        <v>439.66666666666669</v>
      </c>
      <c r="C94" s="6">
        <f t="shared" si="9"/>
        <v>204.34</v>
      </c>
      <c r="D94" s="5">
        <f t="shared" si="10"/>
        <v>253.84</v>
      </c>
      <c r="E94" s="8">
        <f t="shared" si="11"/>
        <v>318.3</v>
      </c>
      <c r="F94" s="5">
        <f t="shared" si="12"/>
        <v>367.8</v>
      </c>
      <c r="H94" s="4">
        <f t="shared" si="15"/>
        <v>410</v>
      </c>
      <c r="I94" s="5">
        <f t="shared" si="13"/>
        <v>278.57142857142856</v>
      </c>
    </row>
    <row r="95" spans="1:9" x14ac:dyDescent="0.2">
      <c r="A95" s="4">
        <f t="shared" si="14"/>
        <v>415</v>
      </c>
      <c r="B95" s="5">
        <f t="shared" si="8"/>
        <v>443</v>
      </c>
      <c r="C95" s="6">
        <f t="shared" si="9"/>
        <v>206.84</v>
      </c>
      <c r="D95" s="5">
        <f t="shared" si="10"/>
        <v>256.34000000000003</v>
      </c>
      <c r="E95" s="8">
        <f t="shared" si="11"/>
        <v>322.15000000000003</v>
      </c>
      <c r="F95" s="5">
        <f t="shared" si="12"/>
        <v>371.65000000000003</v>
      </c>
      <c r="H95" s="4">
        <f t="shared" si="15"/>
        <v>415</v>
      </c>
      <c r="I95" s="5">
        <f t="shared" si="13"/>
        <v>285.71428571428572</v>
      </c>
    </row>
    <row r="96" spans="1:9" x14ac:dyDescent="0.2">
      <c r="A96" s="4">
        <f t="shared" si="14"/>
        <v>420</v>
      </c>
      <c r="B96" s="5">
        <f t="shared" si="8"/>
        <v>446.33333333333331</v>
      </c>
      <c r="C96" s="6">
        <f t="shared" si="9"/>
        <v>209.34</v>
      </c>
      <c r="D96" s="5">
        <f t="shared" si="10"/>
        <v>258.84000000000003</v>
      </c>
      <c r="E96" s="8">
        <f t="shared" si="11"/>
        <v>326.00000000000006</v>
      </c>
      <c r="F96" s="5">
        <f t="shared" si="12"/>
        <v>375.50000000000006</v>
      </c>
      <c r="H96" s="4">
        <f t="shared" si="15"/>
        <v>420</v>
      </c>
      <c r="I96" s="5">
        <f t="shared" si="13"/>
        <v>292.85714285714289</v>
      </c>
    </row>
    <row r="97" spans="1:9" x14ac:dyDescent="0.2">
      <c r="A97" s="4">
        <f t="shared" si="14"/>
        <v>425</v>
      </c>
      <c r="B97" s="5">
        <f t="shared" si="8"/>
        <v>449.66666666666669</v>
      </c>
      <c r="C97" s="6">
        <f t="shared" si="9"/>
        <v>211.84</v>
      </c>
      <c r="D97" s="5">
        <f t="shared" si="10"/>
        <v>261.34000000000003</v>
      </c>
      <c r="E97" s="8">
        <f t="shared" si="11"/>
        <v>329.85</v>
      </c>
      <c r="F97" s="5">
        <f t="shared" si="12"/>
        <v>379.35</v>
      </c>
      <c r="H97" s="4">
        <f t="shared" si="15"/>
        <v>425</v>
      </c>
      <c r="I97" s="5">
        <f t="shared" si="13"/>
        <v>300</v>
      </c>
    </row>
    <row r="98" spans="1:9" x14ac:dyDescent="0.2">
      <c r="A98" s="4">
        <f t="shared" si="14"/>
        <v>430</v>
      </c>
      <c r="B98" s="5">
        <f t="shared" si="8"/>
        <v>453</v>
      </c>
      <c r="C98" s="6">
        <f t="shared" si="9"/>
        <v>214.34</v>
      </c>
      <c r="D98" s="5">
        <f t="shared" si="10"/>
        <v>263.84000000000003</v>
      </c>
      <c r="E98" s="8">
        <f t="shared" si="11"/>
        <v>333.70000000000005</v>
      </c>
      <c r="F98" s="5">
        <f t="shared" si="12"/>
        <v>383.20000000000005</v>
      </c>
      <c r="H98" s="4">
        <f t="shared" si="15"/>
        <v>430</v>
      </c>
      <c r="I98" s="5">
        <f t="shared" si="13"/>
        <v>306.25</v>
      </c>
    </row>
    <row r="99" spans="1:9" x14ac:dyDescent="0.2">
      <c r="A99" s="4">
        <f t="shared" si="14"/>
        <v>435</v>
      </c>
      <c r="B99" s="5">
        <f t="shared" si="8"/>
        <v>456.33333333333331</v>
      </c>
      <c r="C99" s="6">
        <f t="shared" si="9"/>
        <v>216.84</v>
      </c>
      <c r="D99" s="5">
        <f t="shared" si="10"/>
        <v>266.34000000000003</v>
      </c>
      <c r="E99" s="8">
        <f t="shared" si="11"/>
        <v>337.55</v>
      </c>
      <c r="F99" s="5">
        <f t="shared" si="12"/>
        <v>387.05</v>
      </c>
      <c r="H99" s="4">
        <f t="shared" si="15"/>
        <v>435</v>
      </c>
      <c r="I99" s="5">
        <f t="shared" si="13"/>
        <v>312.5</v>
      </c>
    </row>
    <row r="100" spans="1:9" x14ac:dyDescent="0.2">
      <c r="A100" s="4">
        <f t="shared" si="14"/>
        <v>440</v>
      </c>
      <c r="B100" s="5">
        <f t="shared" si="8"/>
        <v>459.66666666666669</v>
      </c>
      <c r="C100" s="6">
        <f t="shared" si="9"/>
        <v>219.34</v>
      </c>
      <c r="D100" s="5">
        <f t="shared" si="10"/>
        <v>268.84000000000003</v>
      </c>
      <c r="E100" s="8">
        <f t="shared" si="11"/>
        <v>341.40000000000003</v>
      </c>
      <c r="F100" s="5">
        <f t="shared" si="12"/>
        <v>390.90000000000003</v>
      </c>
      <c r="H100" s="4">
        <f t="shared" si="15"/>
        <v>440</v>
      </c>
      <c r="I100" s="5">
        <f t="shared" si="13"/>
        <v>318.75</v>
      </c>
    </row>
    <row r="101" spans="1:9" x14ac:dyDescent="0.2">
      <c r="A101" s="4">
        <f t="shared" si="14"/>
        <v>445</v>
      </c>
      <c r="B101" s="5">
        <f t="shared" si="8"/>
        <v>463</v>
      </c>
      <c r="C101" s="6">
        <f t="shared" si="9"/>
        <v>221.84</v>
      </c>
      <c r="D101" s="5">
        <f t="shared" si="10"/>
        <v>271.34000000000003</v>
      </c>
      <c r="E101" s="8">
        <f t="shared" si="11"/>
        <v>345.25000000000006</v>
      </c>
      <c r="F101" s="5">
        <f t="shared" si="12"/>
        <v>394.75000000000006</v>
      </c>
      <c r="H101" s="4">
        <f t="shared" si="15"/>
        <v>445</v>
      </c>
      <c r="I101" s="5">
        <f t="shared" si="13"/>
        <v>325</v>
      </c>
    </row>
    <row r="102" spans="1:9" x14ac:dyDescent="0.2">
      <c r="A102" s="4">
        <f t="shared" si="14"/>
        <v>450</v>
      </c>
      <c r="B102" s="5">
        <f t="shared" si="8"/>
        <v>466.33333333333331</v>
      </c>
      <c r="C102" s="6">
        <f t="shared" si="9"/>
        <v>224.34</v>
      </c>
      <c r="D102" s="5">
        <f t="shared" si="10"/>
        <v>273.84000000000003</v>
      </c>
      <c r="E102" s="8">
        <f t="shared" si="11"/>
        <v>349.1</v>
      </c>
      <c r="F102" s="5">
        <f t="shared" si="12"/>
        <v>398.6</v>
      </c>
      <c r="H102" s="4">
        <f t="shared" si="15"/>
        <v>450</v>
      </c>
      <c r="I102" s="5">
        <f t="shared" si="13"/>
        <v>331.25</v>
      </c>
    </row>
    <row r="103" spans="1:9" x14ac:dyDescent="0.2">
      <c r="A103" s="4">
        <f t="shared" si="14"/>
        <v>455</v>
      </c>
      <c r="B103" s="5">
        <f t="shared" si="8"/>
        <v>469.66666666666663</v>
      </c>
      <c r="C103" s="6">
        <f t="shared" si="9"/>
        <v>226.84</v>
      </c>
      <c r="D103" s="5">
        <f t="shared" si="10"/>
        <v>276.34000000000003</v>
      </c>
      <c r="E103" s="8">
        <f t="shared" si="11"/>
        <v>352.95000000000005</v>
      </c>
      <c r="F103" s="5">
        <f t="shared" si="12"/>
        <v>401.63333333333338</v>
      </c>
      <c r="H103" s="4">
        <f t="shared" si="15"/>
        <v>455</v>
      </c>
      <c r="I103" s="5">
        <f t="shared" si="13"/>
        <v>337.5</v>
      </c>
    </row>
    <row r="104" spans="1:9" x14ac:dyDescent="0.2">
      <c r="A104" s="4">
        <f t="shared" si="14"/>
        <v>460</v>
      </c>
      <c r="B104" s="5">
        <f t="shared" si="8"/>
        <v>473</v>
      </c>
      <c r="C104" s="6">
        <f t="shared" si="9"/>
        <v>229.34</v>
      </c>
      <c r="D104" s="5">
        <f t="shared" si="10"/>
        <v>278.84000000000003</v>
      </c>
      <c r="E104" s="8">
        <f t="shared" si="11"/>
        <v>356.8</v>
      </c>
      <c r="F104" s="5">
        <f t="shared" si="12"/>
        <v>404.2</v>
      </c>
      <c r="H104" s="4">
        <f t="shared" si="15"/>
        <v>460</v>
      </c>
      <c r="I104" s="5">
        <f t="shared" si="13"/>
        <v>343.75</v>
      </c>
    </row>
    <row r="105" spans="1:9" x14ac:dyDescent="0.2">
      <c r="A105" s="4">
        <f t="shared" si="14"/>
        <v>465</v>
      </c>
      <c r="B105" s="5">
        <f t="shared" si="8"/>
        <v>476.33333333333331</v>
      </c>
      <c r="C105" s="6">
        <f t="shared" si="9"/>
        <v>231.84</v>
      </c>
      <c r="D105" s="5">
        <f t="shared" si="10"/>
        <v>281.34000000000003</v>
      </c>
      <c r="E105" s="8">
        <f t="shared" si="11"/>
        <v>360.65000000000003</v>
      </c>
      <c r="F105" s="5">
        <f t="shared" si="12"/>
        <v>406.76666666666671</v>
      </c>
      <c r="H105" s="4">
        <f t="shared" si="15"/>
        <v>465</v>
      </c>
      <c r="I105" s="5">
        <f t="shared" si="13"/>
        <v>350</v>
      </c>
    </row>
    <row r="106" spans="1:9" x14ac:dyDescent="0.2">
      <c r="A106" s="4">
        <f t="shared" si="14"/>
        <v>470</v>
      </c>
      <c r="B106" s="5">
        <f t="shared" si="8"/>
        <v>479.66666666666663</v>
      </c>
      <c r="C106" s="6">
        <f t="shared" si="9"/>
        <v>234.34</v>
      </c>
      <c r="D106" s="5">
        <f t="shared" si="10"/>
        <v>283.84000000000003</v>
      </c>
      <c r="E106" s="8">
        <f t="shared" si="11"/>
        <v>364.50000000000006</v>
      </c>
      <c r="F106" s="5">
        <f t="shared" si="12"/>
        <v>409.33333333333337</v>
      </c>
      <c r="H106" s="4">
        <f t="shared" si="15"/>
        <v>470</v>
      </c>
      <c r="I106" s="5">
        <f t="shared" si="13"/>
        <v>356.25</v>
      </c>
    </row>
    <row r="107" spans="1:9" x14ac:dyDescent="0.2">
      <c r="A107" s="4">
        <f t="shared" si="14"/>
        <v>475</v>
      </c>
      <c r="B107" s="5">
        <f t="shared" si="8"/>
        <v>483</v>
      </c>
      <c r="C107" s="6">
        <f t="shared" si="9"/>
        <v>236.84</v>
      </c>
      <c r="D107" s="5">
        <f t="shared" si="10"/>
        <v>286.34000000000003</v>
      </c>
      <c r="E107" s="8">
        <f t="shared" si="11"/>
        <v>368.35</v>
      </c>
      <c r="F107" s="5">
        <f t="shared" si="12"/>
        <v>411.90000000000003</v>
      </c>
      <c r="H107" s="4">
        <f t="shared" si="15"/>
        <v>475</v>
      </c>
      <c r="I107" s="5">
        <f t="shared" si="13"/>
        <v>362.5</v>
      </c>
    </row>
    <row r="108" spans="1:9" x14ac:dyDescent="0.2">
      <c r="A108" s="4">
        <f t="shared" si="14"/>
        <v>480</v>
      </c>
      <c r="B108" s="5">
        <f t="shared" si="8"/>
        <v>486.33333333333331</v>
      </c>
      <c r="C108" s="6">
        <f t="shared" si="9"/>
        <v>239.34</v>
      </c>
      <c r="D108" s="5">
        <f t="shared" si="10"/>
        <v>288.84000000000003</v>
      </c>
      <c r="E108" s="8">
        <f t="shared" si="11"/>
        <v>372.20000000000005</v>
      </c>
      <c r="F108" s="5">
        <f t="shared" si="12"/>
        <v>414.4666666666667</v>
      </c>
      <c r="H108" s="4">
        <f t="shared" si="15"/>
        <v>480</v>
      </c>
      <c r="I108" s="5">
        <f t="shared" si="13"/>
        <v>368.75</v>
      </c>
    </row>
    <row r="109" spans="1:9" x14ac:dyDescent="0.2">
      <c r="A109" s="4">
        <f t="shared" si="14"/>
        <v>485</v>
      </c>
      <c r="B109" s="5">
        <f t="shared" si="8"/>
        <v>489.66666666666663</v>
      </c>
      <c r="C109" s="6">
        <f t="shared" si="9"/>
        <v>241.84</v>
      </c>
      <c r="D109" s="5">
        <f t="shared" si="10"/>
        <v>291.34000000000003</v>
      </c>
      <c r="E109" s="8">
        <f t="shared" si="11"/>
        <v>376.05</v>
      </c>
      <c r="F109" s="5">
        <f t="shared" si="12"/>
        <v>417.03333333333336</v>
      </c>
      <c r="H109" s="4">
        <f t="shared" si="15"/>
        <v>485</v>
      </c>
      <c r="I109" s="5">
        <f t="shared" si="13"/>
        <v>375</v>
      </c>
    </row>
    <row r="110" spans="1:9" x14ac:dyDescent="0.2">
      <c r="A110" s="4">
        <f t="shared" si="14"/>
        <v>490</v>
      </c>
      <c r="B110" s="5">
        <f t="shared" si="8"/>
        <v>493</v>
      </c>
      <c r="C110" s="6">
        <f t="shared" si="9"/>
        <v>244.34</v>
      </c>
      <c r="D110" s="5">
        <f t="shared" si="10"/>
        <v>293.84000000000003</v>
      </c>
      <c r="E110" s="8">
        <f t="shared" si="11"/>
        <v>379.90000000000003</v>
      </c>
      <c r="F110" s="5">
        <f t="shared" si="12"/>
        <v>419.6</v>
      </c>
      <c r="H110" s="4">
        <f t="shared" si="15"/>
        <v>490</v>
      </c>
      <c r="I110" s="5">
        <f t="shared" si="13"/>
        <v>381.25</v>
      </c>
    </row>
    <row r="111" spans="1:9" x14ac:dyDescent="0.2">
      <c r="A111" s="4">
        <f t="shared" si="14"/>
        <v>495</v>
      </c>
      <c r="B111" s="5">
        <f t="shared" si="8"/>
        <v>496.33333333333331</v>
      </c>
      <c r="C111" s="6">
        <f t="shared" si="9"/>
        <v>246.84</v>
      </c>
      <c r="D111" s="5">
        <f t="shared" si="10"/>
        <v>296.34000000000003</v>
      </c>
      <c r="E111" s="8">
        <f t="shared" si="11"/>
        <v>383.75000000000006</v>
      </c>
      <c r="F111" s="5">
        <f t="shared" si="12"/>
        <v>422.16666666666669</v>
      </c>
      <c r="H111" s="4">
        <f t="shared" si="15"/>
        <v>495</v>
      </c>
      <c r="I111" s="5">
        <f t="shared" si="13"/>
        <v>387.5</v>
      </c>
    </row>
    <row r="112" spans="1:9" x14ac:dyDescent="0.2">
      <c r="A112" s="4">
        <f t="shared" si="14"/>
        <v>500</v>
      </c>
      <c r="B112" s="5">
        <f t="shared" si="8"/>
        <v>499.66666666666663</v>
      </c>
      <c r="C112" s="6">
        <f t="shared" si="9"/>
        <v>249.34</v>
      </c>
      <c r="D112" s="5">
        <f t="shared" si="10"/>
        <v>298.84000000000003</v>
      </c>
      <c r="E112" s="8">
        <f t="shared" si="11"/>
        <v>387.6</v>
      </c>
      <c r="F112" s="5">
        <f t="shared" si="12"/>
        <v>424.73333333333335</v>
      </c>
      <c r="H112" s="4">
        <f t="shared" si="15"/>
        <v>500</v>
      </c>
      <c r="I112" s="5">
        <f t="shared" si="13"/>
        <v>393.75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2020-10-02T13:31:55Z</dcterms:created>
  <dcterms:modified xsi:type="dcterms:W3CDTF">2020-10-08T01:06:51Z</dcterms:modified>
</cp:coreProperties>
</file>