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Ndhiwa\"/>
    </mc:Choice>
  </mc:AlternateContent>
  <xr:revisionPtr revIDLastSave="0" documentId="8_{3AAD1DE3-ADA3-4DF3-BAA9-B3AEFFDC10B4}" xr6:coauthVersionLast="47" xr6:coauthVersionMax="47" xr10:uidLastSave="{00000000-0000-0000-0000-000000000000}"/>
  <bookViews>
    <workbookView xWindow="-110" yWindow="-110" windowWidth="19420" windowHeight="11020" tabRatio="741" firstSheet="2" activeTab="7"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nyatike_dqa_score!$A$1:$E$2</definedName>
    <definedName name="Slicer_Comparison">#N/A</definedName>
  </definedNames>
  <calcPr calcId="191029"/>
  <pivotCaches>
    <pivotCache cacheId="8"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<sst xmlns="http://schemas.openxmlformats.org/spreadsheetml/2006/main" count="2984" uniqueCount="306">
  <si>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</si>
  <si>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</si>
  <si>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</si>
  <si>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</si>
  <si>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</si>
  <si>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</si>
  <si>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</si>
  <si>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</si>
  <si>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</si>
  <si>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</si>
  <si>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</si>
  <si>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</si>
  <si>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</si>
  <si>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</si>
  <si>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</si>
  <si>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</si>
  <si>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</si>
  <si>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</si>
  <si>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</si>
  <si>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</si>
  <si>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</si>
  <si>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</si>
  <si>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</si>
  <si>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</si>
  <si>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</si>
  <si>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</si>
  <si>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</si>
  <si>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</si>
  <si>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</si>
  <si>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</si>
  <si>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</si>
  <si>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</si>
  <si>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</si>
  <si>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</si>
  <si>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</si>
  <si>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</si>
  <si>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</si>
  <si>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</si>
  <si>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</si>
  <si>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</si>
  <si>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</si>
  <si>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</si>
  <si>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</si>
  <si>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</si>
  <si>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</si>
  <si>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</si>
  <si>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</si>
  <si>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</si>
  <si>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</si>
  <si>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</si>
  <si>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</si>
  <si>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</si>
  <si>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</si>
  <si>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</si>
  <si>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</si>
  <si>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</si>
  <si>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</si>
  <si>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</si>
  <si>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</si>
  <si>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</si>
  <si>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</si>
  <si>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</si>
  <si>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</si>
  <si>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</si>
  <si>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</si>
  <si>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</si>
  <si>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</si>
  <si>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</si>
  <si>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</si>
  <si>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</si>
  <si>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</si>
  <si>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</si>
  <si>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</si>
  <si>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</si>
  <si>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</si>
  <si>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</si>
  <si>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</si>
  <si>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</si>
  <si>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</si>
  <si>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</si>
  <si>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</si>
  <si>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</si>
  <si>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</si>
  <si>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</si>
  <si>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</si>
  <si>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</si>
  <si>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</si>
  <si>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</si>
  <si>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</si>
  <si>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</si>
  <si>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</si>
  <si>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</si>
  <si>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</si>
  <si>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</si>
  <si>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</si>
  <si>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</si>
  <si>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</si>
  <si>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</si>
  <si>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</si>
  <si>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</si>
  <si>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</si>
  <si>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</si>
  <si>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</si>
  <si>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</si>
  <si>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</si>
  <si>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</si>
  <si>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</si>
  <si>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</si>
  <si>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</si>
  <si>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</si>
  <si>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</si>
  <si>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</si>
  <si>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</si>
  <si>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</si>
  <si>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</si>
  <si>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</si>
  <si>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</si>
  <si>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</si>
  <si>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</si>
  <si>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</si>
  <si>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</si>
  <si>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</si>
  <si>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</si>
  <si>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</si>
  <si>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</si>
  <si>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</si>
  <si>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</si>
  <si>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</si>
  <si>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</si>
  <si>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</si>
  <si>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</si>
  <si>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</si>
  <si>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</si>
  <si>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</si>
  <si>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</si>
  <si>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</si>
  <si>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</si>
  <si>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</si>
  <si>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</si>
  <si>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</si>
  <si>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</si>
  <si>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</si>
  <si>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</si>
  <si>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</si>
  <si>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</si>
  <si>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</si>
  <si>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</si>
  <si>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</si>
  <si>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</si>
  <si>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</si>
  <si>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</si>
  <si>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</si>
  <si>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</si>
  <si>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</si>
  <si>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</si>
  <si>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</si>
  <si>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</si>
  <si>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</si>
  <si>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</si>
  <si>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</si>
  <si>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</si>
  <si>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</si>
  <si>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</si>
  <si>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</si>
  <si>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</si>
  <si>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</si>
  <si>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</si>
  <si>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</si>
  <si>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</si>
  <si>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</si>
  <si>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</si>
  <si>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</si>
  <si>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</si>
  <si>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</si>
  <si>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</si>
  <si>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</si>
  <si>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</si>
  <si>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</si>
  <si>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</si>
  <si>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</si>
  <si>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</si>
  <si>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</si>
  <si>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</si>
  <si>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</si>
  <si>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</si>
  <si>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</si>
  <si>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</si>
  <si>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</si>
  <si>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</si>
  <si>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</si>
  <si>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</si>
  <si>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</si>
  <si>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</si>
  <si>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</si>
  <si>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</si>
  <si>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</si>
  <si>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</si>
  <si>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</si>
  <si>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</si>
  <si>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</si>
  <si>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</si>
  <si>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</si>
  <si>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</si>
  <si>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</si>
  <si>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</si>
  <si>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</si>
  <si>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</si>
  <si>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</si>
  <si>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</si>
  <si>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</si>
  <si>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</si>
  <si>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</si>
  <si>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</si>
  <si>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</si>
  <si>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</si>
  <si>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</si>
  <si>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</si>
  <si>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</si>
  <si>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</si>
  <si>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</si>
  <si>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</si>
  <si>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</si>
  <si>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</si>
  <si>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</si>
  <si>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</si>
  <si>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</si>
  <si>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</si>
  <si>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</si>
  <si>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</si>
  <si>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</si>
  <si>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</si>
  <si>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</si>
  <si>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</si>
  <si>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</si>
  <si>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</si>
  <si>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</si>
  <si>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</si>
  <si>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</si>
  <si>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</si>
  <si>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</si>
  <si>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</si>
  <si>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</si>
  <si>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</si>
  <si>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</si>
  <si>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</si>
  <si>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</si>
  <si>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</si>
  <si>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</si>
  <si>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</si>
  <si>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</si>
  <si>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</si>
  <si>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</si>
  <si>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ANDIWO DISPENSARY</t>
  </si>
  <si>
    <t>LINOCENT/EVELYNE</t>
  </si>
  <si>
    <t>COMMENTS</t>
  </si>
  <si>
    <t>1st ANC</t>
  </si>
  <si>
    <t>Clients given IPT 1st Dose</t>
  </si>
  <si>
    <t>Clients given IPT 2nd Dose</t>
  </si>
  <si>
    <t>Clients given IPT 3rd Dose</t>
  </si>
  <si>
    <t>Ocxytocin within 1 minute</t>
  </si>
  <si>
    <t xml:space="preserve">MATERNAL DEATHS </t>
  </si>
  <si>
    <t>SBGV</t>
  </si>
  <si>
    <t>No MOH364 for reporting SGBV</t>
  </si>
  <si>
    <t>Malaria Tally sheet</t>
  </si>
  <si>
    <t>Malaria Summary sheet</t>
  </si>
  <si>
    <t>NO Maternity file</t>
  </si>
  <si>
    <t>DO NOT ENTER IF DELIVERIES ARE NOT DONE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</si>
  <si>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</si>
  <si>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</si>
  <si>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</si>
  <si>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</si>
  <si>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</si>
  <si>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</si>
  <si>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</si>
  <si>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</si>
  <si>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</si>
  <si>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</si>
  <si>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</si>
  <si>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</si>
  <si>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</si>
  <si>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</si>
  <si>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</si>
  <si>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</si>
  <si>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</si>
  <si>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</si>
  <si>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</si>
  <si>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</si>
  <si>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</si>
  <si>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</si>
  <si>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</si>
  <si>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</si>
  <si>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</si>
  <si>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</si>
  <si>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</si>
  <si>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</si>
  <si>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</si>
  <si>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</si>
  <si>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</si>
  <si>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</si>
  <si>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</si>
  <si>
    <t>Jan-24</t>
  </si>
  <si>
    <t>Feb-24</t>
  </si>
  <si>
    <t>Mar-24</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</si>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</sst>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quot;#,##0.00"/>
  </numFmts>
  <fonts count="38">
    <font>
      <sz val="11"/>
      <color theme="1"/>
      <name val="Calibri"/>
      <charset val="134"/>
      <scheme val="minor"/>
    </font>
    <font>
      <sz val="14"/>
      <color theme="1"/>
      <name val="Arial"/>
      <charset val="134"/>
    </font>
    <font>
      <sz val="16"/>
      <color theme="1"/>
      <name val="Arial"/>
      <charset val="134"/>
    </font>
    <font>
      <sz val="16"/>
      <color theme="0" tint="-0.34998626667073579"/>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579"/>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579"/>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
      <sz val="11"/>
      <color theme="1"/>
      <name val="Calibri"/>
      <charset val="134"/>
      <scheme val="minor"/>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5">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8"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8"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13" fillId="0" borderId="1" xfId="0" applyFont="1" applyBorder="1"/>
    <xf numFmtId="14" fontId="13" fillId="0" borderId="1" xfId="0" applyNumberFormat="1"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2" borderId="14" xfId="0" applyFont="1" applyFill="1" applyBorder="1" applyAlignment="1">
      <alignment horizontal="left" vertical="center"/>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3"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2" borderId="1" xfId="0" applyFont="1" applyFill="1" applyBorder="1" applyAlignment="1">
      <alignment horizontal="center" vertical="center"/>
    </xf>
    <xf numFmtId="0" fontId="26" fillId="0" borderId="15" xfId="0" applyFont="1" applyBorder="1" applyAlignment="1">
      <alignment horizontal="center" textRotation="90" wrapText="1"/>
    </xf>
    <xf numFmtId="0" fontId="29" fillId="0" borderId="16" xfId="0" applyFont="1" applyBorder="1"/>
    <xf numFmtId="0" fontId="29" fillId="0" borderId="17" xfId="0" applyFont="1" applyBorder="1"/>
    <xf numFmtId="0" fontId="26" fillId="0" borderId="15" xfId="0" applyFont="1" applyBorder="1" applyAlignment="1">
      <alignment textRotation="90"/>
    </xf>
    <xf numFmtId="0" fontId="27" fillId="12" borderId="15" xfId="0" applyFont="1" applyFill="1" applyBorder="1" applyAlignment="1">
      <alignment horizontal="left" vertical="center" wrapText="1"/>
    </xf>
    <xf numFmtId="0" fontId="30" fillId="12" borderId="15" xfId="0" applyFont="1" applyFill="1" applyBorder="1" applyAlignment="1">
      <alignment horizontal="left" vertical="center" wrapText="1"/>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7" fillId="12" borderId="15" xfId="0" applyFont="1" applyFill="1" applyBorder="1" applyAlignment="1">
      <alignment vertical="top" wrapText="1"/>
    </xf>
    <xf numFmtId="0" fontId="27" fillId="0" borderId="15" xfId="0" applyFont="1" applyBorder="1" applyAlignment="1">
      <alignment horizontal="left"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6" fillId="9" borderId="4" xfId="0" applyFont="1" applyFill="1" applyBorder="1" applyAlignment="1">
      <alignment horizontal="center"/>
    </xf>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18" fillId="6" borderId="11" xfId="0" applyFont="1" applyFill="1" applyBorder="1" applyAlignment="1">
      <alignment horizont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9" fillId="2" borderId="1" xfId="0" applyFont="1" applyFill="1" applyBorder="1" applyAlignment="1">
      <alignment horizontal="center" vertical="center"/>
    </xf>
    <xf numFmtId="9" fontId="0" fillId="0" borderId="0" xfId="1" quotePrefix="1" applyFont="1"/>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mlns:r="http://schemas.openxmlformats.org/officeDocument/2006/relationship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OMONDI" refreshedDate="45465.519450347201" createdVersion="8" refreshedVersion="8" minRefreshableVersion="3" recordCount="1" xr:uid="{00000000-000A-0000-FFFF-FFFF00000000}">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sharedItems containsSemiMixedTypes="0" containsNonDate="0" containsString="0"/>
    </cacheField>
    <cacheField name="Percentage" numFmtId="9">
      <sharedItems containsSemiMixedTypes="0" containsNonDate="0" containsString="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8" applyNumberFormats="0" applyBorderFormats="0" applyFontFormats="0" applyPatternFormats="0" applyAlignmentFormats="0" applyWidthHeightFormats="1" dataCaption="Values" grandTotalCaption="Average Percentage" updatedVersion="8" minRefreshableVersion="3" createdVersion="8" indent="0" outline="1" outlineData="1" multipleFieldFilters="0">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2" s="1" nd="1"/>
        <i x="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273D41-E2A1-4A54-855A-5BE016EE203D}" name="nyatike_dqa_score42" displayName="nyatike_dqa_score42" ref="A1:F70" totalsRowShown="0">
  <autoFilter ref="A1:F70" xr:uid="{01273D41-E2A1-4A54-855A-5BE016EE203D}"/>
  <tableColumns count="6">
    <tableColumn id="1" xr3:uid="{318DB987-04FD-4B01-B639-37A09F5B4D64}" name="Service"/>
    <tableColumn id="2" xr3:uid="{D64BD781-CEDB-4D9E-9C2A-F3CB17FE1B5B}" name="Indicators"/>
    <tableColumn id="3" xr3:uid="{A4A7974D-3F23-490F-9217-8E4019E44D3B}" name="Comparison"/>
    <tableColumn id="103" xr3:uid="{5B579585-C22E-40E2-97D3-96789F59182D}" name="Jan-24" dataDxfId="2" dataCellStyle="Percent"/>
    <tableColumn id="104" xr3:uid="{E7564EA4-65B2-466E-9ECB-34F59A24C1B7}" name="Feb-24" dataDxfId="1" dataCellStyle="Percent"/>
    <tableColumn id="105" xr3:uid="{BDC03C49-D229-4CC1-B819-252B6566A2D4}"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5</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6</v>
      </c>
      <c r="E10" s="82">
        <v>2</v>
      </c>
      <c r="F10" s="82">
        <v>2</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0</v>
      </c>
      <c r="E18" s="89">
        <v>3</v>
      </c>
      <c r="F18" s="89">
        <v>2</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8</v>
      </c>
      <c r="E22" s="89">
        <v>9</v>
      </c>
      <c r="F22" s="89">
        <v>1</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8</v>
      </c>
      <c r="E26" s="89">
        <v>12</v>
      </c>
      <c r="F26" s="89">
        <v>7</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48</v>
      </c>
      <c r="E30" s="89">
        <v>61</v>
      </c>
      <c r="F30" s="89">
        <v>36</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2</v>
      </c>
      <c r="E34" s="89">
        <v>3</v>
      </c>
      <c r="F34" s="89">
        <v>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2</v>
      </c>
      <c r="E38" s="89">
        <v>3</v>
      </c>
      <c r="F38" s="89">
        <v>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0</v>
      </c>
      <c r="E57" s="89">
        <v>1</v>
      </c>
      <c r="F57" s="89">
        <v>2</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8</v>
      </c>
      <c r="E61" s="89">
        <v>11</v>
      </c>
      <c r="F61" s="89">
        <v>9</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0</v>
      </c>
      <c r="E65" s="89">
        <v>15</v>
      </c>
      <c r="F65" s="89">
        <v>2</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8</v>
      </c>
      <c r="E69" s="89">
        <v>11</v>
      </c>
      <c r="F69" s="89">
        <v>9</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0</v>
      </c>
      <c r="E73" s="89">
        <v>1</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9</v>
      </c>
      <c r="E81" s="89">
        <v>17</v>
      </c>
      <c r="F81" s="89">
        <v>4</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8</v>
      </c>
      <c r="E85" s="89">
        <v>9</v>
      </c>
      <c r="F85" s="89">
        <v>9</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3</v>
      </c>
      <c r="E89" s="89">
        <v>8</v>
      </c>
      <c r="F89" s="89">
        <v>3</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28</v>
      </c>
      <c r="E93" s="89">
        <v>19</v>
      </c>
      <c r="F93" s="89">
        <v>19</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v>
      </c>
      <c r="E97" s="89">
        <v>7</v>
      </c>
      <c r="F97" s="89">
        <v>3</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35</v>
      </c>
      <c r="E101" s="89">
        <v>30</v>
      </c>
      <c r="F101" s="89">
        <v>33</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46</v>
      </c>
      <c r="E105" s="89">
        <v>45</v>
      </c>
      <c r="F105" s="89">
        <v>30</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33</v>
      </c>
      <c r="E109" s="89">
        <v>47</v>
      </c>
      <c r="F109" s="89">
        <v>39</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22</v>
      </c>
      <c r="E130" s="89">
        <v>25</v>
      </c>
      <c r="F130" s="89">
        <v>20</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16</v>
      </c>
      <c r="E135" s="89">
        <v>10</v>
      </c>
      <c r="F135" s="89">
        <v>12</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5</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99</v>
      </c>
      <c r="E145" s="89">
        <v>97</v>
      </c>
      <c r="F145" s="89">
        <v>61</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9</v>
      </c>
      <c r="E150" s="89">
        <v>13</v>
      </c>
      <c r="F150" s="89">
        <v>15</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9</v>
      </c>
      <c r="E155" s="89">
        <v>19</v>
      </c>
      <c r="F155" s="89">
        <v>1404</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18</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82</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8</v>
      </c>
      <c r="E10" s="82">
        <v>6</v>
      </c>
      <c r="F10" s="82">
        <v>0</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1</v>
      </c>
      <c r="E18" s="89">
        <v>2</v>
      </c>
      <c r="F18" s="89">
        <v>0</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15</v>
      </c>
      <c r="E22" s="89">
        <v>3</v>
      </c>
      <c r="F22" s="89">
        <v>7</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11</v>
      </c>
      <c r="E26" s="89">
        <v>14</v>
      </c>
      <c r="F26" s="89">
        <v>12</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69</v>
      </c>
      <c r="E30" s="89">
        <v>57</v>
      </c>
      <c r="F30" s="89">
        <v>45</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7</v>
      </c>
      <c r="E34" s="89">
        <v>6</v>
      </c>
      <c r="F34" s="89">
        <v>6</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7</v>
      </c>
      <c r="E38" s="89">
        <v>6</v>
      </c>
      <c r="F38" s="89">
        <v>6</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7</v>
      </c>
      <c r="E57" s="89">
        <v>6</v>
      </c>
      <c r="F57" s="89">
        <v>6</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12</v>
      </c>
      <c r="E61" s="89">
        <v>8</v>
      </c>
      <c r="F61" s="89">
        <v>16</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7</v>
      </c>
      <c r="E65" s="89">
        <v>6</v>
      </c>
      <c r="F65" s="89">
        <v>6</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12</v>
      </c>
      <c r="E69" s="89">
        <v>8</v>
      </c>
      <c r="F69" s="89">
        <v>16</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1</v>
      </c>
      <c r="F73" s="89">
        <v>11</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6</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16</v>
      </c>
      <c r="E81" s="89">
        <v>6</v>
      </c>
      <c r="F81" s="89">
        <v>11</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3</v>
      </c>
      <c r="E85" s="89">
        <v>3</v>
      </c>
      <c r="F85" s="89">
        <v>6</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6</v>
      </c>
      <c r="E89" s="89">
        <v>9</v>
      </c>
      <c r="F89" s="89">
        <v>7</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21</v>
      </c>
      <c r="E93" s="89">
        <v>20</v>
      </c>
      <c r="F93" s="89">
        <v>17</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2</v>
      </c>
      <c r="E97" s="89">
        <v>13</v>
      </c>
      <c r="F97" s="89">
        <v>8</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68</v>
      </c>
      <c r="E101" s="89">
        <v>57</v>
      </c>
      <c r="F101" s="89">
        <v>42</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72</v>
      </c>
      <c r="E105" s="89">
        <v>79</v>
      </c>
      <c r="F105" s="89">
        <v>62</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45</v>
      </c>
      <c r="E109" s="89">
        <v>30</v>
      </c>
      <c r="F109" s="89">
        <v>40</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33</v>
      </c>
      <c r="E130" s="89">
        <v>28</v>
      </c>
      <c r="F130" s="89">
        <v>20</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24</v>
      </c>
      <c r="E135" s="89">
        <v>19</v>
      </c>
      <c r="F135" s="89">
        <v>20</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1</v>
      </c>
      <c r="E140" s="89">
        <v>1</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72</v>
      </c>
      <c r="E145" s="89">
        <v>78</v>
      </c>
      <c r="F145" s="89">
        <v>61</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24</v>
      </c>
      <c r="E150" s="89">
        <v>19</v>
      </c>
      <c r="F150" s="89">
        <v>9</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26</v>
      </c>
      <c r="E155" s="89">
        <v>21</v>
      </c>
      <c r="F155" s="89">
        <v>1231</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16</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4"/>
      <c r="B1" s="125" t="s">
        <v>83</v>
      </c>
      <c r="C1" s="126" t="s">
        <v>84</v>
      </c>
      <c r="D1" s="127" t="s">
        <v>85</v>
      </c>
      <c r="E1" s="128" t="s">
        <v>86</v>
      </c>
      <c r="F1" s="124"/>
      <c r="G1" s="124"/>
      <c r="H1" s="124"/>
      <c r="I1" s="124"/>
      <c r="J1" s="124"/>
      <c r="K1" s="124"/>
      <c r="L1" s="124"/>
      <c r="M1" s="124"/>
      <c r="N1" s="124"/>
      <c r="O1" s="124"/>
      <c r="P1" s="124"/>
      <c r="Q1" s="124"/>
      <c r="R1" s="124"/>
      <c r="S1" s="124"/>
      <c r="T1" s="124"/>
      <c r="U1" s="124"/>
      <c r="V1" s="124"/>
      <c r="W1" s="124"/>
      <c r="X1" s="124"/>
      <c r="Y1" s="124"/>
      <c r="Z1" s="124"/>
    </row>
    <row r="2" spans="1:26" ht="46.5" customHeight="1">
      <c r="A2" s="171" t="s">
        <v>87</v>
      </c>
      <c r="B2" s="175" t="s">
        <v>88</v>
      </c>
      <c r="C2" s="183" t="s">
        <v>13</v>
      </c>
      <c r="D2" s="129" t="s">
        <v>89</v>
      </c>
      <c r="E2" s="130" t="s">
        <v>90</v>
      </c>
      <c r="F2" s="131"/>
      <c r="G2" s="131"/>
      <c r="H2" s="131"/>
      <c r="I2" s="131"/>
      <c r="J2" s="131"/>
      <c r="K2" s="131"/>
      <c r="L2" s="131"/>
      <c r="M2" s="131"/>
      <c r="N2" s="131"/>
      <c r="O2" s="131"/>
      <c r="P2" s="131"/>
      <c r="Q2" s="131"/>
      <c r="R2" s="131"/>
      <c r="S2" s="131"/>
      <c r="T2" s="131"/>
      <c r="U2" s="131"/>
      <c r="V2" s="131"/>
      <c r="W2" s="131"/>
      <c r="X2" s="131"/>
      <c r="Y2" s="131"/>
      <c r="Z2" s="131"/>
    </row>
    <row r="3" spans="1:26" ht="41.25" customHeight="1">
      <c r="A3" s="172"/>
      <c r="B3" s="172"/>
      <c r="C3" s="172"/>
      <c r="D3" s="129" t="s">
        <v>91</v>
      </c>
      <c r="E3" s="130" t="s">
        <v>92</v>
      </c>
      <c r="F3" s="131"/>
      <c r="G3" s="131"/>
      <c r="H3" s="131"/>
      <c r="I3" s="131"/>
      <c r="J3" s="131"/>
      <c r="K3" s="131"/>
      <c r="L3" s="131"/>
      <c r="M3" s="131"/>
      <c r="N3" s="131"/>
      <c r="O3" s="131"/>
      <c r="P3" s="131"/>
      <c r="Q3" s="131"/>
      <c r="R3" s="131"/>
      <c r="S3" s="131"/>
      <c r="T3" s="131"/>
      <c r="U3" s="131"/>
      <c r="V3" s="131"/>
      <c r="W3" s="131"/>
      <c r="X3" s="131"/>
      <c r="Y3" s="131"/>
      <c r="Z3" s="131"/>
    </row>
    <row r="4" spans="1:26" ht="15.75" customHeight="1">
      <c r="A4" s="172"/>
      <c r="B4" s="173"/>
      <c r="C4" s="173"/>
      <c r="D4" s="129" t="s">
        <v>93</v>
      </c>
      <c r="E4" s="130" t="s">
        <v>94</v>
      </c>
      <c r="F4" s="131"/>
      <c r="G4" s="131"/>
      <c r="H4" s="131"/>
      <c r="I4" s="131"/>
      <c r="J4" s="131"/>
      <c r="K4" s="131"/>
      <c r="L4" s="131"/>
      <c r="M4" s="131"/>
      <c r="N4" s="131"/>
      <c r="O4" s="131"/>
      <c r="P4" s="131"/>
      <c r="Q4" s="131"/>
      <c r="R4" s="131"/>
      <c r="S4" s="131"/>
      <c r="T4" s="131"/>
      <c r="U4" s="131"/>
      <c r="V4" s="131"/>
      <c r="W4" s="131"/>
      <c r="X4" s="131"/>
      <c r="Y4" s="131"/>
      <c r="Z4" s="131"/>
    </row>
    <row r="5" spans="1:26" ht="31.5" customHeight="1">
      <c r="A5" s="172"/>
      <c r="B5" s="176" t="s">
        <v>95</v>
      </c>
      <c r="C5" s="183" t="s">
        <v>13</v>
      </c>
      <c r="D5" s="132" t="s">
        <v>96</v>
      </c>
      <c r="E5" s="130" t="s">
        <v>97</v>
      </c>
      <c r="F5" s="131"/>
      <c r="G5" s="131"/>
      <c r="H5" s="131"/>
      <c r="I5" s="131"/>
      <c r="J5" s="131"/>
      <c r="K5" s="131"/>
      <c r="L5" s="131"/>
      <c r="M5" s="131"/>
      <c r="N5" s="131"/>
      <c r="O5" s="131"/>
      <c r="P5" s="131"/>
      <c r="Q5" s="131"/>
      <c r="R5" s="131"/>
      <c r="S5" s="131"/>
      <c r="T5" s="131"/>
      <c r="U5" s="131"/>
      <c r="V5" s="131"/>
      <c r="W5" s="131"/>
      <c r="X5" s="131"/>
      <c r="Y5" s="131"/>
      <c r="Z5" s="131"/>
    </row>
    <row r="6" spans="1:26" ht="31.5" customHeight="1">
      <c r="A6" s="172"/>
      <c r="B6" s="172"/>
      <c r="C6" s="172"/>
      <c r="D6" s="132" t="s">
        <v>98</v>
      </c>
      <c r="E6" s="130" t="s">
        <v>99</v>
      </c>
      <c r="F6" s="131"/>
      <c r="G6" s="131"/>
      <c r="H6" s="131"/>
      <c r="I6" s="131"/>
      <c r="J6" s="131"/>
      <c r="K6" s="131"/>
      <c r="L6" s="131"/>
      <c r="M6" s="131"/>
      <c r="N6" s="131"/>
      <c r="O6" s="131"/>
      <c r="P6" s="131"/>
      <c r="Q6" s="131"/>
      <c r="R6" s="131"/>
      <c r="S6" s="131"/>
      <c r="T6" s="131"/>
      <c r="U6" s="131"/>
      <c r="V6" s="131"/>
      <c r="W6" s="131"/>
      <c r="X6" s="131"/>
      <c r="Y6" s="131"/>
      <c r="Z6" s="131"/>
    </row>
    <row r="7" spans="1:26" ht="15.75" customHeight="1">
      <c r="A7" s="172"/>
      <c r="B7" s="173"/>
      <c r="C7" s="173"/>
      <c r="D7" s="132" t="s">
        <v>93</v>
      </c>
      <c r="E7" s="130" t="s">
        <v>100</v>
      </c>
      <c r="F7" s="131"/>
      <c r="G7" s="131"/>
      <c r="H7" s="131"/>
      <c r="I7" s="131"/>
      <c r="J7" s="131"/>
      <c r="K7" s="131"/>
      <c r="L7" s="131"/>
      <c r="M7" s="131"/>
      <c r="N7" s="131"/>
      <c r="O7" s="131"/>
      <c r="P7" s="131"/>
      <c r="Q7" s="131"/>
      <c r="R7" s="131"/>
      <c r="S7" s="131"/>
      <c r="T7" s="131"/>
      <c r="U7" s="131"/>
      <c r="V7" s="131"/>
      <c r="W7" s="131"/>
      <c r="X7" s="131"/>
      <c r="Y7" s="131"/>
      <c r="Z7" s="131"/>
    </row>
    <row r="8" spans="1:26" ht="31.5" customHeight="1">
      <c r="A8" s="172"/>
      <c r="B8" s="177" t="s">
        <v>101</v>
      </c>
      <c r="C8" s="183" t="s">
        <v>13</v>
      </c>
      <c r="D8" s="129" t="s">
        <v>96</v>
      </c>
      <c r="E8" s="130" t="s">
        <v>102</v>
      </c>
      <c r="F8" s="131"/>
      <c r="G8" s="131"/>
      <c r="H8" s="131"/>
      <c r="I8" s="131"/>
      <c r="J8" s="131"/>
      <c r="K8" s="131"/>
      <c r="L8" s="131"/>
      <c r="M8" s="131"/>
      <c r="N8" s="131"/>
      <c r="O8" s="131"/>
      <c r="P8" s="131"/>
      <c r="Q8" s="131"/>
      <c r="R8" s="131"/>
      <c r="S8" s="131"/>
      <c r="T8" s="131"/>
      <c r="U8" s="131"/>
      <c r="V8" s="131"/>
      <c r="W8" s="131"/>
      <c r="X8" s="131"/>
      <c r="Y8" s="131"/>
      <c r="Z8" s="131"/>
    </row>
    <row r="9" spans="1:26" ht="31.5" customHeight="1">
      <c r="A9" s="172"/>
      <c r="B9" s="172"/>
      <c r="C9" s="172"/>
      <c r="D9" s="129" t="s">
        <v>98</v>
      </c>
      <c r="E9" s="130" t="s">
        <v>103</v>
      </c>
      <c r="F9" s="131"/>
      <c r="G9" s="131"/>
      <c r="H9" s="131"/>
      <c r="I9" s="131"/>
      <c r="J9" s="131"/>
      <c r="K9" s="131"/>
      <c r="L9" s="131"/>
      <c r="M9" s="131"/>
      <c r="N9" s="131"/>
      <c r="O9" s="131"/>
      <c r="P9" s="131"/>
      <c r="Q9" s="131"/>
      <c r="R9" s="131"/>
      <c r="S9" s="131"/>
      <c r="T9" s="131"/>
      <c r="U9" s="131"/>
      <c r="V9" s="131"/>
      <c r="W9" s="131"/>
      <c r="X9" s="131"/>
      <c r="Y9" s="131"/>
      <c r="Z9" s="131"/>
    </row>
    <row r="10" spans="1:26" ht="31.5" customHeight="1">
      <c r="A10" s="172"/>
      <c r="B10" s="173"/>
      <c r="C10" s="173"/>
      <c r="D10" s="129" t="s">
        <v>93</v>
      </c>
      <c r="E10" s="130" t="s">
        <v>104</v>
      </c>
      <c r="F10" s="131"/>
      <c r="G10" s="131"/>
      <c r="H10" s="131"/>
      <c r="I10" s="131"/>
      <c r="J10" s="131"/>
      <c r="K10" s="131"/>
      <c r="L10" s="131"/>
      <c r="M10" s="131"/>
      <c r="N10" s="131"/>
      <c r="O10" s="131"/>
      <c r="P10" s="131"/>
      <c r="Q10" s="131"/>
      <c r="R10" s="131"/>
      <c r="S10" s="131"/>
      <c r="T10" s="131"/>
      <c r="U10" s="131"/>
      <c r="V10" s="131"/>
      <c r="W10" s="131"/>
      <c r="X10" s="131"/>
      <c r="Y10" s="131"/>
      <c r="Z10" s="131"/>
    </row>
    <row r="11" spans="1:26" ht="31.5" customHeight="1">
      <c r="A11" s="172"/>
      <c r="B11" s="178" t="s">
        <v>105</v>
      </c>
      <c r="C11" s="183" t="s">
        <v>13</v>
      </c>
      <c r="D11" s="129" t="s">
        <v>96</v>
      </c>
      <c r="E11" s="130" t="s">
        <v>106</v>
      </c>
      <c r="F11" s="131"/>
      <c r="G11" s="131"/>
      <c r="H11" s="131"/>
      <c r="I11" s="131"/>
      <c r="J11" s="131"/>
      <c r="K11" s="131"/>
      <c r="L11" s="131"/>
      <c r="M11" s="131"/>
      <c r="N11" s="131"/>
      <c r="O11" s="131"/>
      <c r="P11" s="131"/>
      <c r="Q11" s="131"/>
      <c r="R11" s="131"/>
      <c r="S11" s="131"/>
      <c r="T11" s="131"/>
      <c r="U11" s="131"/>
      <c r="V11" s="131"/>
      <c r="W11" s="131"/>
      <c r="X11" s="131"/>
      <c r="Y11" s="131"/>
      <c r="Z11" s="131"/>
    </row>
    <row r="12" spans="1:26" ht="31.5" customHeight="1">
      <c r="A12" s="172"/>
      <c r="B12" s="172"/>
      <c r="C12" s="172"/>
      <c r="D12" s="129" t="s">
        <v>98</v>
      </c>
      <c r="E12" s="130" t="s">
        <v>107</v>
      </c>
      <c r="F12" s="131"/>
      <c r="G12" s="131"/>
      <c r="H12" s="131"/>
      <c r="I12" s="131"/>
      <c r="J12" s="131"/>
      <c r="K12" s="131"/>
      <c r="L12" s="131"/>
      <c r="M12" s="131"/>
      <c r="N12" s="131"/>
      <c r="O12" s="131"/>
      <c r="P12" s="131"/>
      <c r="Q12" s="131"/>
      <c r="R12" s="131"/>
      <c r="S12" s="131"/>
      <c r="T12" s="131"/>
      <c r="U12" s="131"/>
      <c r="V12" s="131"/>
      <c r="W12" s="131"/>
      <c r="X12" s="131"/>
      <c r="Y12" s="131"/>
      <c r="Z12" s="131"/>
    </row>
    <row r="13" spans="1:26" ht="31.5" customHeight="1">
      <c r="A13" s="172"/>
      <c r="B13" s="173"/>
      <c r="C13" s="173"/>
      <c r="D13" s="129" t="s">
        <v>93</v>
      </c>
      <c r="E13" s="130" t="s">
        <v>108</v>
      </c>
      <c r="F13" s="131"/>
      <c r="G13" s="131"/>
      <c r="H13" s="131"/>
      <c r="I13" s="131"/>
      <c r="J13" s="131"/>
      <c r="K13" s="131"/>
      <c r="L13" s="131"/>
      <c r="M13" s="131"/>
      <c r="N13" s="131"/>
      <c r="O13" s="131"/>
      <c r="P13" s="131"/>
      <c r="Q13" s="131"/>
      <c r="R13" s="131"/>
      <c r="S13" s="131"/>
      <c r="T13" s="131"/>
      <c r="U13" s="131"/>
      <c r="V13" s="131"/>
      <c r="W13" s="131"/>
      <c r="X13" s="131"/>
      <c r="Y13" s="131"/>
      <c r="Z13" s="131"/>
    </row>
    <row r="14" spans="1:26" ht="31.5" customHeight="1">
      <c r="A14" s="172"/>
      <c r="B14" s="178" t="s">
        <v>109</v>
      </c>
      <c r="C14" s="183" t="s">
        <v>13</v>
      </c>
      <c r="D14" s="129" t="s">
        <v>96</v>
      </c>
      <c r="E14" s="130" t="s">
        <v>110</v>
      </c>
      <c r="F14" s="131"/>
      <c r="G14" s="131"/>
      <c r="H14" s="131"/>
      <c r="I14" s="131"/>
      <c r="J14" s="131"/>
      <c r="K14" s="131"/>
      <c r="L14" s="131"/>
      <c r="M14" s="131"/>
      <c r="N14" s="131"/>
      <c r="O14" s="131"/>
      <c r="P14" s="131"/>
      <c r="Q14" s="131"/>
      <c r="R14" s="131"/>
      <c r="S14" s="131"/>
      <c r="T14" s="131"/>
      <c r="U14" s="131"/>
      <c r="V14" s="131"/>
      <c r="W14" s="131"/>
      <c r="X14" s="131"/>
      <c r="Y14" s="131"/>
      <c r="Z14" s="131"/>
    </row>
    <row r="15" spans="1:26" ht="15.75" customHeight="1">
      <c r="A15" s="172"/>
      <c r="B15" s="172"/>
      <c r="C15" s="172"/>
      <c r="D15" s="129" t="s">
        <v>98</v>
      </c>
      <c r="E15" s="130" t="s">
        <v>111</v>
      </c>
      <c r="F15" s="131"/>
      <c r="G15" s="131"/>
      <c r="H15" s="131"/>
      <c r="I15" s="131"/>
      <c r="J15" s="131"/>
      <c r="K15" s="131"/>
      <c r="L15" s="131"/>
      <c r="M15" s="131"/>
      <c r="N15" s="131"/>
      <c r="O15" s="131"/>
      <c r="P15" s="131"/>
      <c r="Q15" s="131"/>
      <c r="R15" s="131"/>
      <c r="S15" s="131"/>
      <c r="T15" s="131"/>
      <c r="U15" s="131"/>
      <c r="V15" s="131"/>
      <c r="W15" s="131"/>
      <c r="X15" s="131"/>
      <c r="Y15" s="131"/>
      <c r="Z15" s="131"/>
    </row>
    <row r="16" spans="1:26" ht="15.75" customHeight="1">
      <c r="A16" s="172"/>
      <c r="B16" s="173"/>
      <c r="C16" s="173"/>
      <c r="D16" s="129" t="s">
        <v>112</v>
      </c>
      <c r="E16" s="130" t="s">
        <v>113</v>
      </c>
      <c r="F16" s="131"/>
      <c r="G16" s="131"/>
      <c r="H16" s="131"/>
      <c r="I16" s="131"/>
      <c r="J16" s="131"/>
      <c r="K16" s="131"/>
      <c r="L16" s="131"/>
      <c r="M16" s="131"/>
      <c r="N16" s="131"/>
      <c r="O16" s="131"/>
      <c r="P16" s="131"/>
      <c r="Q16" s="131"/>
      <c r="R16" s="131"/>
      <c r="S16" s="131"/>
      <c r="T16" s="131"/>
      <c r="U16" s="131"/>
      <c r="V16" s="131"/>
      <c r="W16" s="131"/>
      <c r="X16" s="131"/>
      <c r="Y16" s="131"/>
      <c r="Z16" s="131"/>
    </row>
    <row r="17" spans="1:26" ht="46.5" customHeight="1">
      <c r="A17" s="172"/>
      <c r="B17" s="178" t="s">
        <v>114</v>
      </c>
      <c r="C17" s="183" t="s">
        <v>13</v>
      </c>
      <c r="D17" s="133" t="s">
        <v>96</v>
      </c>
      <c r="E17" s="130" t="s">
        <v>115</v>
      </c>
      <c r="F17" s="131"/>
      <c r="G17" s="131"/>
      <c r="H17" s="131"/>
      <c r="I17" s="131"/>
      <c r="J17" s="131"/>
      <c r="K17" s="131"/>
      <c r="L17" s="131"/>
      <c r="M17" s="131"/>
      <c r="N17" s="131"/>
      <c r="O17" s="131"/>
      <c r="P17" s="131"/>
      <c r="Q17" s="131"/>
      <c r="R17" s="131"/>
      <c r="S17" s="131"/>
      <c r="T17" s="131"/>
      <c r="U17" s="131"/>
      <c r="V17" s="131"/>
      <c r="W17" s="131"/>
      <c r="X17" s="131"/>
      <c r="Y17" s="131"/>
      <c r="Z17" s="131"/>
    </row>
    <row r="18" spans="1:26" ht="15.75" customHeight="1">
      <c r="A18" s="172"/>
      <c r="B18" s="172"/>
      <c r="C18" s="172"/>
      <c r="D18" s="133" t="s">
        <v>98</v>
      </c>
      <c r="E18" s="130" t="s">
        <v>116</v>
      </c>
      <c r="F18" s="131"/>
      <c r="G18" s="131"/>
      <c r="H18" s="131"/>
      <c r="I18" s="131"/>
      <c r="J18" s="131"/>
      <c r="K18" s="131"/>
      <c r="L18" s="131"/>
      <c r="M18" s="131"/>
      <c r="N18" s="131"/>
      <c r="O18" s="131"/>
      <c r="P18" s="131"/>
      <c r="Q18" s="131"/>
      <c r="R18" s="131"/>
      <c r="S18" s="131"/>
      <c r="T18" s="131"/>
      <c r="U18" s="131"/>
      <c r="V18" s="131"/>
      <c r="W18" s="131"/>
      <c r="X18" s="131"/>
      <c r="Y18" s="131"/>
      <c r="Z18" s="131"/>
    </row>
    <row r="19" spans="1:26" ht="15.75" customHeight="1">
      <c r="A19" s="172"/>
      <c r="B19" s="173"/>
      <c r="C19" s="173"/>
      <c r="D19" s="133" t="s">
        <v>93</v>
      </c>
      <c r="E19" s="130" t="s">
        <v>117</v>
      </c>
      <c r="F19" s="131"/>
      <c r="G19" s="131"/>
      <c r="H19" s="131"/>
      <c r="I19" s="131"/>
      <c r="J19" s="131"/>
      <c r="K19" s="131"/>
      <c r="L19" s="131"/>
      <c r="M19" s="131"/>
      <c r="N19" s="131"/>
      <c r="O19" s="131"/>
      <c r="P19" s="131"/>
      <c r="Q19" s="131"/>
      <c r="R19" s="131"/>
      <c r="S19" s="131"/>
      <c r="T19" s="131"/>
      <c r="U19" s="131"/>
      <c r="V19" s="131"/>
      <c r="W19" s="131"/>
      <c r="X19" s="131"/>
      <c r="Y19" s="131"/>
      <c r="Z19" s="131"/>
    </row>
    <row r="20" spans="1:26" ht="40.5" customHeight="1">
      <c r="A20" s="172"/>
      <c r="B20" s="178" t="s">
        <v>118</v>
      </c>
      <c r="C20" s="183" t="s">
        <v>13</v>
      </c>
      <c r="D20" s="133" t="s">
        <v>96</v>
      </c>
      <c r="E20" s="130" t="s">
        <v>119</v>
      </c>
      <c r="F20" s="131"/>
      <c r="G20" s="131"/>
      <c r="H20" s="131"/>
      <c r="I20" s="131"/>
      <c r="J20" s="131"/>
      <c r="K20" s="131"/>
      <c r="L20" s="131"/>
      <c r="M20" s="131"/>
      <c r="N20" s="131"/>
      <c r="O20" s="131"/>
      <c r="P20" s="131"/>
      <c r="Q20" s="131"/>
      <c r="R20" s="131"/>
      <c r="S20" s="131"/>
      <c r="T20" s="131"/>
      <c r="U20" s="131"/>
      <c r="V20" s="131"/>
      <c r="W20" s="131"/>
      <c r="X20" s="131"/>
      <c r="Y20" s="131"/>
      <c r="Z20" s="131"/>
    </row>
    <row r="21" spans="1:26" ht="26.25" customHeight="1">
      <c r="A21" s="172"/>
      <c r="B21" s="172"/>
      <c r="C21" s="172"/>
      <c r="D21" s="133" t="s">
        <v>98</v>
      </c>
      <c r="E21" s="130" t="s">
        <v>120</v>
      </c>
      <c r="F21" s="131"/>
      <c r="G21" s="131"/>
      <c r="H21" s="131"/>
      <c r="I21" s="131"/>
      <c r="J21" s="131"/>
      <c r="K21" s="131"/>
      <c r="L21" s="131"/>
      <c r="M21" s="131"/>
      <c r="N21" s="131"/>
      <c r="O21" s="131"/>
      <c r="P21" s="131"/>
      <c r="Q21" s="131"/>
      <c r="R21" s="131"/>
      <c r="S21" s="131"/>
      <c r="T21" s="131"/>
      <c r="U21" s="131"/>
      <c r="V21" s="131"/>
      <c r="W21" s="131"/>
      <c r="X21" s="131"/>
      <c r="Y21" s="131"/>
      <c r="Z21" s="131"/>
    </row>
    <row r="22" spans="1:26" ht="15.75" customHeight="1">
      <c r="A22" s="172"/>
      <c r="B22" s="173"/>
      <c r="C22" s="173"/>
      <c r="D22" s="133" t="s">
        <v>93</v>
      </c>
      <c r="E22" s="130" t="s">
        <v>121</v>
      </c>
      <c r="F22" s="131"/>
      <c r="G22" s="131"/>
      <c r="H22" s="131"/>
      <c r="I22" s="131"/>
      <c r="J22" s="131"/>
      <c r="K22" s="131"/>
      <c r="L22" s="131"/>
      <c r="M22" s="131"/>
      <c r="N22" s="131"/>
      <c r="O22" s="131"/>
      <c r="P22" s="131"/>
      <c r="Q22" s="131"/>
      <c r="R22" s="131"/>
      <c r="S22" s="131"/>
      <c r="T22" s="131"/>
      <c r="U22" s="131"/>
      <c r="V22" s="131"/>
      <c r="W22" s="131"/>
      <c r="X22" s="131"/>
      <c r="Y22" s="131"/>
      <c r="Z22" s="131"/>
    </row>
    <row r="23" spans="1:26" ht="26.25" customHeight="1">
      <c r="A23" s="172"/>
      <c r="B23" s="178" t="s">
        <v>122</v>
      </c>
      <c r="C23" s="134"/>
      <c r="D23" s="133" t="s">
        <v>96</v>
      </c>
      <c r="E23" s="130" t="s">
        <v>123</v>
      </c>
      <c r="F23" s="131"/>
      <c r="G23" s="131"/>
      <c r="H23" s="131"/>
      <c r="I23" s="131"/>
      <c r="J23" s="131"/>
      <c r="K23" s="131"/>
      <c r="L23" s="131"/>
      <c r="M23" s="131"/>
      <c r="N23" s="131"/>
      <c r="O23" s="131"/>
      <c r="P23" s="131"/>
      <c r="Q23" s="131"/>
      <c r="R23" s="131"/>
      <c r="S23" s="131"/>
      <c r="T23" s="131"/>
      <c r="U23" s="131"/>
      <c r="V23" s="131"/>
      <c r="W23" s="131"/>
      <c r="X23" s="131"/>
      <c r="Y23" s="131"/>
      <c r="Z23" s="131"/>
    </row>
    <row r="24" spans="1:26" ht="31.5" customHeight="1">
      <c r="A24" s="172"/>
      <c r="B24" s="172"/>
      <c r="C24" s="135"/>
      <c r="D24" s="133" t="s">
        <v>98</v>
      </c>
      <c r="E24" s="130" t="s">
        <v>124</v>
      </c>
      <c r="F24" s="131"/>
      <c r="G24" s="131"/>
      <c r="H24" s="131"/>
      <c r="I24" s="131"/>
      <c r="J24" s="131"/>
      <c r="K24" s="131"/>
      <c r="L24" s="131"/>
      <c r="M24" s="131"/>
      <c r="N24" s="131"/>
      <c r="O24" s="131"/>
      <c r="P24" s="131"/>
      <c r="Q24" s="131"/>
      <c r="R24" s="131"/>
      <c r="S24" s="131"/>
      <c r="T24" s="131"/>
      <c r="U24" s="131"/>
      <c r="V24" s="131"/>
      <c r="W24" s="131"/>
      <c r="X24" s="131"/>
      <c r="Y24" s="131"/>
      <c r="Z24" s="131"/>
    </row>
    <row r="25" spans="1:26" ht="30" customHeight="1">
      <c r="A25" s="172"/>
      <c r="B25" s="173"/>
      <c r="C25" s="135" t="s">
        <v>13</v>
      </c>
      <c r="D25" s="133" t="s">
        <v>112</v>
      </c>
      <c r="E25" s="136" t="s">
        <v>125</v>
      </c>
      <c r="F25" s="131"/>
      <c r="G25" s="131"/>
      <c r="H25" s="131"/>
      <c r="I25" s="131"/>
      <c r="J25" s="131"/>
      <c r="K25" s="131"/>
      <c r="L25" s="131"/>
      <c r="M25" s="131"/>
      <c r="N25" s="131"/>
      <c r="O25" s="131"/>
      <c r="P25" s="131"/>
      <c r="Q25" s="131"/>
      <c r="R25" s="131"/>
      <c r="S25" s="131"/>
      <c r="T25" s="131"/>
      <c r="U25" s="131"/>
      <c r="V25" s="131"/>
      <c r="W25" s="131"/>
      <c r="X25" s="131"/>
      <c r="Y25" s="131"/>
      <c r="Z25" s="131"/>
    </row>
    <row r="26" spans="1:26" ht="31.5" customHeight="1">
      <c r="A26" s="172"/>
      <c r="B26" s="178" t="s">
        <v>126</v>
      </c>
      <c r="C26" s="183" t="s">
        <v>13</v>
      </c>
      <c r="D26" s="133" t="s">
        <v>96</v>
      </c>
      <c r="E26" s="130" t="s">
        <v>127</v>
      </c>
      <c r="F26" s="131"/>
      <c r="G26" s="131"/>
      <c r="H26" s="131"/>
      <c r="I26" s="131"/>
      <c r="J26" s="131"/>
      <c r="K26" s="131"/>
      <c r="L26" s="131"/>
      <c r="M26" s="131"/>
      <c r="N26" s="131"/>
      <c r="O26" s="131"/>
      <c r="P26" s="131"/>
      <c r="Q26" s="131"/>
      <c r="R26" s="131"/>
      <c r="S26" s="131"/>
      <c r="T26" s="131"/>
      <c r="U26" s="131"/>
      <c r="V26" s="131"/>
      <c r="W26" s="131"/>
      <c r="X26" s="131"/>
      <c r="Y26" s="131"/>
      <c r="Z26" s="131"/>
    </row>
    <row r="27" spans="1:26" ht="31.5" customHeight="1">
      <c r="A27" s="172"/>
      <c r="B27" s="172"/>
      <c r="C27" s="172"/>
      <c r="D27" s="133" t="s">
        <v>98</v>
      </c>
      <c r="E27" s="130" t="s">
        <v>128</v>
      </c>
      <c r="F27" s="131"/>
      <c r="G27" s="131"/>
      <c r="H27" s="131"/>
      <c r="I27" s="131"/>
      <c r="J27" s="131"/>
      <c r="K27" s="131"/>
      <c r="L27" s="131"/>
      <c r="M27" s="131"/>
      <c r="N27" s="131"/>
      <c r="O27" s="131"/>
      <c r="P27" s="131"/>
      <c r="Q27" s="131"/>
      <c r="R27" s="131"/>
      <c r="S27" s="131"/>
      <c r="T27" s="131"/>
      <c r="U27" s="131"/>
      <c r="V27" s="131"/>
      <c r="W27" s="131"/>
      <c r="X27" s="131"/>
      <c r="Y27" s="131"/>
      <c r="Z27" s="131"/>
    </row>
    <row r="28" spans="1:26" ht="30" customHeight="1">
      <c r="A28" s="173"/>
      <c r="B28" s="173"/>
      <c r="C28" s="173"/>
      <c r="D28" s="133" t="s">
        <v>112</v>
      </c>
      <c r="E28" s="130" t="s">
        <v>129</v>
      </c>
      <c r="F28" s="131"/>
      <c r="G28" s="131"/>
      <c r="H28" s="131"/>
      <c r="I28" s="131"/>
      <c r="J28" s="131"/>
      <c r="K28" s="131"/>
      <c r="L28" s="131"/>
      <c r="M28" s="131"/>
      <c r="N28" s="131"/>
      <c r="O28" s="131"/>
      <c r="P28" s="131"/>
      <c r="Q28" s="131"/>
      <c r="R28" s="131"/>
      <c r="S28" s="131"/>
      <c r="T28" s="131"/>
      <c r="U28" s="131"/>
      <c r="V28" s="131"/>
      <c r="W28" s="131"/>
      <c r="X28" s="131"/>
      <c r="Y28" s="131"/>
      <c r="Z28" s="131"/>
    </row>
    <row r="29" spans="1:26" ht="30" customHeight="1">
      <c r="A29" s="171" t="s">
        <v>130</v>
      </c>
      <c r="B29" s="178" t="s">
        <v>131</v>
      </c>
      <c r="C29" s="183" t="s">
        <v>23</v>
      </c>
      <c r="D29" s="133" t="s">
        <v>96</v>
      </c>
      <c r="E29" s="130" t="s">
        <v>132</v>
      </c>
      <c r="F29" s="131"/>
      <c r="G29" s="131"/>
      <c r="H29" s="131"/>
      <c r="I29" s="131"/>
      <c r="J29" s="131"/>
      <c r="K29" s="131"/>
      <c r="L29" s="131"/>
      <c r="M29" s="131"/>
      <c r="N29" s="131"/>
      <c r="O29" s="131"/>
      <c r="P29" s="131"/>
      <c r="Q29" s="131"/>
      <c r="R29" s="131"/>
      <c r="S29" s="131"/>
      <c r="T29" s="131"/>
      <c r="U29" s="131"/>
      <c r="V29" s="131"/>
      <c r="W29" s="131"/>
      <c r="X29" s="131"/>
      <c r="Y29" s="131"/>
      <c r="Z29" s="131"/>
    </row>
    <row r="30" spans="1:26" ht="30" customHeight="1">
      <c r="A30" s="172"/>
      <c r="B30" s="172"/>
      <c r="C30" s="172"/>
      <c r="D30" s="133" t="s">
        <v>98</v>
      </c>
      <c r="E30" s="130" t="s">
        <v>133</v>
      </c>
      <c r="F30" s="131"/>
      <c r="G30" s="131"/>
      <c r="H30" s="131"/>
      <c r="I30" s="131"/>
      <c r="J30" s="131"/>
      <c r="K30" s="131"/>
      <c r="L30" s="131"/>
      <c r="M30" s="131"/>
      <c r="N30" s="131"/>
      <c r="O30" s="131"/>
      <c r="P30" s="131"/>
      <c r="Q30" s="131"/>
      <c r="R30" s="131"/>
      <c r="S30" s="131"/>
      <c r="T30" s="131"/>
      <c r="U30" s="131"/>
      <c r="V30" s="131"/>
      <c r="W30" s="131"/>
      <c r="X30" s="131"/>
      <c r="Y30" s="131"/>
      <c r="Z30" s="131"/>
    </row>
    <row r="31" spans="1:26" ht="30" customHeight="1">
      <c r="A31" s="172"/>
      <c r="B31" s="173"/>
      <c r="C31" s="173"/>
      <c r="D31" s="133" t="s">
        <v>134</v>
      </c>
      <c r="E31" s="130" t="s">
        <v>135</v>
      </c>
      <c r="F31" s="131"/>
      <c r="G31" s="131"/>
      <c r="H31" s="131"/>
      <c r="I31" s="131"/>
      <c r="J31" s="131"/>
      <c r="K31" s="131"/>
      <c r="L31" s="131"/>
      <c r="M31" s="131"/>
      <c r="N31" s="131"/>
      <c r="O31" s="131"/>
      <c r="P31" s="131"/>
      <c r="Q31" s="131"/>
      <c r="R31" s="131"/>
      <c r="S31" s="131"/>
      <c r="T31" s="131"/>
      <c r="U31" s="131"/>
      <c r="V31" s="131"/>
      <c r="W31" s="131"/>
      <c r="X31" s="131"/>
      <c r="Y31" s="131"/>
      <c r="Z31" s="131"/>
    </row>
    <row r="32" spans="1:26" ht="30" customHeight="1">
      <c r="A32" s="172"/>
      <c r="B32" s="178" t="s">
        <v>136</v>
      </c>
      <c r="C32" s="184" t="s">
        <v>23</v>
      </c>
      <c r="D32" s="133" t="s">
        <v>96</v>
      </c>
      <c r="E32" s="130" t="s">
        <v>137</v>
      </c>
      <c r="F32" s="131"/>
      <c r="G32" s="131"/>
      <c r="H32" s="131"/>
      <c r="I32" s="131"/>
      <c r="J32" s="131"/>
      <c r="K32" s="131"/>
      <c r="L32" s="131"/>
      <c r="M32" s="131"/>
      <c r="N32" s="131"/>
      <c r="O32" s="131"/>
      <c r="P32" s="131"/>
      <c r="Q32" s="131"/>
      <c r="R32" s="131"/>
      <c r="S32" s="131"/>
      <c r="T32" s="131"/>
      <c r="U32" s="131"/>
      <c r="V32" s="131"/>
      <c r="W32" s="131"/>
      <c r="X32" s="131"/>
      <c r="Y32" s="131"/>
      <c r="Z32" s="131"/>
    </row>
    <row r="33" spans="1:26" ht="30" customHeight="1">
      <c r="A33" s="172"/>
      <c r="B33" s="172"/>
      <c r="C33" s="172"/>
      <c r="D33" s="133" t="s">
        <v>98</v>
      </c>
      <c r="E33" s="130" t="s">
        <v>138</v>
      </c>
      <c r="F33" s="131"/>
      <c r="G33" s="131"/>
      <c r="H33" s="131"/>
      <c r="I33" s="131"/>
      <c r="J33" s="131"/>
      <c r="K33" s="131"/>
      <c r="L33" s="131"/>
      <c r="M33" s="131"/>
      <c r="N33" s="131"/>
      <c r="O33" s="131"/>
      <c r="P33" s="131"/>
      <c r="Q33" s="131"/>
      <c r="R33" s="131"/>
      <c r="S33" s="131"/>
      <c r="T33" s="131"/>
      <c r="U33" s="131"/>
      <c r="V33" s="131"/>
      <c r="W33" s="131"/>
      <c r="X33" s="131"/>
      <c r="Y33" s="131"/>
      <c r="Z33" s="131"/>
    </row>
    <row r="34" spans="1:26" ht="27.75" customHeight="1">
      <c r="A34" s="172"/>
      <c r="B34" s="173"/>
      <c r="C34" s="173"/>
      <c r="D34" s="133" t="s">
        <v>139</v>
      </c>
      <c r="E34" s="130" t="s">
        <v>140</v>
      </c>
      <c r="F34" s="131"/>
      <c r="G34" s="131"/>
      <c r="H34" s="131"/>
      <c r="I34" s="131"/>
      <c r="J34" s="131"/>
      <c r="K34" s="131"/>
      <c r="L34" s="131"/>
      <c r="M34" s="131"/>
      <c r="N34" s="131"/>
      <c r="O34" s="131"/>
      <c r="P34" s="131"/>
      <c r="Q34" s="131"/>
      <c r="R34" s="131"/>
      <c r="S34" s="131"/>
      <c r="T34" s="131"/>
      <c r="U34" s="131"/>
      <c r="V34" s="131"/>
      <c r="W34" s="131"/>
      <c r="X34" s="131"/>
      <c r="Y34" s="131"/>
      <c r="Z34" s="131"/>
    </row>
    <row r="35" spans="1:26" ht="30" customHeight="1">
      <c r="A35" s="172"/>
      <c r="B35" s="179" t="s">
        <v>141</v>
      </c>
      <c r="C35" s="134"/>
      <c r="D35" s="133" t="s">
        <v>96</v>
      </c>
      <c r="E35" s="137" t="s">
        <v>142</v>
      </c>
      <c r="F35" s="131"/>
      <c r="G35" s="131"/>
      <c r="H35" s="131"/>
      <c r="I35" s="131"/>
      <c r="J35" s="131"/>
      <c r="K35" s="131"/>
      <c r="L35" s="131"/>
      <c r="M35" s="131"/>
      <c r="N35" s="131"/>
      <c r="O35" s="131"/>
      <c r="P35" s="131"/>
      <c r="Q35" s="131"/>
      <c r="R35" s="131"/>
      <c r="S35" s="131"/>
      <c r="T35" s="131"/>
      <c r="U35" s="131"/>
      <c r="V35" s="131"/>
      <c r="W35" s="131"/>
      <c r="X35" s="131"/>
      <c r="Y35" s="131"/>
      <c r="Z35" s="131"/>
    </row>
    <row r="36" spans="1:26" ht="21.75" customHeight="1">
      <c r="A36" s="172"/>
      <c r="B36" s="172"/>
      <c r="C36" s="134"/>
      <c r="D36" s="133" t="s">
        <v>98</v>
      </c>
      <c r="E36" s="137" t="s">
        <v>143</v>
      </c>
      <c r="F36" s="131"/>
      <c r="G36" s="131"/>
      <c r="H36" s="131"/>
      <c r="I36" s="131"/>
      <c r="J36" s="131"/>
      <c r="K36" s="131"/>
      <c r="L36" s="131"/>
      <c r="M36" s="131"/>
      <c r="N36" s="131"/>
      <c r="O36" s="131"/>
      <c r="P36" s="131"/>
      <c r="Q36" s="131"/>
      <c r="R36" s="131"/>
      <c r="S36" s="131"/>
      <c r="T36" s="131"/>
      <c r="U36" s="131"/>
      <c r="V36" s="131"/>
      <c r="W36" s="131"/>
      <c r="X36" s="131"/>
      <c r="Y36" s="131"/>
      <c r="Z36" s="131"/>
    </row>
    <row r="37" spans="1:26" ht="21.75" customHeight="1">
      <c r="A37" s="172"/>
      <c r="B37" s="173"/>
      <c r="C37" s="135" t="s">
        <v>23</v>
      </c>
      <c r="D37" s="133" t="s">
        <v>134</v>
      </c>
      <c r="E37" s="130" t="s">
        <v>144</v>
      </c>
      <c r="F37" s="131"/>
      <c r="G37" s="131"/>
      <c r="H37" s="131"/>
      <c r="I37" s="131"/>
      <c r="J37" s="131"/>
      <c r="K37" s="131"/>
      <c r="L37" s="131"/>
      <c r="M37" s="131"/>
      <c r="N37" s="131"/>
      <c r="O37" s="131"/>
      <c r="P37" s="131"/>
      <c r="Q37" s="131"/>
      <c r="R37" s="131"/>
      <c r="S37" s="131"/>
      <c r="T37" s="131"/>
      <c r="U37" s="131"/>
      <c r="V37" s="131"/>
      <c r="W37" s="131"/>
      <c r="X37" s="131"/>
      <c r="Y37" s="131"/>
      <c r="Z37" s="131"/>
    </row>
    <row r="38" spans="1:26" ht="15.75" customHeight="1">
      <c r="A38" s="172"/>
      <c r="B38" s="178" t="s">
        <v>145</v>
      </c>
      <c r="C38" s="134"/>
      <c r="D38" s="133" t="s">
        <v>96</v>
      </c>
      <c r="E38" s="130" t="s">
        <v>146</v>
      </c>
      <c r="F38" s="131"/>
      <c r="G38" s="131"/>
      <c r="H38" s="131"/>
      <c r="I38" s="131"/>
      <c r="J38" s="131"/>
      <c r="K38" s="131"/>
      <c r="L38" s="131"/>
      <c r="M38" s="131"/>
      <c r="N38" s="131"/>
      <c r="O38" s="131"/>
      <c r="P38" s="131"/>
      <c r="Q38" s="131"/>
      <c r="R38" s="131"/>
      <c r="S38" s="131"/>
      <c r="T38" s="131"/>
      <c r="U38" s="131"/>
      <c r="V38" s="131"/>
      <c r="W38" s="131"/>
      <c r="X38" s="131"/>
      <c r="Y38" s="131"/>
      <c r="Z38" s="131"/>
    </row>
    <row r="39" spans="1:26" ht="15.75" customHeight="1">
      <c r="A39" s="172"/>
      <c r="B39" s="172"/>
      <c r="C39" s="135"/>
      <c r="D39" s="133" t="s">
        <v>98</v>
      </c>
      <c r="E39" s="130" t="s">
        <v>147</v>
      </c>
      <c r="F39" s="131"/>
      <c r="G39" s="131"/>
      <c r="H39" s="131"/>
      <c r="I39" s="131"/>
      <c r="J39" s="131"/>
      <c r="K39" s="131"/>
      <c r="L39" s="131"/>
      <c r="M39" s="131"/>
      <c r="N39" s="131"/>
      <c r="O39" s="131"/>
      <c r="P39" s="131"/>
      <c r="Q39" s="131"/>
      <c r="R39" s="131"/>
      <c r="S39" s="131"/>
      <c r="T39" s="131"/>
      <c r="U39" s="131"/>
      <c r="V39" s="131"/>
      <c r="W39" s="131"/>
      <c r="X39" s="131"/>
      <c r="Y39" s="131"/>
      <c r="Z39" s="131"/>
    </row>
    <row r="40" spans="1:26" ht="15.75" customHeight="1">
      <c r="A40" s="172"/>
      <c r="B40" s="173"/>
      <c r="C40" s="135" t="s">
        <v>23</v>
      </c>
      <c r="D40" s="133" t="s">
        <v>148</v>
      </c>
      <c r="E40" s="130" t="s">
        <v>149</v>
      </c>
      <c r="F40" s="131"/>
      <c r="G40" s="131"/>
      <c r="H40" s="131"/>
      <c r="I40" s="131"/>
      <c r="J40" s="131"/>
      <c r="K40" s="131"/>
      <c r="L40" s="131"/>
      <c r="M40" s="131"/>
      <c r="N40" s="131"/>
      <c r="O40" s="131"/>
      <c r="P40" s="131"/>
      <c r="Q40" s="131"/>
      <c r="R40" s="131"/>
      <c r="S40" s="131"/>
      <c r="T40" s="131"/>
      <c r="U40" s="131"/>
      <c r="V40" s="131"/>
      <c r="W40" s="131"/>
      <c r="X40" s="131"/>
      <c r="Y40" s="131"/>
      <c r="Z40" s="131"/>
    </row>
    <row r="41" spans="1:26" ht="15.75" customHeight="1">
      <c r="A41" s="172"/>
      <c r="B41" s="178" t="s">
        <v>150</v>
      </c>
      <c r="C41" s="134"/>
      <c r="D41" s="133" t="s">
        <v>96</v>
      </c>
      <c r="E41" s="130" t="s">
        <v>151</v>
      </c>
      <c r="F41" s="131"/>
      <c r="G41" s="131"/>
      <c r="H41" s="131"/>
      <c r="I41" s="131"/>
      <c r="J41" s="131"/>
      <c r="K41" s="131"/>
      <c r="L41" s="131"/>
      <c r="M41" s="131"/>
      <c r="N41" s="131"/>
      <c r="O41" s="131"/>
      <c r="P41" s="131"/>
      <c r="Q41" s="131"/>
      <c r="R41" s="131"/>
      <c r="S41" s="131"/>
      <c r="T41" s="131"/>
      <c r="U41" s="131"/>
      <c r="V41" s="131"/>
      <c r="W41" s="131"/>
      <c r="X41" s="131"/>
      <c r="Y41" s="131"/>
      <c r="Z41" s="131"/>
    </row>
    <row r="42" spans="1:26" ht="15.75" customHeight="1">
      <c r="A42" s="172"/>
      <c r="B42" s="172"/>
      <c r="C42" s="135"/>
      <c r="D42" s="133" t="s">
        <v>98</v>
      </c>
      <c r="E42" s="130" t="s">
        <v>152</v>
      </c>
      <c r="F42" s="131"/>
      <c r="G42" s="131"/>
      <c r="H42" s="131"/>
      <c r="I42" s="131"/>
      <c r="J42" s="131"/>
      <c r="K42" s="131"/>
      <c r="L42" s="131"/>
      <c r="M42" s="131"/>
      <c r="N42" s="131"/>
      <c r="O42" s="131"/>
      <c r="P42" s="131"/>
      <c r="Q42" s="131"/>
      <c r="R42" s="131"/>
      <c r="S42" s="131"/>
      <c r="T42" s="131"/>
      <c r="U42" s="131"/>
      <c r="V42" s="131"/>
      <c r="W42" s="131"/>
      <c r="X42" s="131"/>
      <c r="Y42" s="131"/>
      <c r="Z42" s="131"/>
    </row>
    <row r="43" spans="1:26" ht="15.75" customHeight="1">
      <c r="A43" s="173"/>
      <c r="B43" s="173"/>
      <c r="C43" s="135" t="s">
        <v>23</v>
      </c>
      <c r="D43" s="133" t="s">
        <v>148</v>
      </c>
      <c r="E43" s="130" t="s">
        <v>153</v>
      </c>
      <c r="F43" s="131"/>
      <c r="G43" s="131"/>
      <c r="H43" s="131"/>
      <c r="I43" s="131"/>
      <c r="J43" s="131"/>
      <c r="K43" s="131"/>
      <c r="L43" s="131"/>
      <c r="M43" s="131"/>
      <c r="N43" s="131"/>
      <c r="O43" s="131"/>
      <c r="P43" s="131"/>
      <c r="Q43" s="131"/>
      <c r="R43" s="131"/>
      <c r="S43" s="131"/>
      <c r="T43" s="131"/>
      <c r="U43" s="131"/>
      <c r="V43" s="131"/>
      <c r="W43" s="131"/>
      <c r="X43" s="131"/>
      <c r="Y43" s="131"/>
      <c r="Z43" s="131"/>
    </row>
    <row r="44" spans="1:26" ht="28.5" customHeight="1">
      <c r="A44" s="171" t="s">
        <v>154</v>
      </c>
      <c r="B44" s="180" t="s">
        <v>31</v>
      </c>
      <c r="C44" s="138"/>
      <c r="D44" s="133" t="s">
        <v>96</v>
      </c>
      <c r="E44" s="130" t="s">
        <v>155</v>
      </c>
      <c r="F44" s="131"/>
      <c r="G44" s="131"/>
      <c r="H44" s="131"/>
      <c r="I44" s="131"/>
      <c r="J44" s="131"/>
      <c r="K44" s="131"/>
      <c r="L44" s="131"/>
      <c r="M44" s="131"/>
      <c r="N44" s="131"/>
      <c r="O44" s="131"/>
      <c r="P44" s="131"/>
      <c r="Q44" s="131"/>
      <c r="R44" s="131"/>
      <c r="S44" s="131"/>
      <c r="T44" s="131"/>
      <c r="U44" s="131"/>
      <c r="V44" s="131"/>
      <c r="W44" s="131"/>
      <c r="X44" s="131"/>
      <c r="Y44" s="131"/>
      <c r="Z44" s="131"/>
    </row>
    <row r="45" spans="1:26" ht="27" customHeight="1">
      <c r="A45" s="172"/>
      <c r="B45" s="172"/>
      <c r="C45" s="138"/>
      <c r="D45" s="133" t="s">
        <v>98</v>
      </c>
      <c r="E45" s="130" t="s">
        <v>156</v>
      </c>
      <c r="F45" s="131"/>
      <c r="G45" s="131"/>
      <c r="H45" s="131"/>
      <c r="I45" s="131"/>
      <c r="J45" s="131"/>
      <c r="K45" s="131"/>
      <c r="L45" s="131"/>
      <c r="M45" s="131"/>
      <c r="N45" s="131"/>
      <c r="O45" s="131"/>
      <c r="P45" s="131"/>
      <c r="Q45" s="131"/>
      <c r="R45" s="131"/>
      <c r="S45" s="131"/>
      <c r="T45" s="131"/>
      <c r="U45" s="131"/>
      <c r="V45" s="131"/>
      <c r="W45" s="131"/>
      <c r="X45" s="131"/>
      <c r="Y45" s="131"/>
      <c r="Z45" s="131"/>
    </row>
    <row r="46" spans="1:26" ht="30.75" customHeight="1">
      <c r="A46" s="172"/>
      <c r="B46" s="173"/>
      <c r="C46" s="135"/>
      <c r="D46" s="133" t="s">
        <v>157</v>
      </c>
      <c r="E46" s="130" t="s">
        <v>158</v>
      </c>
      <c r="F46" s="131"/>
      <c r="G46" s="131"/>
      <c r="H46" s="131"/>
      <c r="I46" s="131"/>
      <c r="J46" s="131"/>
      <c r="K46" s="131"/>
      <c r="L46" s="131"/>
      <c r="M46" s="131"/>
      <c r="N46" s="131"/>
      <c r="O46" s="131"/>
      <c r="P46" s="131"/>
      <c r="Q46" s="131"/>
      <c r="R46" s="131"/>
      <c r="S46" s="131"/>
      <c r="T46" s="131"/>
      <c r="U46" s="131"/>
      <c r="V46" s="131"/>
      <c r="W46" s="131"/>
      <c r="X46" s="131"/>
      <c r="Y46" s="131"/>
      <c r="Z46" s="131"/>
    </row>
    <row r="47" spans="1:26" ht="33" customHeight="1">
      <c r="A47" s="172"/>
      <c r="B47" s="180" t="s">
        <v>33</v>
      </c>
      <c r="C47" s="138"/>
      <c r="D47" s="133" t="s">
        <v>96</v>
      </c>
      <c r="E47" s="130" t="s">
        <v>155</v>
      </c>
      <c r="F47" s="131"/>
      <c r="G47" s="131"/>
      <c r="H47" s="131"/>
      <c r="I47" s="131"/>
      <c r="J47" s="131"/>
      <c r="K47" s="131"/>
      <c r="L47" s="131"/>
      <c r="M47" s="131"/>
      <c r="N47" s="131"/>
      <c r="O47" s="131"/>
      <c r="P47" s="131"/>
      <c r="Q47" s="131"/>
      <c r="R47" s="131"/>
      <c r="S47" s="131"/>
      <c r="T47" s="131"/>
      <c r="U47" s="131"/>
      <c r="V47" s="131"/>
      <c r="W47" s="131"/>
      <c r="X47" s="131"/>
      <c r="Y47" s="131"/>
      <c r="Z47" s="131"/>
    </row>
    <row r="48" spans="1:26" ht="44.25" customHeight="1">
      <c r="A48" s="172"/>
      <c r="B48" s="172"/>
      <c r="C48" s="138"/>
      <c r="D48" s="133" t="s">
        <v>98</v>
      </c>
      <c r="E48" s="130" t="s">
        <v>156</v>
      </c>
      <c r="F48" s="131"/>
      <c r="G48" s="131"/>
      <c r="H48" s="131"/>
      <c r="I48" s="131"/>
      <c r="J48" s="131"/>
      <c r="K48" s="131"/>
      <c r="L48" s="131"/>
      <c r="M48" s="131"/>
      <c r="N48" s="131"/>
      <c r="O48" s="131"/>
      <c r="P48" s="131"/>
      <c r="Q48" s="131"/>
      <c r="R48" s="131"/>
      <c r="S48" s="131"/>
      <c r="T48" s="131"/>
      <c r="U48" s="131"/>
      <c r="V48" s="131"/>
      <c r="W48" s="131"/>
      <c r="X48" s="131"/>
      <c r="Y48" s="131"/>
      <c r="Z48" s="131"/>
    </row>
    <row r="49" spans="1:26" ht="43.5" customHeight="1">
      <c r="A49" s="173"/>
      <c r="B49" s="173"/>
      <c r="C49" s="138"/>
      <c r="D49" s="133" t="s">
        <v>157</v>
      </c>
      <c r="E49" s="137" t="s">
        <v>159</v>
      </c>
      <c r="F49" s="131"/>
      <c r="G49" s="131"/>
      <c r="H49" s="131"/>
      <c r="I49" s="131"/>
      <c r="J49" s="131"/>
      <c r="K49" s="131"/>
      <c r="L49" s="131"/>
      <c r="M49" s="131"/>
      <c r="N49" s="131"/>
      <c r="O49" s="131"/>
      <c r="P49" s="131"/>
      <c r="Q49" s="131"/>
      <c r="R49" s="131"/>
      <c r="S49" s="131"/>
      <c r="T49" s="131"/>
      <c r="U49" s="131"/>
      <c r="V49" s="131"/>
      <c r="W49" s="131"/>
      <c r="X49" s="131"/>
      <c r="Y49" s="131"/>
      <c r="Z49" s="131"/>
    </row>
    <row r="50" spans="1:26" ht="47.25" customHeight="1">
      <c r="A50" s="171" t="s">
        <v>160</v>
      </c>
      <c r="B50" s="181" t="s">
        <v>39</v>
      </c>
      <c r="C50" s="182" t="s">
        <v>37</v>
      </c>
      <c r="D50" s="133" t="s">
        <v>96</v>
      </c>
      <c r="E50" s="130" t="s">
        <v>161</v>
      </c>
      <c r="F50" s="131"/>
      <c r="G50" s="131"/>
      <c r="H50" s="131"/>
      <c r="I50" s="131"/>
      <c r="J50" s="131"/>
      <c r="K50" s="131"/>
      <c r="L50" s="131"/>
      <c r="M50" s="131"/>
      <c r="N50" s="131"/>
      <c r="O50" s="131"/>
      <c r="P50" s="131"/>
      <c r="Q50" s="131"/>
      <c r="R50" s="131"/>
      <c r="S50" s="131"/>
      <c r="T50" s="131"/>
      <c r="U50" s="131"/>
      <c r="V50" s="131"/>
      <c r="W50" s="131"/>
      <c r="X50" s="131"/>
      <c r="Y50" s="131"/>
      <c r="Z50" s="131"/>
    </row>
    <row r="51" spans="1:26" ht="30" customHeight="1">
      <c r="A51" s="172"/>
      <c r="B51" s="172"/>
      <c r="C51" s="172"/>
      <c r="D51" s="133" t="s">
        <v>98</v>
      </c>
      <c r="E51" s="130" t="s">
        <v>162</v>
      </c>
      <c r="F51" s="131"/>
      <c r="G51" s="131"/>
      <c r="H51" s="131"/>
      <c r="I51" s="131"/>
      <c r="J51" s="131"/>
      <c r="K51" s="131"/>
      <c r="L51" s="131"/>
      <c r="M51" s="131"/>
      <c r="N51" s="131"/>
      <c r="O51" s="131"/>
      <c r="P51" s="131"/>
      <c r="Q51" s="131"/>
      <c r="R51" s="131"/>
      <c r="S51" s="131"/>
      <c r="T51" s="131"/>
      <c r="U51" s="131"/>
      <c r="V51" s="131"/>
      <c r="W51" s="131"/>
      <c r="X51" s="131"/>
      <c r="Y51" s="131"/>
      <c r="Z51" s="131"/>
    </row>
    <row r="52" spans="1:26" ht="30" customHeight="1">
      <c r="A52" s="172"/>
      <c r="B52" s="173"/>
      <c r="C52" s="173"/>
      <c r="D52" s="133" t="s">
        <v>163</v>
      </c>
      <c r="E52" s="130" t="s">
        <v>164</v>
      </c>
      <c r="F52" s="131"/>
      <c r="G52" s="131"/>
      <c r="H52" s="131"/>
      <c r="I52" s="131"/>
      <c r="J52" s="131"/>
      <c r="K52" s="131"/>
      <c r="L52" s="131"/>
      <c r="M52" s="131"/>
      <c r="N52" s="131"/>
      <c r="O52" s="131"/>
      <c r="P52" s="131"/>
      <c r="Q52" s="131"/>
      <c r="R52" s="131"/>
      <c r="S52" s="131"/>
      <c r="T52" s="131"/>
      <c r="U52" s="131"/>
      <c r="V52" s="131"/>
      <c r="W52" s="131"/>
      <c r="X52" s="131"/>
      <c r="Y52" s="131"/>
      <c r="Z52" s="131"/>
    </row>
    <row r="53" spans="1:26" ht="47.25" customHeight="1">
      <c r="A53" s="172"/>
      <c r="B53" s="181" t="s">
        <v>40</v>
      </c>
      <c r="C53" s="182" t="s">
        <v>37</v>
      </c>
      <c r="D53" s="133" t="s">
        <v>96</v>
      </c>
      <c r="E53" s="130" t="s">
        <v>165</v>
      </c>
      <c r="F53" s="131"/>
      <c r="G53" s="131"/>
      <c r="H53" s="131"/>
      <c r="I53" s="131"/>
      <c r="J53" s="131"/>
      <c r="K53" s="131"/>
      <c r="L53" s="131"/>
      <c r="M53" s="131"/>
      <c r="N53" s="131"/>
      <c r="O53" s="131"/>
      <c r="P53" s="131"/>
      <c r="Q53" s="131"/>
      <c r="R53" s="131"/>
      <c r="S53" s="131"/>
      <c r="T53" s="131"/>
      <c r="U53" s="131"/>
      <c r="V53" s="131"/>
      <c r="W53" s="131"/>
      <c r="X53" s="131"/>
      <c r="Y53" s="131"/>
      <c r="Z53" s="131"/>
    </row>
    <row r="54" spans="1:26" ht="30" customHeight="1">
      <c r="A54" s="172"/>
      <c r="B54" s="172"/>
      <c r="C54" s="172"/>
      <c r="D54" s="133" t="s">
        <v>98</v>
      </c>
      <c r="E54" s="130" t="s">
        <v>166</v>
      </c>
      <c r="F54" s="131"/>
      <c r="G54" s="131"/>
      <c r="H54" s="131"/>
      <c r="I54" s="131"/>
      <c r="J54" s="131"/>
      <c r="K54" s="131"/>
      <c r="L54" s="131"/>
      <c r="M54" s="131"/>
      <c r="N54" s="131"/>
      <c r="O54" s="131"/>
      <c r="P54" s="131"/>
      <c r="Q54" s="131"/>
      <c r="R54" s="131"/>
      <c r="S54" s="131"/>
      <c r="T54" s="131"/>
      <c r="U54" s="131"/>
      <c r="V54" s="131"/>
      <c r="W54" s="131"/>
      <c r="X54" s="131"/>
      <c r="Y54" s="131"/>
      <c r="Z54" s="131"/>
    </row>
    <row r="55" spans="1:26" ht="30" customHeight="1">
      <c r="A55" s="172"/>
      <c r="B55" s="173"/>
      <c r="C55" s="173"/>
      <c r="D55" s="133" t="s">
        <v>163</v>
      </c>
      <c r="E55" s="130" t="s">
        <v>167</v>
      </c>
      <c r="F55" s="131"/>
      <c r="G55" s="131"/>
      <c r="H55" s="131"/>
      <c r="I55" s="131"/>
      <c r="J55" s="131"/>
      <c r="K55" s="131"/>
      <c r="L55" s="131"/>
      <c r="M55" s="131"/>
      <c r="N55" s="131"/>
      <c r="O55" s="131"/>
      <c r="P55" s="131"/>
      <c r="Q55" s="131"/>
      <c r="R55" s="131"/>
      <c r="S55" s="131"/>
      <c r="T55" s="131"/>
      <c r="U55" s="131"/>
      <c r="V55" s="131"/>
      <c r="W55" s="131"/>
      <c r="X55" s="131"/>
      <c r="Y55" s="131"/>
      <c r="Z55" s="131"/>
    </row>
    <row r="56" spans="1:26" ht="31.5" customHeight="1">
      <c r="A56" s="172"/>
      <c r="B56" s="181" t="s">
        <v>168</v>
      </c>
      <c r="C56" s="182" t="s">
        <v>37</v>
      </c>
      <c r="D56" s="133" t="s">
        <v>96</v>
      </c>
      <c r="E56" s="130" t="s">
        <v>169</v>
      </c>
      <c r="F56" s="131"/>
      <c r="G56" s="131"/>
      <c r="H56" s="131"/>
      <c r="I56" s="131"/>
      <c r="J56" s="131"/>
      <c r="K56" s="131"/>
      <c r="L56" s="131"/>
      <c r="M56" s="131"/>
      <c r="N56" s="131"/>
      <c r="O56" s="131"/>
      <c r="P56" s="131"/>
      <c r="Q56" s="131"/>
      <c r="R56" s="131"/>
      <c r="S56" s="131"/>
      <c r="T56" s="131"/>
      <c r="U56" s="131"/>
      <c r="V56" s="131"/>
      <c r="W56" s="131"/>
      <c r="X56" s="131"/>
      <c r="Y56" s="131"/>
      <c r="Z56" s="131"/>
    </row>
    <row r="57" spans="1:26" ht="31.5" customHeight="1">
      <c r="A57" s="172"/>
      <c r="B57" s="172"/>
      <c r="C57" s="172"/>
      <c r="D57" s="133" t="s">
        <v>98</v>
      </c>
      <c r="E57" s="130" t="s">
        <v>170</v>
      </c>
      <c r="F57" s="131"/>
      <c r="G57" s="131"/>
      <c r="H57" s="131"/>
      <c r="I57" s="131"/>
      <c r="J57" s="131"/>
      <c r="K57" s="131"/>
      <c r="L57" s="131"/>
      <c r="M57" s="131"/>
      <c r="N57" s="131"/>
      <c r="O57" s="131"/>
      <c r="P57" s="131"/>
      <c r="Q57" s="131"/>
      <c r="R57" s="131"/>
      <c r="S57" s="131"/>
      <c r="T57" s="131"/>
      <c r="U57" s="131"/>
      <c r="V57" s="131"/>
      <c r="W57" s="131"/>
      <c r="X57" s="131"/>
      <c r="Y57" s="131"/>
      <c r="Z57" s="131"/>
    </row>
    <row r="58" spans="1:26" ht="30" customHeight="1">
      <c r="A58" s="172"/>
      <c r="B58" s="173"/>
      <c r="C58" s="173"/>
      <c r="D58" s="133" t="s">
        <v>163</v>
      </c>
      <c r="E58" s="130" t="s">
        <v>171</v>
      </c>
      <c r="F58" s="131"/>
      <c r="G58" s="131"/>
      <c r="H58" s="131"/>
      <c r="I58" s="131"/>
      <c r="J58" s="131"/>
      <c r="K58" s="131"/>
      <c r="L58" s="131"/>
      <c r="M58" s="131"/>
      <c r="N58" s="131"/>
      <c r="O58" s="131"/>
      <c r="P58" s="131"/>
      <c r="Q58" s="131"/>
      <c r="R58" s="131"/>
      <c r="S58" s="131"/>
      <c r="T58" s="131"/>
      <c r="U58" s="131"/>
      <c r="V58" s="131"/>
      <c r="W58" s="131"/>
      <c r="X58" s="131"/>
      <c r="Y58" s="131"/>
      <c r="Z58" s="131"/>
    </row>
    <row r="59" spans="1:26" ht="31.5" customHeight="1">
      <c r="A59" s="172"/>
      <c r="B59" s="181" t="s">
        <v>172</v>
      </c>
      <c r="C59" s="182" t="s">
        <v>37</v>
      </c>
      <c r="D59" s="133" t="s">
        <v>96</v>
      </c>
      <c r="E59" s="130" t="s">
        <v>173</v>
      </c>
      <c r="F59" s="131"/>
      <c r="G59" s="131"/>
      <c r="H59" s="131"/>
      <c r="I59" s="131"/>
      <c r="J59" s="131"/>
      <c r="K59" s="131"/>
      <c r="L59" s="131"/>
      <c r="M59" s="131"/>
      <c r="N59" s="131"/>
      <c r="O59" s="131"/>
      <c r="P59" s="131"/>
      <c r="Q59" s="131"/>
      <c r="R59" s="131"/>
      <c r="S59" s="131"/>
      <c r="T59" s="131"/>
      <c r="U59" s="131"/>
      <c r="V59" s="131"/>
      <c r="W59" s="131"/>
      <c r="X59" s="131"/>
      <c r="Y59" s="131"/>
      <c r="Z59" s="131"/>
    </row>
    <row r="60" spans="1:26" ht="31.5" customHeight="1">
      <c r="A60" s="172"/>
      <c r="B60" s="172"/>
      <c r="C60" s="172"/>
      <c r="D60" s="133" t="s">
        <v>98</v>
      </c>
      <c r="E60" s="130" t="s">
        <v>174</v>
      </c>
      <c r="F60" s="131"/>
      <c r="G60" s="131"/>
      <c r="H60" s="131"/>
      <c r="I60" s="131"/>
      <c r="J60" s="131"/>
      <c r="K60" s="131"/>
      <c r="L60" s="131"/>
      <c r="M60" s="131"/>
      <c r="N60" s="131"/>
      <c r="O60" s="131"/>
      <c r="P60" s="131"/>
      <c r="Q60" s="131"/>
      <c r="R60" s="131"/>
      <c r="S60" s="131"/>
      <c r="T60" s="131"/>
      <c r="U60" s="131"/>
      <c r="V60" s="131"/>
      <c r="W60" s="131"/>
      <c r="X60" s="131"/>
      <c r="Y60" s="131"/>
      <c r="Z60" s="131"/>
    </row>
    <row r="61" spans="1:26" ht="30" customHeight="1">
      <c r="A61" s="173"/>
      <c r="B61" s="173"/>
      <c r="C61" s="173"/>
      <c r="D61" s="133" t="s">
        <v>163</v>
      </c>
      <c r="E61" s="130" t="s">
        <v>175</v>
      </c>
      <c r="F61" s="131"/>
      <c r="G61" s="131"/>
      <c r="H61" s="131"/>
      <c r="I61" s="131"/>
      <c r="J61" s="131"/>
      <c r="K61" s="131"/>
      <c r="L61" s="131"/>
      <c r="M61" s="131"/>
      <c r="N61" s="131"/>
      <c r="O61" s="131"/>
      <c r="P61" s="131"/>
      <c r="Q61" s="131"/>
      <c r="R61" s="131"/>
      <c r="S61" s="131"/>
      <c r="T61" s="131"/>
      <c r="U61" s="131"/>
      <c r="V61" s="131"/>
      <c r="W61" s="131"/>
      <c r="X61" s="131"/>
      <c r="Y61" s="131"/>
      <c r="Z61" s="131"/>
    </row>
    <row r="62" spans="1:26" ht="15.75" customHeight="1">
      <c r="A62" s="171" t="s">
        <v>176</v>
      </c>
      <c r="B62" s="181" t="s">
        <v>177</v>
      </c>
      <c r="C62" s="182" t="s">
        <v>178</v>
      </c>
      <c r="D62" s="133" t="s">
        <v>96</v>
      </c>
      <c r="E62" s="130" t="s">
        <v>179</v>
      </c>
      <c r="F62" s="131"/>
      <c r="G62" s="131"/>
      <c r="H62" s="131"/>
      <c r="I62" s="131"/>
      <c r="J62" s="131"/>
      <c r="K62" s="131"/>
      <c r="L62" s="131"/>
      <c r="M62" s="131"/>
      <c r="N62" s="131"/>
      <c r="O62" s="131"/>
      <c r="P62" s="131"/>
      <c r="Q62" s="131"/>
      <c r="R62" s="131"/>
      <c r="S62" s="131"/>
      <c r="T62" s="131"/>
      <c r="U62" s="131"/>
      <c r="V62" s="131"/>
      <c r="W62" s="131"/>
      <c r="X62" s="131"/>
      <c r="Y62" s="131"/>
      <c r="Z62" s="131"/>
    </row>
    <row r="63" spans="1:26" ht="15.75" customHeight="1">
      <c r="A63" s="172"/>
      <c r="B63" s="172"/>
      <c r="C63" s="172"/>
      <c r="D63" s="133" t="s">
        <v>98</v>
      </c>
      <c r="E63" s="130" t="s">
        <v>180</v>
      </c>
      <c r="F63" s="131"/>
      <c r="G63" s="131"/>
      <c r="H63" s="131"/>
      <c r="I63" s="131"/>
      <c r="J63" s="131"/>
      <c r="K63" s="131"/>
      <c r="L63" s="131"/>
      <c r="M63" s="131"/>
      <c r="N63" s="131"/>
      <c r="O63" s="131"/>
      <c r="P63" s="131"/>
      <c r="Q63" s="131"/>
      <c r="R63" s="131"/>
      <c r="S63" s="131"/>
      <c r="T63" s="131"/>
      <c r="U63" s="131"/>
      <c r="V63" s="131"/>
      <c r="W63" s="131"/>
      <c r="X63" s="131"/>
      <c r="Y63" s="131"/>
      <c r="Z63" s="131"/>
    </row>
    <row r="64" spans="1:26" ht="15.75" customHeight="1">
      <c r="A64" s="172"/>
      <c r="B64" s="173"/>
      <c r="C64" s="173"/>
      <c r="D64" s="133" t="s">
        <v>181</v>
      </c>
      <c r="E64" s="130" t="s">
        <v>182</v>
      </c>
      <c r="F64" s="131"/>
      <c r="G64" s="131"/>
      <c r="H64" s="131"/>
      <c r="I64" s="131"/>
      <c r="J64" s="131"/>
      <c r="K64" s="131"/>
      <c r="L64" s="131"/>
      <c r="M64" s="131"/>
      <c r="N64" s="131"/>
      <c r="O64" s="131"/>
      <c r="P64" s="131"/>
      <c r="Q64" s="131"/>
      <c r="R64" s="131"/>
      <c r="S64" s="131"/>
      <c r="T64" s="131"/>
      <c r="U64" s="131"/>
      <c r="V64" s="131"/>
      <c r="W64" s="131"/>
      <c r="X64" s="131"/>
      <c r="Y64" s="131"/>
      <c r="Z64" s="131"/>
    </row>
    <row r="65" spans="1:26" ht="15.75" customHeight="1">
      <c r="A65" s="172"/>
      <c r="B65" s="181" t="s">
        <v>50</v>
      </c>
      <c r="C65" s="182" t="s">
        <v>178</v>
      </c>
      <c r="D65" s="133" t="s">
        <v>96</v>
      </c>
      <c r="E65" s="130" t="s">
        <v>183</v>
      </c>
      <c r="F65" s="131"/>
      <c r="G65" s="131"/>
      <c r="H65" s="131"/>
      <c r="I65" s="131"/>
      <c r="J65" s="131"/>
      <c r="K65" s="131"/>
      <c r="L65" s="131"/>
      <c r="M65" s="131"/>
      <c r="N65" s="131"/>
      <c r="O65" s="131"/>
      <c r="P65" s="131"/>
      <c r="Q65" s="131"/>
      <c r="R65" s="131"/>
      <c r="S65" s="131"/>
      <c r="T65" s="131"/>
      <c r="U65" s="131"/>
      <c r="V65" s="131"/>
      <c r="W65" s="131"/>
      <c r="X65" s="131"/>
      <c r="Y65" s="131"/>
      <c r="Z65" s="131"/>
    </row>
    <row r="66" spans="1:26" ht="15.75" customHeight="1">
      <c r="A66" s="172"/>
      <c r="B66" s="172"/>
      <c r="C66" s="172"/>
      <c r="D66" s="133" t="s">
        <v>98</v>
      </c>
      <c r="E66" s="130" t="s">
        <v>184</v>
      </c>
      <c r="F66" s="131"/>
      <c r="G66" s="131"/>
      <c r="H66" s="131"/>
      <c r="I66" s="131"/>
      <c r="J66" s="131"/>
      <c r="K66" s="131"/>
      <c r="L66" s="131"/>
      <c r="M66" s="131"/>
      <c r="N66" s="131"/>
      <c r="O66" s="131"/>
      <c r="P66" s="131"/>
      <c r="Q66" s="131"/>
      <c r="R66" s="131"/>
      <c r="S66" s="131"/>
      <c r="T66" s="131"/>
      <c r="U66" s="131"/>
      <c r="V66" s="131"/>
      <c r="W66" s="131"/>
      <c r="X66" s="131"/>
      <c r="Y66" s="131"/>
      <c r="Z66" s="131"/>
    </row>
    <row r="67" spans="1:26" ht="15.75" customHeight="1">
      <c r="A67" s="172"/>
      <c r="B67" s="173"/>
      <c r="C67" s="173"/>
      <c r="D67" s="133" t="s">
        <v>181</v>
      </c>
      <c r="E67" s="130" t="s">
        <v>185</v>
      </c>
      <c r="F67" s="131"/>
      <c r="G67" s="131"/>
      <c r="H67" s="131"/>
      <c r="I67" s="131"/>
      <c r="J67" s="131"/>
      <c r="K67" s="131"/>
      <c r="L67" s="131"/>
      <c r="M67" s="131"/>
      <c r="N67" s="131"/>
      <c r="O67" s="131"/>
      <c r="P67" s="131"/>
      <c r="Q67" s="131"/>
      <c r="R67" s="131"/>
      <c r="S67" s="131"/>
      <c r="T67" s="131"/>
      <c r="U67" s="131"/>
      <c r="V67" s="131"/>
      <c r="W67" s="131"/>
      <c r="X67" s="131"/>
      <c r="Y67" s="131"/>
      <c r="Z67" s="131"/>
    </row>
    <row r="68" spans="1:26" ht="15.75" customHeight="1">
      <c r="A68" s="172"/>
      <c r="B68" s="181" t="s">
        <v>51</v>
      </c>
      <c r="C68" s="139"/>
      <c r="D68" s="133" t="s">
        <v>96</v>
      </c>
      <c r="E68" s="130" t="s">
        <v>186</v>
      </c>
      <c r="F68" s="131"/>
      <c r="G68" s="131"/>
      <c r="H68" s="131"/>
      <c r="I68" s="131"/>
      <c r="J68" s="131"/>
      <c r="K68" s="131"/>
      <c r="L68" s="131"/>
      <c r="M68" s="131"/>
      <c r="N68" s="131"/>
      <c r="O68" s="131"/>
      <c r="P68" s="131"/>
      <c r="Q68" s="131"/>
      <c r="R68" s="131"/>
      <c r="S68" s="131"/>
      <c r="T68" s="131"/>
      <c r="U68" s="131"/>
      <c r="V68" s="131"/>
      <c r="W68" s="131"/>
      <c r="X68" s="131"/>
      <c r="Y68" s="131"/>
      <c r="Z68" s="131"/>
    </row>
    <row r="69" spans="1:26" ht="15.75" customHeight="1">
      <c r="A69" s="172"/>
      <c r="B69" s="172"/>
      <c r="C69" s="139"/>
      <c r="D69" s="133" t="s">
        <v>98</v>
      </c>
      <c r="E69" s="130" t="s">
        <v>187</v>
      </c>
      <c r="F69" s="140"/>
      <c r="G69" s="131"/>
      <c r="H69" s="131"/>
      <c r="I69" s="131"/>
      <c r="J69" s="131"/>
      <c r="K69" s="131"/>
      <c r="L69" s="131"/>
      <c r="M69" s="131"/>
      <c r="N69" s="131"/>
      <c r="O69" s="131"/>
      <c r="P69" s="131"/>
      <c r="Q69" s="131"/>
      <c r="R69" s="131"/>
      <c r="S69" s="131"/>
      <c r="T69" s="131"/>
      <c r="U69" s="131"/>
      <c r="V69" s="131"/>
      <c r="W69" s="131"/>
      <c r="X69" s="131"/>
      <c r="Y69" s="131"/>
      <c r="Z69" s="131"/>
    </row>
    <row r="70" spans="1:26" ht="15.75" customHeight="1">
      <c r="A70" s="172"/>
      <c r="B70" s="173"/>
      <c r="C70" s="139" t="s">
        <v>178</v>
      </c>
      <c r="D70" s="133" t="s">
        <v>181</v>
      </c>
      <c r="E70" s="130" t="s">
        <v>188</v>
      </c>
      <c r="F70" s="131"/>
      <c r="G70" s="131"/>
      <c r="H70" s="131"/>
      <c r="I70" s="131"/>
      <c r="J70" s="131"/>
      <c r="K70" s="131"/>
      <c r="L70" s="131"/>
      <c r="M70" s="131"/>
      <c r="N70" s="131"/>
      <c r="O70" s="131"/>
      <c r="P70" s="131"/>
      <c r="Q70" s="131"/>
      <c r="R70" s="131"/>
      <c r="S70" s="131"/>
      <c r="T70" s="131"/>
      <c r="U70" s="131"/>
      <c r="V70" s="131"/>
      <c r="W70" s="131"/>
      <c r="X70" s="131"/>
      <c r="Y70" s="131"/>
      <c r="Z70" s="131"/>
    </row>
    <row r="71" spans="1:26" ht="15.75" customHeight="1">
      <c r="A71" s="172"/>
      <c r="B71" s="181" t="s">
        <v>189</v>
      </c>
      <c r="C71" s="139"/>
      <c r="D71" s="141" t="s">
        <v>96</v>
      </c>
      <c r="E71" s="142" t="s">
        <v>190</v>
      </c>
      <c r="F71" s="131"/>
      <c r="G71" s="131"/>
      <c r="H71" s="131"/>
      <c r="I71" s="131"/>
      <c r="J71" s="131"/>
      <c r="K71" s="131"/>
      <c r="L71" s="131"/>
      <c r="M71" s="131"/>
      <c r="N71" s="131"/>
      <c r="O71" s="131"/>
      <c r="P71" s="131"/>
      <c r="Q71" s="131"/>
      <c r="R71" s="131"/>
      <c r="S71" s="131"/>
      <c r="T71" s="131"/>
      <c r="U71" s="131"/>
      <c r="V71" s="131"/>
      <c r="W71" s="131"/>
      <c r="X71" s="131"/>
      <c r="Y71" s="131"/>
      <c r="Z71" s="131"/>
    </row>
    <row r="72" spans="1:26" ht="15.75" customHeight="1">
      <c r="A72" s="172"/>
      <c r="B72" s="172"/>
      <c r="C72" s="139"/>
      <c r="D72" s="141" t="s">
        <v>98</v>
      </c>
      <c r="E72" s="142" t="s">
        <v>191</v>
      </c>
      <c r="F72" s="131"/>
      <c r="G72" s="131"/>
      <c r="H72" s="131"/>
      <c r="I72" s="131"/>
      <c r="J72" s="131"/>
      <c r="K72" s="131"/>
      <c r="L72" s="131"/>
      <c r="M72" s="131"/>
      <c r="N72" s="131"/>
      <c r="O72" s="131"/>
      <c r="P72" s="131"/>
      <c r="Q72" s="131"/>
      <c r="R72" s="131"/>
      <c r="S72" s="131"/>
      <c r="T72" s="131"/>
      <c r="U72" s="131"/>
      <c r="V72" s="131"/>
      <c r="W72" s="131"/>
      <c r="X72" s="131"/>
      <c r="Y72" s="131"/>
      <c r="Z72" s="131"/>
    </row>
    <row r="73" spans="1:26" ht="15.75" customHeight="1">
      <c r="A73" s="173"/>
      <c r="B73" s="173"/>
      <c r="C73" s="139" t="s">
        <v>178</v>
      </c>
      <c r="D73" s="141" t="s">
        <v>181</v>
      </c>
      <c r="E73" s="130" t="s">
        <v>192</v>
      </c>
      <c r="F73" s="131"/>
      <c r="G73" s="131"/>
      <c r="H73" s="131"/>
      <c r="I73" s="131"/>
      <c r="J73" s="131"/>
      <c r="K73" s="131"/>
      <c r="L73" s="131"/>
      <c r="M73" s="131"/>
      <c r="N73" s="131"/>
      <c r="O73" s="131"/>
      <c r="P73" s="131"/>
      <c r="Q73" s="131"/>
      <c r="R73" s="131"/>
      <c r="S73" s="131"/>
      <c r="T73" s="131"/>
      <c r="U73" s="131"/>
      <c r="V73" s="131"/>
      <c r="W73" s="131"/>
      <c r="X73" s="131"/>
      <c r="Y73" s="131"/>
      <c r="Z73" s="131"/>
    </row>
    <row r="74" spans="1:26" ht="45" customHeight="1">
      <c r="A74" s="171" t="s">
        <v>193</v>
      </c>
      <c r="B74" s="181" t="s">
        <v>194</v>
      </c>
      <c r="C74" s="139" t="s">
        <v>55</v>
      </c>
      <c r="D74" s="133" t="s">
        <v>195</v>
      </c>
      <c r="E74" s="130" t="s">
        <v>196</v>
      </c>
      <c r="F74" s="131"/>
      <c r="G74" s="131"/>
      <c r="H74" s="131"/>
      <c r="I74" s="131"/>
      <c r="J74" s="131"/>
      <c r="K74" s="131"/>
      <c r="L74" s="131"/>
      <c r="M74" s="131"/>
      <c r="N74" s="131"/>
      <c r="O74" s="131"/>
      <c r="P74" s="131"/>
      <c r="Q74" s="131"/>
      <c r="R74" s="131"/>
      <c r="S74" s="131"/>
      <c r="T74" s="131"/>
      <c r="U74" s="131"/>
      <c r="V74" s="131"/>
      <c r="W74" s="131"/>
      <c r="X74" s="131"/>
      <c r="Y74" s="131"/>
      <c r="Z74" s="131"/>
    </row>
    <row r="75" spans="1:26" ht="15.75" customHeight="1">
      <c r="A75" s="172"/>
      <c r="B75" s="172"/>
      <c r="C75" s="139" t="s">
        <v>56</v>
      </c>
      <c r="D75" s="133" t="s">
        <v>197</v>
      </c>
      <c r="E75" s="130" t="s">
        <v>198</v>
      </c>
      <c r="F75" s="131"/>
      <c r="G75" s="131"/>
      <c r="H75" s="131"/>
      <c r="I75" s="131"/>
      <c r="J75" s="131"/>
      <c r="K75" s="131"/>
      <c r="L75" s="131"/>
      <c r="M75" s="131"/>
      <c r="N75" s="131"/>
      <c r="O75" s="131"/>
      <c r="P75" s="131"/>
      <c r="Q75" s="131"/>
      <c r="R75" s="131"/>
      <c r="S75" s="131"/>
      <c r="T75" s="131"/>
      <c r="U75" s="131"/>
      <c r="V75" s="131"/>
      <c r="W75" s="131"/>
      <c r="X75" s="131"/>
      <c r="Y75" s="131"/>
      <c r="Z75" s="131"/>
    </row>
    <row r="76" spans="1:26" ht="15.75" customHeight="1">
      <c r="A76" s="172"/>
      <c r="B76" s="172"/>
      <c r="C76" s="139" t="s">
        <v>57</v>
      </c>
      <c r="D76" s="133" t="s">
        <v>199</v>
      </c>
      <c r="E76" s="130" t="s">
        <v>200</v>
      </c>
      <c r="F76" s="131"/>
      <c r="G76" s="131"/>
      <c r="H76" s="131"/>
      <c r="I76" s="131"/>
      <c r="J76" s="131"/>
      <c r="K76" s="131"/>
      <c r="L76" s="131"/>
      <c r="M76" s="131"/>
      <c r="N76" s="131"/>
      <c r="O76" s="131"/>
      <c r="P76" s="131"/>
      <c r="Q76" s="131"/>
      <c r="R76" s="131"/>
      <c r="S76" s="131"/>
      <c r="T76" s="131"/>
      <c r="U76" s="131"/>
      <c r="V76" s="131"/>
      <c r="W76" s="131"/>
      <c r="X76" s="131"/>
      <c r="Y76" s="131"/>
      <c r="Z76" s="131"/>
    </row>
    <row r="77" spans="1:26" ht="15.75" customHeight="1">
      <c r="A77" s="172"/>
      <c r="B77" s="173"/>
      <c r="C77" s="139"/>
      <c r="D77" s="133" t="s">
        <v>201</v>
      </c>
      <c r="E77" s="130" t="s">
        <v>202</v>
      </c>
      <c r="F77" s="131"/>
      <c r="G77" s="131"/>
      <c r="H77" s="131"/>
      <c r="I77" s="131"/>
      <c r="J77" s="131"/>
      <c r="K77" s="131"/>
      <c r="L77" s="131"/>
      <c r="M77" s="131"/>
      <c r="N77" s="131"/>
      <c r="O77" s="131"/>
      <c r="P77" s="131"/>
      <c r="Q77" s="131"/>
      <c r="R77" s="131"/>
      <c r="S77" s="131"/>
      <c r="T77" s="131"/>
      <c r="U77" s="131"/>
      <c r="V77" s="131"/>
      <c r="W77" s="131"/>
      <c r="X77" s="131"/>
      <c r="Y77" s="131"/>
      <c r="Z77" s="131"/>
    </row>
    <row r="78" spans="1:26" ht="45" customHeight="1">
      <c r="A78" s="172"/>
      <c r="B78" s="181" t="s">
        <v>203</v>
      </c>
      <c r="C78" s="139" t="s">
        <v>55</v>
      </c>
      <c r="D78" s="133" t="s">
        <v>195</v>
      </c>
      <c r="E78" s="130" t="s">
        <v>204</v>
      </c>
      <c r="F78" s="131"/>
      <c r="G78" s="131"/>
      <c r="H78" s="131"/>
      <c r="I78" s="131"/>
      <c r="J78" s="131"/>
      <c r="K78" s="131"/>
      <c r="L78" s="131"/>
      <c r="M78" s="131"/>
      <c r="N78" s="131"/>
      <c r="O78" s="131"/>
      <c r="P78" s="131"/>
      <c r="Q78" s="131"/>
      <c r="R78" s="131"/>
      <c r="S78" s="131"/>
      <c r="T78" s="131"/>
      <c r="U78" s="131"/>
      <c r="V78" s="131"/>
      <c r="W78" s="131"/>
      <c r="X78" s="131"/>
      <c r="Y78" s="131"/>
      <c r="Z78" s="131"/>
    </row>
    <row r="79" spans="1:26" ht="15.75" customHeight="1">
      <c r="A79" s="172"/>
      <c r="B79" s="172"/>
      <c r="C79" s="139" t="s">
        <v>56</v>
      </c>
      <c r="D79" s="133" t="s">
        <v>197</v>
      </c>
      <c r="E79" s="130" t="s">
        <v>205</v>
      </c>
      <c r="F79" s="131"/>
      <c r="G79" s="131"/>
      <c r="H79" s="131"/>
      <c r="I79" s="131"/>
      <c r="J79" s="131"/>
      <c r="K79" s="131"/>
      <c r="L79" s="131"/>
      <c r="M79" s="131"/>
      <c r="N79" s="131"/>
      <c r="O79" s="131"/>
      <c r="P79" s="131"/>
      <c r="Q79" s="131"/>
      <c r="R79" s="131"/>
      <c r="S79" s="131"/>
      <c r="T79" s="131"/>
      <c r="U79" s="131"/>
      <c r="V79" s="131"/>
      <c r="W79" s="131"/>
      <c r="X79" s="131"/>
      <c r="Y79" s="131"/>
      <c r="Z79" s="131"/>
    </row>
    <row r="80" spans="1:26" ht="15.75" customHeight="1">
      <c r="A80" s="172"/>
      <c r="B80" s="172"/>
      <c r="C80" s="139" t="s">
        <v>57</v>
      </c>
      <c r="D80" s="133" t="s">
        <v>199</v>
      </c>
      <c r="E80" s="130" t="s">
        <v>206</v>
      </c>
      <c r="F80" s="131"/>
      <c r="G80" s="131"/>
      <c r="H80" s="131"/>
      <c r="I80" s="131"/>
      <c r="J80" s="131"/>
      <c r="K80" s="131"/>
      <c r="L80" s="131"/>
      <c r="M80" s="131"/>
      <c r="N80" s="131"/>
      <c r="O80" s="131"/>
      <c r="P80" s="131"/>
      <c r="Q80" s="131"/>
      <c r="R80" s="131"/>
      <c r="S80" s="131"/>
      <c r="T80" s="131"/>
      <c r="U80" s="131"/>
      <c r="V80" s="131"/>
      <c r="W80" s="131"/>
      <c r="X80" s="131"/>
      <c r="Y80" s="131"/>
      <c r="Z80" s="131"/>
    </row>
    <row r="81" spans="1:26" ht="15.75" customHeight="1">
      <c r="A81" s="172"/>
      <c r="B81" s="173"/>
      <c r="C81" s="139"/>
      <c r="D81" s="133" t="s">
        <v>201</v>
      </c>
      <c r="E81" s="130" t="s">
        <v>207</v>
      </c>
      <c r="F81" s="131"/>
      <c r="G81" s="131"/>
      <c r="H81" s="131"/>
      <c r="I81" s="131"/>
      <c r="J81" s="131"/>
      <c r="K81" s="131"/>
      <c r="L81" s="131"/>
      <c r="M81" s="131"/>
      <c r="N81" s="131"/>
      <c r="O81" s="131"/>
      <c r="P81" s="131"/>
      <c r="Q81" s="131"/>
      <c r="R81" s="131"/>
      <c r="S81" s="131"/>
      <c r="T81" s="131"/>
      <c r="U81" s="131"/>
      <c r="V81" s="131"/>
      <c r="W81" s="131"/>
      <c r="X81" s="131"/>
      <c r="Y81" s="131"/>
      <c r="Z81" s="131"/>
    </row>
    <row r="82" spans="1:26" ht="45" customHeight="1">
      <c r="A82" s="172"/>
      <c r="B82" s="181" t="s">
        <v>208</v>
      </c>
      <c r="C82" s="139" t="s">
        <v>55</v>
      </c>
      <c r="D82" s="133" t="s">
        <v>195</v>
      </c>
      <c r="E82" s="130" t="s">
        <v>209</v>
      </c>
      <c r="F82" s="131"/>
      <c r="G82" s="131"/>
      <c r="H82" s="131"/>
      <c r="I82" s="131"/>
      <c r="J82" s="131"/>
      <c r="K82" s="131"/>
      <c r="L82" s="131"/>
      <c r="M82" s="131"/>
      <c r="N82" s="131"/>
      <c r="O82" s="131"/>
      <c r="P82" s="131"/>
      <c r="Q82" s="131"/>
      <c r="R82" s="131"/>
      <c r="S82" s="131"/>
      <c r="T82" s="131"/>
      <c r="U82" s="131"/>
      <c r="V82" s="131"/>
      <c r="W82" s="131"/>
      <c r="X82" s="131"/>
      <c r="Y82" s="131"/>
      <c r="Z82" s="131"/>
    </row>
    <row r="83" spans="1:26" ht="15.75" customHeight="1">
      <c r="A83" s="172"/>
      <c r="B83" s="172"/>
      <c r="C83" s="139" t="s">
        <v>56</v>
      </c>
      <c r="D83" s="133" t="s">
        <v>197</v>
      </c>
      <c r="E83" s="130" t="s">
        <v>210</v>
      </c>
      <c r="F83" s="131"/>
      <c r="G83" s="131"/>
      <c r="H83" s="131"/>
      <c r="I83" s="131"/>
      <c r="J83" s="131"/>
      <c r="K83" s="131"/>
      <c r="L83" s="131"/>
      <c r="M83" s="131"/>
      <c r="N83" s="131"/>
      <c r="O83" s="131"/>
      <c r="P83" s="131"/>
      <c r="Q83" s="131"/>
      <c r="R83" s="131"/>
      <c r="S83" s="131"/>
      <c r="T83" s="131"/>
      <c r="U83" s="131"/>
      <c r="V83" s="131"/>
      <c r="W83" s="131"/>
      <c r="X83" s="131"/>
      <c r="Y83" s="131"/>
      <c r="Z83" s="131"/>
    </row>
    <row r="84" spans="1:26" ht="15.75" customHeight="1">
      <c r="A84" s="172"/>
      <c r="B84" s="172"/>
      <c r="C84" s="139" t="s">
        <v>57</v>
      </c>
      <c r="D84" s="133" t="s">
        <v>199</v>
      </c>
      <c r="E84" s="130" t="s">
        <v>211</v>
      </c>
      <c r="F84" s="131"/>
      <c r="G84" s="131"/>
      <c r="H84" s="131"/>
      <c r="I84" s="131"/>
      <c r="J84" s="131"/>
      <c r="K84" s="131"/>
      <c r="L84" s="131"/>
      <c r="M84" s="131"/>
      <c r="N84" s="131"/>
      <c r="O84" s="131"/>
      <c r="P84" s="131"/>
      <c r="Q84" s="131"/>
      <c r="R84" s="131"/>
      <c r="S84" s="131"/>
      <c r="T84" s="131"/>
      <c r="U84" s="131"/>
      <c r="V84" s="131"/>
      <c r="W84" s="131"/>
      <c r="X84" s="131"/>
      <c r="Y84" s="131"/>
      <c r="Z84" s="131"/>
    </row>
    <row r="85" spans="1:26" ht="15.75" customHeight="1">
      <c r="A85" s="172"/>
      <c r="B85" s="173"/>
      <c r="C85" s="139"/>
      <c r="D85" s="133" t="s">
        <v>201</v>
      </c>
      <c r="E85" s="130" t="s">
        <v>212</v>
      </c>
      <c r="F85" s="131"/>
      <c r="G85" s="131"/>
      <c r="H85" s="131"/>
      <c r="I85" s="131"/>
      <c r="J85" s="131"/>
      <c r="K85" s="131"/>
      <c r="L85" s="131"/>
      <c r="M85" s="131"/>
      <c r="N85" s="131"/>
      <c r="O85" s="131"/>
      <c r="P85" s="131"/>
      <c r="Q85" s="131"/>
      <c r="R85" s="131"/>
      <c r="S85" s="131"/>
      <c r="T85" s="131"/>
      <c r="U85" s="131"/>
      <c r="V85" s="131"/>
      <c r="W85" s="131"/>
      <c r="X85" s="131"/>
      <c r="Y85" s="131"/>
      <c r="Z85" s="131"/>
    </row>
    <row r="86" spans="1:26" ht="45" customHeight="1">
      <c r="A86" s="172"/>
      <c r="B86" s="181" t="s">
        <v>54</v>
      </c>
      <c r="C86" s="139" t="s">
        <v>55</v>
      </c>
      <c r="D86" s="133" t="s">
        <v>195</v>
      </c>
      <c r="E86" s="130" t="s">
        <v>213</v>
      </c>
      <c r="F86" s="131"/>
      <c r="G86" s="131"/>
      <c r="H86" s="131"/>
      <c r="I86" s="131"/>
      <c r="J86" s="131"/>
      <c r="K86" s="131"/>
      <c r="L86" s="131"/>
      <c r="M86" s="131"/>
      <c r="N86" s="131"/>
      <c r="O86" s="131"/>
      <c r="P86" s="131"/>
      <c r="Q86" s="131"/>
      <c r="R86" s="131"/>
      <c r="S86" s="131"/>
      <c r="T86" s="131"/>
      <c r="U86" s="131"/>
      <c r="V86" s="131"/>
      <c r="W86" s="131"/>
      <c r="X86" s="131"/>
      <c r="Y86" s="131"/>
      <c r="Z86" s="131"/>
    </row>
    <row r="87" spans="1:26" ht="15.75" customHeight="1">
      <c r="A87" s="172"/>
      <c r="B87" s="172"/>
      <c r="C87" s="139" t="s">
        <v>56</v>
      </c>
      <c r="D87" s="133" t="s">
        <v>197</v>
      </c>
      <c r="E87" s="130" t="s">
        <v>214</v>
      </c>
      <c r="F87" s="131"/>
      <c r="G87" s="131"/>
      <c r="H87" s="131"/>
      <c r="I87" s="131"/>
      <c r="J87" s="131"/>
      <c r="K87" s="131"/>
      <c r="L87" s="131"/>
      <c r="M87" s="131"/>
      <c r="N87" s="131"/>
      <c r="O87" s="131"/>
      <c r="P87" s="131"/>
      <c r="Q87" s="131"/>
      <c r="R87" s="131"/>
      <c r="S87" s="131"/>
      <c r="T87" s="131"/>
      <c r="U87" s="131"/>
      <c r="V87" s="131"/>
      <c r="W87" s="131"/>
      <c r="X87" s="131"/>
      <c r="Y87" s="131"/>
      <c r="Z87" s="131"/>
    </row>
    <row r="88" spans="1:26" ht="15.75" customHeight="1">
      <c r="A88" s="172"/>
      <c r="B88" s="172"/>
      <c r="C88" s="139" t="s">
        <v>57</v>
      </c>
      <c r="D88" s="133" t="s">
        <v>199</v>
      </c>
      <c r="E88" s="130" t="s">
        <v>215</v>
      </c>
      <c r="F88" s="131"/>
      <c r="G88" s="131"/>
      <c r="H88" s="131"/>
      <c r="I88" s="131"/>
      <c r="J88" s="131"/>
      <c r="K88" s="131"/>
      <c r="L88" s="131"/>
      <c r="M88" s="131"/>
      <c r="N88" s="131"/>
      <c r="O88" s="131"/>
      <c r="P88" s="131"/>
      <c r="Q88" s="131"/>
      <c r="R88" s="131"/>
      <c r="S88" s="131"/>
      <c r="T88" s="131"/>
      <c r="U88" s="131"/>
      <c r="V88" s="131"/>
      <c r="W88" s="131"/>
      <c r="X88" s="131"/>
      <c r="Y88" s="131"/>
      <c r="Z88" s="131"/>
    </row>
    <row r="89" spans="1:26" ht="15.75" customHeight="1">
      <c r="A89" s="172"/>
      <c r="B89" s="173"/>
      <c r="C89" s="139" t="s">
        <v>57</v>
      </c>
      <c r="D89" s="133" t="s">
        <v>201</v>
      </c>
      <c r="E89" s="130" t="s">
        <v>216</v>
      </c>
      <c r="F89" s="131"/>
      <c r="G89" s="131"/>
      <c r="H89" s="131"/>
      <c r="I89" s="131"/>
      <c r="J89" s="131"/>
      <c r="K89" s="131"/>
      <c r="L89" s="131"/>
      <c r="M89" s="131"/>
      <c r="N89" s="131"/>
      <c r="O89" s="131"/>
      <c r="P89" s="131"/>
      <c r="Q89" s="131"/>
      <c r="R89" s="131"/>
      <c r="S89" s="131"/>
      <c r="T89" s="131"/>
      <c r="U89" s="131"/>
      <c r="V89" s="131"/>
      <c r="W89" s="131"/>
      <c r="X89" s="131"/>
      <c r="Y89" s="131"/>
      <c r="Z89" s="131"/>
    </row>
    <row r="90" spans="1:26" ht="45" customHeight="1">
      <c r="A90" s="172"/>
      <c r="B90" s="181" t="s">
        <v>58</v>
      </c>
      <c r="C90" s="139" t="s">
        <v>55</v>
      </c>
      <c r="D90" s="133" t="s">
        <v>195</v>
      </c>
      <c r="E90" s="130" t="s">
        <v>217</v>
      </c>
      <c r="F90" s="131"/>
      <c r="G90" s="131"/>
      <c r="H90" s="131"/>
      <c r="I90" s="131"/>
      <c r="J90" s="131"/>
      <c r="K90" s="131"/>
      <c r="L90" s="131"/>
      <c r="M90" s="131"/>
      <c r="N90" s="131"/>
      <c r="O90" s="131"/>
      <c r="P90" s="131"/>
      <c r="Q90" s="131"/>
      <c r="R90" s="131"/>
      <c r="S90" s="131"/>
      <c r="T90" s="131"/>
      <c r="U90" s="131"/>
      <c r="V90" s="131"/>
      <c r="W90" s="131"/>
      <c r="X90" s="131"/>
      <c r="Y90" s="131"/>
      <c r="Z90" s="131"/>
    </row>
    <row r="91" spans="1:26" ht="15.75" customHeight="1">
      <c r="A91" s="172"/>
      <c r="B91" s="172"/>
      <c r="C91" s="139" t="s">
        <v>56</v>
      </c>
      <c r="D91" s="133" t="s">
        <v>197</v>
      </c>
      <c r="E91" s="130" t="s">
        <v>218</v>
      </c>
      <c r="F91" s="131"/>
      <c r="G91" s="131"/>
      <c r="H91" s="131"/>
      <c r="I91" s="131"/>
      <c r="J91" s="131"/>
      <c r="K91" s="131"/>
      <c r="L91" s="131"/>
      <c r="M91" s="131"/>
      <c r="N91" s="131"/>
      <c r="O91" s="131"/>
      <c r="P91" s="131"/>
      <c r="Q91" s="131"/>
      <c r="R91" s="131"/>
      <c r="S91" s="131"/>
      <c r="T91" s="131"/>
      <c r="U91" s="131"/>
      <c r="V91" s="131"/>
      <c r="W91" s="131"/>
      <c r="X91" s="131"/>
      <c r="Y91" s="131"/>
      <c r="Z91" s="131"/>
    </row>
    <row r="92" spans="1:26" ht="15.75" customHeight="1">
      <c r="A92" s="172"/>
      <c r="B92" s="172"/>
      <c r="C92" s="139" t="s">
        <v>57</v>
      </c>
      <c r="D92" s="133" t="s">
        <v>199</v>
      </c>
      <c r="E92" s="130" t="s">
        <v>219</v>
      </c>
      <c r="F92" s="131"/>
      <c r="G92" s="131"/>
      <c r="H92" s="131"/>
      <c r="I92" s="131"/>
      <c r="J92" s="131"/>
      <c r="K92" s="131"/>
      <c r="L92" s="131"/>
      <c r="M92" s="131"/>
      <c r="N92" s="131"/>
      <c r="O92" s="131"/>
      <c r="P92" s="131"/>
      <c r="Q92" s="131"/>
      <c r="R92" s="131"/>
      <c r="S92" s="131"/>
      <c r="T92" s="131"/>
      <c r="U92" s="131"/>
      <c r="V92" s="131"/>
      <c r="W92" s="131"/>
      <c r="X92" s="131"/>
      <c r="Y92" s="131"/>
      <c r="Z92" s="131"/>
    </row>
    <row r="93" spans="1:26" ht="15.75" customHeight="1">
      <c r="A93" s="173"/>
      <c r="B93" s="173"/>
      <c r="C93" s="139"/>
      <c r="D93" s="133" t="s">
        <v>201</v>
      </c>
      <c r="E93" s="130" t="s">
        <v>220</v>
      </c>
      <c r="F93" s="131"/>
      <c r="G93" s="131"/>
      <c r="H93" s="131"/>
      <c r="I93" s="131"/>
      <c r="J93" s="131"/>
      <c r="K93" s="131"/>
      <c r="L93" s="131"/>
      <c r="M93" s="131"/>
      <c r="N93" s="131"/>
      <c r="O93" s="131"/>
      <c r="P93" s="131"/>
      <c r="Q93" s="131"/>
      <c r="R93" s="131"/>
      <c r="S93" s="131"/>
      <c r="T93" s="131"/>
      <c r="U93" s="131"/>
      <c r="V93" s="131"/>
      <c r="W93" s="131"/>
      <c r="X93" s="131"/>
      <c r="Y93" s="131"/>
      <c r="Z93" s="131"/>
    </row>
    <row r="94" spans="1:26" ht="30" customHeight="1">
      <c r="A94" s="171" t="s">
        <v>59</v>
      </c>
      <c r="B94" s="181" t="s">
        <v>60</v>
      </c>
      <c r="C94" s="139" t="s">
        <v>61</v>
      </c>
      <c r="D94" s="136" t="s">
        <v>221</v>
      </c>
      <c r="E94" s="130" t="s">
        <v>222</v>
      </c>
      <c r="F94" s="131"/>
      <c r="G94" s="131"/>
      <c r="H94" s="131"/>
      <c r="I94" s="131"/>
      <c r="J94" s="131"/>
      <c r="K94" s="131"/>
      <c r="L94" s="131"/>
      <c r="M94" s="131"/>
      <c r="N94" s="131"/>
      <c r="O94" s="131"/>
      <c r="P94" s="131"/>
      <c r="Q94" s="131"/>
      <c r="R94" s="131"/>
      <c r="S94" s="131"/>
      <c r="T94" s="131"/>
      <c r="U94" s="131"/>
      <c r="V94" s="131"/>
      <c r="W94" s="131"/>
      <c r="X94" s="131"/>
      <c r="Y94" s="131"/>
      <c r="Z94" s="131"/>
    </row>
    <row r="95" spans="1:26" ht="15.75" customHeight="1">
      <c r="A95" s="172"/>
      <c r="B95" s="172"/>
      <c r="C95" s="139" t="s">
        <v>62</v>
      </c>
      <c r="D95" s="136" t="s">
        <v>223</v>
      </c>
      <c r="E95" s="130" t="s">
        <v>224</v>
      </c>
      <c r="F95" s="131"/>
      <c r="G95" s="131"/>
      <c r="H95" s="131"/>
      <c r="I95" s="131"/>
      <c r="J95" s="131"/>
      <c r="K95" s="131"/>
      <c r="L95" s="131"/>
      <c r="M95" s="131"/>
      <c r="N95" s="131"/>
      <c r="O95" s="131"/>
      <c r="P95" s="131"/>
      <c r="Q95" s="131"/>
      <c r="R95" s="131"/>
      <c r="S95" s="131"/>
      <c r="T95" s="131"/>
      <c r="U95" s="131"/>
      <c r="V95" s="131"/>
      <c r="W95" s="131"/>
      <c r="X95" s="131"/>
      <c r="Y95" s="131"/>
      <c r="Z95" s="131"/>
    </row>
    <row r="96" spans="1:26" ht="30" customHeight="1">
      <c r="A96" s="172"/>
      <c r="B96" s="172"/>
      <c r="C96" s="139" t="s">
        <v>14</v>
      </c>
      <c r="D96" s="136" t="s">
        <v>98</v>
      </c>
      <c r="E96" s="130" t="s">
        <v>225</v>
      </c>
      <c r="F96" s="131"/>
      <c r="G96" s="131"/>
      <c r="H96" s="131"/>
      <c r="I96" s="131"/>
      <c r="J96" s="131"/>
      <c r="K96" s="131"/>
      <c r="L96" s="131"/>
      <c r="M96" s="131"/>
      <c r="N96" s="131"/>
      <c r="O96" s="131"/>
      <c r="P96" s="131"/>
      <c r="Q96" s="131"/>
      <c r="R96" s="131"/>
      <c r="S96" s="131"/>
      <c r="T96" s="131"/>
      <c r="U96" s="131"/>
      <c r="V96" s="131"/>
      <c r="W96" s="131"/>
      <c r="X96" s="131"/>
      <c r="Y96" s="131"/>
      <c r="Z96" s="131"/>
    </row>
    <row r="97" spans="1:26" ht="30" customHeight="1">
      <c r="A97" s="172"/>
      <c r="B97" s="173"/>
      <c r="C97" s="139"/>
      <c r="D97" s="136" t="s">
        <v>96</v>
      </c>
      <c r="E97" s="130" t="s">
        <v>226</v>
      </c>
      <c r="F97" s="131"/>
      <c r="G97" s="131"/>
      <c r="H97" s="131"/>
      <c r="I97" s="131"/>
      <c r="J97" s="131"/>
      <c r="K97" s="131"/>
      <c r="L97" s="131"/>
      <c r="M97" s="131"/>
      <c r="N97" s="131"/>
      <c r="O97" s="131"/>
      <c r="P97" s="131"/>
      <c r="Q97" s="131"/>
      <c r="R97" s="131"/>
      <c r="S97" s="131"/>
      <c r="T97" s="131"/>
      <c r="U97" s="131"/>
      <c r="V97" s="131"/>
      <c r="W97" s="131"/>
      <c r="X97" s="131"/>
      <c r="Y97" s="131"/>
      <c r="Z97" s="131"/>
    </row>
    <row r="98" spans="1:26" ht="30" customHeight="1">
      <c r="A98" s="172"/>
      <c r="B98" s="181" t="s">
        <v>63</v>
      </c>
      <c r="C98" s="139" t="s">
        <v>61</v>
      </c>
      <c r="D98" s="136" t="s">
        <v>221</v>
      </c>
      <c r="E98" s="130" t="s">
        <v>227</v>
      </c>
      <c r="F98" s="131"/>
      <c r="G98" s="131"/>
      <c r="H98" s="131"/>
      <c r="I98" s="131"/>
      <c r="J98" s="131"/>
      <c r="K98" s="131"/>
      <c r="L98" s="131"/>
      <c r="M98" s="131"/>
      <c r="N98" s="131"/>
      <c r="O98" s="131"/>
      <c r="P98" s="131"/>
      <c r="Q98" s="131"/>
      <c r="R98" s="131"/>
      <c r="S98" s="131"/>
      <c r="T98" s="131"/>
      <c r="U98" s="131"/>
      <c r="V98" s="131"/>
      <c r="W98" s="131"/>
      <c r="X98" s="131"/>
      <c r="Y98" s="131"/>
      <c r="Z98" s="131"/>
    </row>
    <row r="99" spans="1:26" ht="30" customHeight="1">
      <c r="A99" s="172"/>
      <c r="B99" s="172"/>
      <c r="C99" s="139" t="s">
        <v>62</v>
      </c>
      <c r="D99" s="136" t="s">
        <v>223</v>
      </c>
      <c r="E99" s="130" t="s">
        <v>228</v>
      </c>
      <c r="F99" s="131"/>
      <c r="G99" s="131"/>
      <c r="H99" s="131"/>
      <c r="I99" s="131"/>
      <c r="J99" s="131"/>
      <c r="K99" s="131"/>
      <c r="L99" s="131"/>
      <c r="M99" s="131"/>
      <c r="N99" s="131"/>
      <c r="O99" s="131"/>
      <c r="P99" s="131"/>
      <c r="Q99" s="131"/>
      <c r="R99" s="131"/>
      <c r="S99" s="131"/>
      <c r="T99" s="131"/>
      <c r="U99" s="131"/>
      <c r="V99" s="131"/>
      <c r="W99" s="131"/>
      <c r="X99" s="131"/>
      <c r="Y99" s="131"/>
      <c r="Z99" s="131"/>
    </row>
    <row r="100" spans="1:26" ht="30" customHeight="1">
      <c r="A100" s="172"/>
      <c r="B100" s="172"/>
      <c r="C100" s="139" t="s">
        <v>14</v>
      </c>
      <c r="D100" s="136" t="s">
        <v>98</v>
      </c>
      <c r="E100" s="130" t="s">
        <v>229</v>
      </c>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spans="1:26" ht="30" customHeight="1">
      <c r="A101" s="173"/>
      <c r="B101" s="173"/>
      <c r="C101" s="139"/>
      <c r="D101" s="136" t="s">
        <v>96</v>
      </c>
      <c r="E101" s="130" t="s">
        <v>230</v>
      </c>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spans="1:26" ht="45" customHeight="1">
      <c r="A102" s="171" t="s">
        <v>231</v>
      </c>
      <c r="B102" s="182" t="s">
        <v>65</v>
      </c>
      <c r="C102" s="139" t="s">
        <v>66</v>
      </c>
      <c r="D102" s="136" t="s">
        <v>232</v>
      </c>
      <c r="E102" s="130" t="s">
        <v>233</v>
      </c>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spans="1:26" ht="45" customHeight="1">
      <c r="A103" s="172"/>
      <c r="B103" s="172"/>
      <c r="C103" s="139"/>
      <c r="D103" s="136" t="s">
        <v>234</v>
      </c>
      <c r="E103" s="130" t="s">
        <v>235</v>
      </c>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spans="1:26" ht="45" customHeight="1">
      <c r="A104" s="172"/>
      <c r="B104" s="172"/>
      <c r="C104" s="139"/>
      <c r="D104" s="143" t="s">
        <v>236</v>
      </c>
      <c r="E104" s="130" t="s">
        <v>237</v>
      </c>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spans="1:26" ht="45" customHeight="1">
      <c r="A105" s="172"/>
      <c r="B105" s="172"/>
      <c r="C105" s="139"/>
      <c r="D105" s="136" t="s">
        <v>98</v>
      </c>
      <c r="E105" s="130" t="s">
        <v>238</v>
      </c>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spans="1:26" ht="45" customHeight="1">
      <c r="A106" s="172"/>
      <c r="B106" s="172"/>
      <c r="C106" s="139"/>
      <c r="D106" s="136" t="s">
        <v>96</v>
      </c>
      <c r="E106" s="130" t="s">
        <v>239</v>
      </c>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spans="1:26" ht="45" customHeight="1">
      <c r="A107" s="172"/>
      <c r="B107" s="173"/>
      <c r="C107" s="139"/>
      <c r="D107" s="136" t="s">
        <v>240</v>
      </c>
      <c r="E107" s="130" t="s">
        <v>241</v>
      </c>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spans="1:26" ht="30" customHeight="1">
      <c r="A108" s="172"/>
      <c r="B108" s="181" t="s">
        <v>68</v>
      </c>
      <c r="C108" s="139" t="s">
        <v>61</v>
      </c>
      <c r="D108" s="136" t="s">
        <v>221</v>
      </c>
      <c r="E108" s="130" t="s">
        <v>242</v>
      </c>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spans="1:26" ht="15.75" customHeight="1">
      <c r="A109" s="172"/>
      <c r="B109" s="172"/>
      <c r="C109" s="139" t="s">
        <v>56</v>
      </c>
      <c r="D109" s="136" t="s">
        <v>197</v>
      </c>
      <c r="E109" s="130" t="s">
        <v>243</v>
      </c>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spans="1:26" ht="15.75" customHeight="1">
      <c r="A110" s="172"/>
      <c r="B110" s="172"/>
      <c r="C110" s="139" t="s">
        <v>244</v>
      </c>
      <c r="D110" s="136" t="s">
        <v>199</v>
      </c>
      <c r="E110" s="130" t="s">
        <v>245</v>
      </c>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spans="1:26" ht="31.5" customHeight="1">
      <c r="A111" s="173"/>
      <c r="B111" s="173"/>
      <c r="C111" s="139"/>
      <c r="D111" s="136" t="s">
        <v>201</v>
      </c>
      <c r="E111" s="130" t="s">
        <v>220</v>
      </c>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spans="1:26" ht="66" customHeight="1">
      <c r="A112" s="174" t="s">
        <v>75</v>
      </c>
      <c r="B112" s="181" t="s">
        <v>76</v>
      </c>
      <c r="C112" s="139"/>
      <c r="D112" s="144" t="s">
        <v>77</v>
      </c>
      <c r="E112" s="130" t="s">
        <v>246</v>
      </c>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spans="1:26" ht="82.5" customHeight="1">
      <c r="A113" s="172"/>
      <c r="B113" s="172"/>
      <c r="C113" s="139"/>
      <c r="D113" s="145" t="s">
        <v>78</v>
      </c>
      <c r="E113" s="141" t="s">
        <v>247</v>
      </c>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spans="1:26" ht="79.5" customHeight="1">
      <c r="A114" s="172"/>
      <c r="B114" s="172"/>
      <c r="C114" s="139"/>
      <c r="D114" s="145" t="s">
        <v>79</v>
      </c>
      <c r="E114" s="141" t="s">
        <v>248</v>
      </c>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spans="1:26" ht="91.5" customHeight="1">
      <c r="A115" s="173"/>
      <c r="B115" s="173"/>
      <c r="C115" s="139"/>
      <c r="D115" s="144" t="s">
        <v>80</v>
      </c>
      <c r="E115" s="130" t="s">
        <v>249</v>
      </c>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spans="1:26" ht="15.75" customHeight="1">
      <c r="A116" s="131"/>
      <c r="B116" s="146"/>
      <c r="C116" s="135"/>
      <c r="D116" s="136"/>
      <c r="E116" s="136"/>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spans="1:26" ht="15.75" customHeight="1">
      <c r="A117" s="131"/>
      <c r="B117" s="146"/>
      <c r="C117" s="135"/>
      <c r="D117" s="136"/>
      <c r="E117" s="136"/>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spans="1:26" ht="15.75" customHeight="1">
      <c r="A118" s="131"/>
      <c r="B118" s="146"/>
      <c r="C118" s="135"/>
      <c r="D118" s="136"/>
      <c r="E118" s="136"/>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spans="1:26" ht="15.75" customHeight="1">
      <c r="A119" s="131"/>
      <c r="B119" s="146"/>
      <c r="C119" s="135"/>
      <c r="D119" s="136"/>
      <c r="E119" s="136"/>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spans="1:26" ht="15.75" customHeight="1">
      <c r="A120" s="131"/>
      <c r="B120" s="146"/>
      <c r="C120" s="135"/>
      <c r="D120" s="136"/>
      <c r="E120" s="136"/>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spans="1:26" ht="15.75" customHeight="1">
      <c r="A121" s="131"/>
      <c r="B121" s="146"/>
      <c r="C121" s="135"/>
      <c r="D121" s="136"/>
      <c r="E121" s="136"/>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spans="1:26" ht="15.75" customHeight="1">
      <c r="A122" s="131"/>
      <c r="B122" s="146"/>
      <c r="C122" s="135"/>
      <c r="D122" s="136"/>
      <c r="E122" s="136"/>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spans="1:26" ht="15.75" customHeight="1">
      <c r="A123" s="131"/>
      <c r="B123" s="146"/>
      <c r="C123" s="135"/>
      <c r="D123" s="136"/>
      <c r="E123" s="136"/>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spans="1:26" ht="15.75" customHeight="1">
      <c r="A124" s="131"/>
      <c r="B124" s="146"/>
      <c r="C124" s="135"/>
      <c r="D124" s="136"/>
      <c r="E124" s="136"/>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spans="1:26" ht="15.75" customHeight="1">
      <c r="A125" s="131"/>
      <c r="B125" s="146"/>
      <c r="C125" s="135"/>
      <c r="D125" s="136"/>
      <c r="E125" s="136"/>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spans="1:26" ht="15.75" customHeight="1">
      <c r="A126" s="131"/>
      <c r="B126" s="146"/>
      <c r="C126" s="135"/>
      <c r="D126" s="136"/>
      <c r="E126" s="136"/>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spans="1:26" ht="15.75" customHeight="1">
      <c r="A127" s="131"/>
      <c r="B127" s="146"/>
      <c r="C127" s="135"/>
      <c r="D127" s="136"/>
      <c r="E127" s="136"/>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spans="1:26" ht="15.75" customHeight="1">
      <c r="A128" s="131"/>
      <c r="B128" s="146"/>
      <c r="C128" s="135"/>
      <c r="D128" s="136"/>
      <c r="E128" s="136"/>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spans="1:26" ht="15.75" customHeight="1">
      <c r="A129" s="131"/>
      <c r="B129" s="146"/>
      <c r="C129" s="135"/>
      <c r="D129" s="136"/>
      <c r="E129" s="136"/>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spans="1:26" ht="15.75" customHeight="1">
      <c r="A130" s="131"/>
      <c r="B130" s="146"/>
      <c r="C130" s="135"/>
      <c r="D130" s="136"/>
      <c r="E130" s="136"/>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spans="1:26" ht="15.75" customHeight="1">
      <c r="A131" s="131"/>
      <c r="B131" s="146"/>
      <c r="C131" s="135"/>
      <c r="D131" s="136"/>
      <c r="E131" s="136"/>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spans="1:26" ht="15.75" customHeight="1">
      <c r="A132" s="131"/>
      <c r="B132" s="146"/>
      <c r="C132" s="135"/>
      <c r="D132" s="136"/>
      <c r="E132" s="136"/>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spans="1:26" ht="15.75" customHeight="1">
      <c r="A133" s="131"/>
      <c r="B133" s="146"/>
      <c r="C133" s="135"/>
      <c r="D133" s="136"/>
      <c r="E133" s="136"/>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spans="1:26" ht="15.75" customHeight="1">
      <c r="A134" s="131"/>
      <c r="B134" s="146"/>
      <c r="C134" s="135"/>
      <c r="D134" s="136"/>
      <c r="E134" s="136"/>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spans="1:26" ht="15.75" customHeight="1">
      <c r="A135" s="131"/>
      <c r="B135" s="146"/>
      <c r="C135" s="135"/>
      <c r="D135" s="136"/>
      <c r="E135" s="136"/>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spans="1:26" ht="15.75" customHeight="1">
      <c r="A136" s="131"/>
      <c r="B136" s="146"/>
      <c r="C136" s="135"/>
      <c r="D136" s="136"/>
      <c r="E136" s="136"/>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spans="1:26" ht="15.75" customHeight="1">
      <c r="A137" s="131"/>
      <c r="B137" s="146"/>
      <c r="C137" s="135"/>
      <c r="D137" s="136"/>
      <c r="E137" s="136"/>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spans="1:26" ht="15.75" customHeight="1">
      <c r="A138" s="131"/>
      <c r="B138" s="146"/>
      <c r="C138" s="135"/>
      <c r="D138" s="136"/>
      <c r="E138" s="136"/>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spans="1:26" ht="15.75" customHeight="1">
      <c r="A139" s="131"/>
      <c r="B139" s="146"/>
      <c r="C139" s="135"/>
      <c r="D139" s="136"/>
      <c r="E139" s="136"/>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spans="1:26" ht="15.75" customHeight="1">
      <c r="A140" s="131"/>
      <c r="B140" s="146"/>
      <c r="C140" s="135"/>
      <c r="D140" s="136"/>
      <c r="E140" s="136"/>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spans="1:26" ht="15.75" customHeight="1">
      <c r="A141" s="131"/>
      <c r="B141" s="146"/>
      <c r="C141" s="135"/>
      <c r="D141" s="136"/>
      <c r="E141" s="136"/>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spans="1:26" ht="15.75" customHeight="1">
      <c r="A142" s="131"/>
      <c r="B142" s="146"/>
      <c r="C142" s="135"/>
      <c r="D142" s="136"/>
      <c r="E142" s="136"/>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spans="1:26" ht="15.75" customHeight="1">
      <c r="A143" s="131"/>
      <c r="B143" s="146"/>
      <c r="C143" s="135"/>
      <c r="D143" s="136"/>
      <c r="E143" s="136"/>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spans="1:26" ht="15.75" customHeight="1">
      <c r="A144" s="131"/>
      <c r="B144" s="146"/>
      <c r="C144" s="135"/>
      <c r="D144" s="136"/>
      <c r="E144" s="136"/>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spans="1:26" ht="15.75" customHeight="1">
      <c r="A145" s="131"/>
      <c r="B145" s="146"/>
      <c r="C145" s="135"/>
      <c r="D145" s="136"/>
      <c r="E145" s="136"/>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spans="1:26" ht="15.75" customHeight="1">
      <c r="A146" s="131"/>
      <c r="B146" s="146"/>
      <c r="C146" s="135"/>
      <c r="D146" s="136"/>
      <c r="E146" s="136"/>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spans="1:26" ht="15.75" customHeight="1">
      <c r="A147" s="131"/>
      <c r="B147" s="146"/>
      <c r="C147" s="135"/>
      <c r="D147" s="136"/>
      <c r="E147" s="136"/>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spans="1:26" ht="15.75" customHeight="1">
      <c r="A148" s="131"/>
      <c r="B148" s="146"/>
      <c r="C148" s="135"/>
      <c r="D148" s="136"/>
      <c r="E148" s="136"/>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spans="1:26" ht="15.75" customHeight="1">
      <c r="A149" s="131"/>
      <c r="B149" s="146"/>
      <c r="C149" s="135"/>
      <c r="D149" s="136"/>
      <c r="E149" s="136"/>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spans="1:26" ht="15.75" customHeight="1">
      <c r="A150" s="131"/>
      <c r="B150" s="146"/>
      <c r="C150" s="135"/>
      <c r="D150" s="136"/>
      <c r="E150" s="136"/>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spans="1:26" ht="15.75" customHeight="1">
      <c r="A151" s="131"/>
      <c r="B151" s="146"/>
      <c r="C151" s="135"/>
      <c r="D151" s="136"/>
      <c r="E151" s="136"/>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spans="1:26" ht="15.75" customHeight="1">
      <c r="A152" s="131"/>
      <c r="B152" s="146"/>
      <c r="C152" s="135"/>
      <c r="D152" s="136"/>
      <c r="E152" s="136"/>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spans="1:26" ht="15.75" customHeight="1">
      <c r="A153" s="131"/>
      <c r="B153" s="146"/>
      <c r="C153" s="135"/>
      <c r="D153" s="136"/>
      <c r="E153" s="136"/>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spans="1:26" ht="15.75" customHeight="1">
      <c r="A154" s="131"/>
      <c r="B154" s="146"/>
      <c r="C154" s="135"/>
      <c r="D154" s="136"/>
      <c r="E154" s="136"/>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spans="1:26" ht="15.75" customHeight="1">
      <c r="A155" s="131"/>
      <c r="B155" s="146"/>
      <c r="C155" s="135"/>
      <c r="D155" s="136"/>
      <c r="E155" s="136"/>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spans="1:26" ht="15.75" customHeight="1">
      <c r="A156" s="131"/>
      <c r="B156" s="146"/>
      <c r="C156" s="135"/>
      <c r="D156" s="136"/>
      <c r="E156" s="136"/>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spans="1:26" ht="15.75" customHeight="1">
      <c r="A157" s="131"/>
      <c r="B157" s="146"/>
      <c r="C157" s="135"/>
      <c r="D157" s="136"/>
      <c r="E157" s="136"/>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spans="1:26" ht="15.75" customHeight="1">
      <c r="A158" s="131"/>
      <c r="B158" s="146"/>
      <c r="C158" s="135"/>
      <c r="D158" s="136"/>
      <c r="E158" s="136"/>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spans="1:26" ht="15.75" customHeight="1">
      <c r="A159" s="131"/>
      <c r="B159" s="146"/>
      <c r="C159" s="135"/>
      <c r="D159" s="136"/>
      <c r="E159" s="136"/>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spans="1:26" ht="15.75" customHeight="1">
      <c r="A160" s="131"/>
      <c r="B160" s="146"/>
      <c r="C160" s="135"/>
      <c r="D160" s="136"/>
      <c r="E160" s="136"/>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spans="1:26" ht="15.75" customHeight="1">
      <c r="A161" s="131"/>
      <c r="B161" s="146"/>
      <c r="C161" s="135"/>
      <c r="D161" s="136"/>
      <c r="E161" s="136"/>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spans="1:26" ht="15.75" customHeight="1">
      <c r="A162" s="131"/>
      <c r="B162" s="146"/>
      <c r="C162" s="135"/>
      <c r="D162" s="136"/>
      <c r="E162" s="136"/>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spans="1:26" ht="15.75" customHeight="1">
      <c r="A163" s="131"/>
      <c r="B163" s="146"/>
      <c r="C163" s="135"/>
      <c r="D163" s="136"/>
      <c r="E163" s="136"/>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spans="1:26" ht="15.75" customHeight="1">
      <c r="A164" s="131"/>
      <c r="B164" s="146"/>
      <c r="C164" s="135"/>
      <c r="D164" s="136"/>
      <c r="E164" s="136"/>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spans="1:26" ht="15.75" customHeight="1">
      <c r="A165" s="131"/>
      <c r="B165" s="146"/>
      <c r="C165" s="135"/>
      <c r="D165" s="136"/>
      <c r="E165" s="136"/>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spans="1:26" ht="15.75" customHeight="1">
      <c r="A166" s="131"/>
      <c r="B166" s="146"/>
      <c r="C166" s="135"/>
      <c r="D166" s="136"/>
      <c r="E166" s="136"/>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spans="1:26" ht="15.75" customHeight="1">
      <c r="A167" s="131"/>
      <c r="B167" s="146"/>
      <c r="C167" s="135"/>
      <c r="D167" s="136"/>
      <c r="E167" s="136"/>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spans="1:26" ht="15.75" customHeight="1">
      <c r="A168" s="131"/>
      <c r="B168" s="146"/>
      <c r="C168" s="135"/>
      <c r="D168" s="136"/>
      <c r="E168" s="136"/>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spans="1:26" ht="15.75" customHeight="1">
      <c r="A169" s="131"/>
      <c r="B169" s="146"/>
      <c r="C169" s="135"/>
      <c r="D169" s="136"/>
      <c r="E169" s="136"/>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spans="1:26" ht="15.75" customHeight="1">
      <c r="A170" s="131"/>
      <c r="B170" s="146"/>
      <c r="C170" s="135"/>
      <c r="D170" s="136"/>
      <c r="E170" s="136"/>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spans="1:26" ht="15.75" customHeight="1">
      <c r="A171" s="131"/>
      <c r="B171" s="146"/>
      <c r="C171" s="135"/>
      <c r="D171" s="136"/>
      <c r="E171" s="136"/>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spans="1:26" ht="15.75" customHeight="1">
      <c r="A172" s="131"/>
      <c r="B172" s="146"/>
      <c r="C172" s="135"/>
      <c r="D172" s="136"/>
      <c r="E172" s="136"/>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spans="1:26" ht="15.75" customHeight="1">
      <c r="A173" s="131"/>
      <c r="B173" s="146"/>
      <c r="C173" s="135"/>
      <c r="D173" s="136"/>
      <c r="E173" s="136"/>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spans="1:26" ht="15.75" customHeight="1">
      <c r="A174" s="131"/>
      <c r="B174" s="146"/>
      <c r="C174" s="135"/>
      <c r="D174" s="136"/>
      <c r="E174" s="136"/>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spans="1:26" ht="15.75" customHeight="1">
      <c r="A175" s="131"/>
      <c r="B175" s="146"/>
      <c r="C175" s="135"/>
      <c r="D175" s="136"/>
      <c r="E175" s="136"/>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spans="1:26" ht="15.75" customHeight="1">
      <c r="A176" s="131"/>
      <c r="B176" s="146"/>
      <c r="C176" s="135"/>
      <c r="D176" s="136"/>
      <c r="E176" s="136"/>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spans="1:26" ht="15.75" customHeight="1">
      <c r="A177" s="131"/>
      <c r="B177" s="146"/>
      <c r="C177" s="135"/>
      <c r="D177" s="136"/>
      <c r="E177" s="136"/>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spans="1:26" ht="15.75" customHeight="1">
      <c r="A178" s="131"/>
      <c r="B178" s="146"/>
      <c r="C178" s="135"/>
      <c r="D178" s="136"/>
      <c r="E178" s="136"/>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spans="1:26" ht="15.75" customHeight="1">
      <c r="A179" s="131"/>
      <c r="B179" s="146"/>
      <c r="C179" s="135"/>
      <c r="D179" s="136"/>
      <c r="E179" s="136"/>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spans="1:26" ht="15.75" customHeight="1">
      <c r="A180" s="131"/>
      <c r="B180" s="146"/>
      <c r="C180" s="135"/>
      <c r="D180" s="136"/>
      <c r="E180" s="136"/>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spans="1:26" ht="15.75" customHeight="1">
      <c r="A181" s="131"/>
      <c r="B181" s="146"/>
      <c r="C181" s="135"/>
      <c r="D181" s="136"/>
      <c r="E181" s="136"/>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spans="1:26" ht="15.75" customHeight="1">
      <c r="A182" s="131"/>
      <c r="B182" s="146"/>
      <c r="C182" s="135"/>
      <c r="D182" s="136"/>
      <c r="E182" s="136"/>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spans="1:26" ht="15.75" customHeight="1">
      <c r="A183" s="131"/>
      <c r="B183" s="146"/>
      <c r="C183" s="135"/>
      <c r="D183" s="136"/>
      <c r="E183" s="136"/>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spans="1:26" ht="15.75" customHeight="1">
      <c r="A184" s="131"/>
      <c r="B184" s="146"/>
      <c r="C184" s="135"/>
      <c r="D184" s="136"/>
      <c r="E184" s="136"/>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spans="1:26" ht="15.75" customHeight="1">
      <c r="A185" s="131"/>
      <c r="B185" s="146"/>
      <c r="C185" s="135"/>
      <c r="D185" s="136"/>
      <c r="E185" s="136"/>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spans="1:26" ht="15.75" customHeight="1">
      <c r="A186" s="131"/>
      <c r="B186" s="146"/>
      <c r="C186" s="135"/>
      <c r="D186" s="136"/>
      <c r="E186" s="136"/>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spans="1:26" ht="15.75" customHeight="1">
      <c r="A187" s="131"/>
      <c r="B187" s="146"/>
      <c r="C187" s="135"/>
      <c r="D187" s="136"/>
      <c r="E187" s="136"/>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spans="1:26" ht="15.75" customHeight="1">
      <c r="A188" s="131"/>
      <c r="B188" s="146"/>
      <c r="C188" s="135"/>
      <c r="D188" s="136"/>
      <c r="E188" s="136"/>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spans="1:26" ht="15.75" customHeight="1">
      <c r="A189" s="131"/>
      <c r="B189" s="146"/>
      <c r="C189" s="135"/>
      <c r="D189" s="136"/>
      <c r="E189" s="136"/>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spans="1:26" ht="15.75" customHeight="1">
      <c r="A190" s="131"/>
      <c r="B190" s="146"/>
      <c r="C190" s="135"/>
      <c r="D190" s="136"/>
      <c r="E190" s="136"/>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spans="1:26" ht="15.75" customHeight="1">
      <c r="A191" s="131"/>
      <c r="B191" s="146"/>
      <c r="C191" s="135"/>
      <c r="D191" s="136"/>
      <c r="E191" s="136"/>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spans="1:26" ht="15.75" customHeight="1">
      <c r="A192" s="131"/>
      <c r="B192" s="146"/>
      <c r="C192" s="135"/>
      <c r="D192" s="136"/>
      <c r="E192" s="136"/>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spans="1:26" ht="15.75" customHeight="1">
      <c r="A193" s="131"/>
      <c r="B193" s="146"/>
      <c r="C193" s="135"/>
      <c r="D193" s="136"/>
      <c r="E193" s="136"/>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spans="1:26" ht="15.75" customHeight="1">
      <c r="A194" s="131"/>
      <c r="B194" s="146"/>
      <c r="C194" s="135"/>
      <c r="D194" s="136"/>
      <c r="E194" s="136"/>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spans="1:26" ht="15.75" customHeight="1">
      <c r="A195" s="131"/>
      <c r="B195" s="146"/>
      <c r="C195" s="135"/>
      <c r="D195" s="136"/>
      <c r="E195" s="136"/>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spans="1:26" ht="15.75" customHeight="1">
      <c r="A196" s="131"/>
      <c r="B196" s="146"/>
      <c r="C196" s="135"/>
      <c r="D196" s="136"/>
      <c r="E196" s="136"/>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spans="1:26" ht="15.75" customHeight="1">
      <c r="A197" s="131"/>
      <c r="B197" s="146"/>
      <c r="C197" s="135"/>
      <c r="D197" s="136"/>
      <c r="E197" s="136"/>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spans="1:26" ht="15.75" customHeight="1">
      <c r="A198" s="131"/>
      <c r="B198" s="146"/>
      <c r="C198" s="135"/>
      <c r="D198" s="136"/>
      <c r="E198" s="136"/>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spans="1:26" ht="15.75" customHeight="1">
      <c r="A199" s="131"/>
      <c r="B199" s="146"/>
      <c r="C199" s="135"/>
      <c r="D199" s="136"/>
      <c r="E199" s="136"/>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spans="1:26" ht="15.75" customHeight="1">
      <c r="A200" s="131"/>
      <c r="B200" s="146"/>
      <c r="C200" s="135"/>
      <c r="D200" s="136"/>
      <c r="E200" s="136"/>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spans="1:26" ht="15.75" customHeight="1">
      <c r="A201" s="131"/>
      <c r="B201" s="146"/>
      <c r="C201" s="135"/>
      <c r="D201" s="136"/>
      <c r="E201" s="136"/>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spans="1:26" ht="15.75" customHeight="1">
      <c r="A202" s="131"/>
      <c r="B202" s="146"/>
      <c r="C202" s="135"/>
      <c r="D202" s="136"/>
      <c r="E202" s="136"/>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spans="1:26" ht="15.75" customHeight="1">
      <c r="A203" s="131"/>
      <c r="B203" s="146"/>
      <c r="C203" s="135"/>
      <c r="D203" s="136"/>
      <c r="E203" s="136"/>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spans="1:26" ht="15.75" customHeight="1">
      <c r="A204" s="131"/>
      <c r="B204" s="146"/>
      <c r="C204" s="135"/>
      <c r="D204" s="136"/>
      <c r="E204" s="136"/>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spans="1:26" ht="15.75" customHeight="1">
      <c r="A205" s="131"/>
      <c r="B205" s="146"/>
      <c r="C205" s="135"/>
      <c r="D205" s="136"/>
      <c r="E205" s="136"/>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spans="1:26" ht="15.75" customHeight="1">
      <c r="A206" s="131"/>
      <c r="B206" s="146"/>
      <c r="C206" s="135"/>
      <c r="D206" s="136"/>
      <c r="E206" s="136"/>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spans="1:26" ht="15.75" customHeight="1">
      <c r="A207" s="131"/>
      <c r="B207" s="146"/>
      <c r="C207" s="135"/>
      <c r="D207" s="136"/>
      <c r="E207" s="136"/>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spans="1:26" ht="15.75" customHeight="1">
      <c r="A208" s="131"/>
      <c r="B208" s="146"/>
      <c r="C208" s="135"/>
      <c r="D208" s="136"/>
      <c r="E208" s="136"/>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spans="1:26" ht="15.75" customHeight="1">
      <c r="A209" s="131"/>
      <c r="B209" s="146"/>
      <c r="C209" s="135"/>
      <c r="D209" s="136"/>
      <c r="E209" s="136"/>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spans="1:26" ht="15.75" customHeight="1">
      <c r="A210" s="131"/>
      <c r="B210" s="146"/>
      <c r="C210" s="135"/>
      <c r="D210" s="136"/>
      <c r="E210" s="136"/>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spans="1:26" ht="15.75" customHeight="1">
      <c r="A211" s="131"/>
      <c r="B211" s="146"/>
      <c r="C211" s="135"/>
      <c r="D211" s="136"/>
      <c r="E211" s="136"/>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spans="1:26" ht="15.75" customHeight="1">
      <c r="A212" s="131"/>
      <c r="B212" s="146"/>
      <c r="C212" s="135"/>
      <c r="D212" s="136"/>
      <c r="E212" s="136"/>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spans="1:26" ht="15.75" customHeight="1">
      <c r="A213" s="131"/>
      <c r="B213" s="146"/>
      <c r="C213" s="135"/>
      <c r="D213" s="136"/>
      <c r="E213" s="136"/>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spans="1:26" ht="15.75" customHeight="1">
      <c r="A214" s="131"/>
      <c r="B214" s="146"/>
      <c r="C214" s="135"/>
      <c r="D214" s="136"/>
      <c r="E214" s="136"/>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spans="1:26" ht="15.75" customHeight="1">
      <c r="A215" s="131"/>
      <c r="B215" s="146"/>
      <c r="C215" s="135"/>
      <c r="D215" s="136"/>
      <c r="E215" s="136"/>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spans="1:26" ht="15.75" customHeight="1">
      <c r="A216" s="131"/>
      <c r="B216" s="146"/>
      <c r="C216" s="135"/>
      <c r="D216" s="136"/>
      <c r="E216" s="136"/>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spans="1:26" ht="15.75" customHeight="1">
      <c r="A217" s="131"/>
      <c r="B217" s="146"/>
      <c r="C217" s="135"/>
      <c r="D217" s="136"/>
      <c r="E217" s="136"/>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spans="1:26" ht="15.75" customHeight="1">
      <c r="A218" s="131"/>
      <c r="B218" s="146"/>
      <c r="C218" s="135"/>
      <c r="D218" s="136"/>
      <c r="E218" s="136"/>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spans="1:26" ht="15.75" customHeight="1">
      <c r="A219" s="131"/>
      <c r="B219" s="146"/>
      <c r="C219" s="135"/>
      <c r="D219" s="136"/>
      <c r="E219" s="136"/>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spans="1:26" ht="15.75" customHeight="1">
      <c r="A220" s="131"/>
      <c r="B220" s="146"/>
      <c r="C220" s="135"/>
      <c r="D220" s="136"/>
      <c r="E220" s="136"/>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spans="1:26" ht="15.75" customHeight="1">
      <c r="A221" s="131"/>
      <c r="B221" s="146"/>
      <c r="C221" s="135"/>
      <c r="D221" s="136"/>
      <c r="E221" s="136"/>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spans="1:26" ht="15.75" customHeight="1">
      <c r="A222" s="131"/>
      <c r="B222" s="146"/>
      <c r="C222" s="135"/>
      <c r="D222" s="136"/>
      <c r="E222" s="136"/>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spans="1:26" ht="15.75" customHeight="1">
      <c r="A223" s="131"/>
      <c r="B223" s="146"/>
      <c r="C223" s="135"/>
      <c r="D223" s="136"/>
      <c r="E223" s="136"/>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spans="1:26" ht="15.75" customHeight="1">
      <c r="A224" s="131"/>
      <c r="B224" s="146"/>
      <c r="C224" s="135"/>
      <c r="D224" s="136"/>
      <c r="E224" s="136"/>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spans="1:26" ht="15.75" customHeight="1">
      <c r="A225" s="131"/>
      <c r="B225" s="146"/>
      <c r="C225" s="135"/>
      <c r="D225" s="136"/>
      <c r="E225" s="136"/>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spans="1:26" ht="15.75" customHeight="1">
      <c r="A226" s="131"/>
      <c r="B226" s="146"/>
      <c r="C226" s="135"/>
      <c r="D226" s="136"/>
      <c r="E226" s="136"/>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spans="1:26" ht="15.75" customHeight="1">
      <c r="A227" s="131"/>
      <c r="B227" s="146"/>
      <c r="C227" s="135"/>
      <c r="D227" s="136"/>
      <c r="E227" s="136"/>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spans="1:26" ht="15.75" customHeight="1">
      <c r="A228" s="131"/>
      <c r="B228" s="146"/>
      <c r="C228" s="135"/>
      <c r="D228" s="136"/>
      <c r="E228" s="136"/>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spans="1:26" ht="15.75" customHeight="1">
      <c r="A229" s="131"/>
      <c r="B229" s="146"/>
      <c r="C229" s="135"/>
      <c r="D229" s="136"/>
      <c r="E229" s="136"/>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spans="1:26" ht="15.75" customHeight="1">
      <c r="A230" s="131"/>
      <c r="B230" s="146"/>
      <c r="C230" s="135"/>
      <c r="D230" s="136"/>
      <c r="E230" s="136"/>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spans="1:26" ht="15.75" customHeight="1">
      <c r="A231" s="131"/>
      <c r="B231" s="146"/>
      <c r="C231" s="135"/>
      <c r="D231" s="136"/>
      <c r="E231" s="136"/>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spans="1:26" ht="15.75" customHeight="1">
      <c r="A232" s="131"/>
      <c r="B232" s="146"/>
      <c r="C232" s="135"/>
      <c r="D232" s="136"/>
      <c r="E232" s="136"/>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spans="1:26" ht="15.75" customHeight="1">
      <c r="A233" s="131"/>
      <c r="B233" s="146"/>
      <c r="C233" s="135"/>
      <c r="D233" s="136"/>
      <c r="E233" s="136"/>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spans="1:26" ht="15.75" customHeight="1">
      <c r="A234" s="131"/>
      <c r="B234" s="146"/>
      <c r="C234" s="135"/>
      <c r="D234" s="136"/>
      <c r="E234" s="136"/>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spans="1:26" ht="15.75" customHeight="1">
      <c r="A235" s="131"/>
      <c r="B235" s="146"/>
      <c r="C235" s="135"/>
      <c r="D235" s="136"/>
      <c r="E235" s="136"/>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spans="1:26" ht="15.75" customHeight="1">
      <c r="A236" s="131"/>
      <c r="B236" s="146"/>
      <c r="C236" s="135"/>
      <c r="D236" s="136"/>
      <c r="E236" s="136"/>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spans="1:26" ht="15.75" customHeight="1">
      <c r="A237" s="131"/>
      <c r="B237" s="146"/>
      <c r="C237" s="135"/>
      <c r="D237" s="136"/>
      <c r="E237" s="136"/>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spans="1:26" ht="15.75" customHeight="1">
      <c r="A238" s="131"/>
      <c r="B238" s="146"/>
      <c r="C238" s="135"/>
      <c r="D238" s="136"/>
      <c r="E238" s="136"/>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spans="1:26" ht="15.75" customHeight="1">
      <c r="A239" s="131"/>
      <c r="B239" s="146"/>
      <c r="C239" s="135"/>
      <c r="D239" s="136"/>
      <c r="E239" s="136"/>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spans="1:26" ht="15.75" customHeight="1">
      <c r="A240" s="131"/>
      <c r="B240" s="146"/>
      <c r="C240" s="135"/>
      <c r="D240" s="136"/>
      <c r="E240" s="136"/>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spans="1:26" ht="15.75" customHeight="1">
      <c r="A241" s="131"/>
      <c r="B241" s="146"/>
      <c r="C241" s="135"/>
      <c r="D241" s="136"/>
      <c r="E241" s="136"/>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spans="1:26" ht="15.75" customHeight="1">
      <c r="A242" s="131"/>
      <c r="B242" s="146"/>
      <c r="C242" s="135"/>
      <c r="D242" s="136"/>
      <c r="E242" s="136"/>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spans="1:26" ht="15.75" customHeight="1">
      <c r="A243" s="131"/>
      <c r="B243" s="146"/>
      <c r="C243" s="135"/>
      <c r="D243" s="136"/>
      <c r="E243" s="136"/>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spans="1:26" ht="15.75" customHeight="1">
      <c r="A244" s="131"/>
      <c r="B244" s="146"/>
      <c r="C244" s="135"/>
      <c r="D244" s="136"/>
      <c r="E244" s="136"/>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spans="1:26" ht="15.75" customHeight="1">
      <c r="A245" s="131"/>
      <c r="B245" s="146"/>
      <c r="C245" s="135"/>
      <c r="D245" s="136"/>
      <c r="E245" s="136"/>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spans="1:26" ht="15.75" customHeight="1">
      <c r="A246" s="131"/>
      <c r="B246" s="146"/>
      <c r="C246" s="135"/>
      <c r="D246" s="136"/>
      <c r="E246" s="136"/>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spans="1:26" ht="15.75" customHeight="1">
      <c r="A247" s="131"/>
      <c r="B247" s="146"/>
      <c r="C247" s="135"/>
      <c r="D247" s="136"/>
      <c r="E247" s="136"/>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spans="1:26" ht="15.75" customHeight="1">
      <c r="A248" s="131"/>
      <c r="B248" s="146"/>
      <c r="C248" s="135"/>
      <c r="D248" s="136"/>
      <c r="E248" s="136"/>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spans="1:26" ht="15.75" customHeight="1">
      <c r="A249" s="131"/>
      <c r="B249" s="146"/>
      <c r="C249" s="135"/>
      <c r="D249" s="136"/>
      <c r="E249" s="136"/>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spans="1:26" ht="15.75" customHeight="1">
      <c r="A250" s="131"/>
      <c r="B250" s="146"/>
      <c r="C250" s="135"/>
      <c r="D250" s="136"/>
      <c r="E250" s="136"/>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spans="1:26" ht="15.75" customHeight="1">
      <c r="A251" s="131"/>
      <c r="B251" s="146"/>
      <c r="C251" s="135"/>
      <c r="D251" s="136"/>
      <c r="E251" s="136"/>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spans="1:26" ht="15.75" customHeight="1">
      <c r="A252" s="131"/>
      <c r="B252" s="146"/>
      <c r="C252" s="135"/>
      <c r="D252" s="136"/>
      <c r="E252" s="136"/>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spans="1:26" ht="15.75" customHeight="1">
      <c r="A253" s="131"/>
      <c r="B253" s="146"/>
      <c r="C253" s="135"/>
      <c r="D253" s="136"/>
      <c r="E253" s="136"/>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spans="1:26" ht="15.75" customHeight="1">
      <c r="A254" s="131"/>
      <c r="B254" s="146"/>
      <c r="C254" s="135"/>
      <c r="D254" s="136"/>
      <c r="E254" s="136"/>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spans="1:26" ht="15.75" customHeight="1">
      <c r="A255" s="131"/>
      <c r="B255" s="146"/>
      <c r="C255" s="135"/>
      <c r="D255" s="136"/>
      <c r="E255" s="136"/>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spans="1:26" ht="15.75" customHeight="1">
      <c r="A256" s="131"/>
      <c r="B256" s="146"/>
      <c r="C256" s="135"/>
      <c r="D256" s="136"/>
      <c r="E256" s="136"/>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spans="1:26" ht="15.75" customHeight="1">
      <c r="A257" s="131"/>
      <c r="B257" s="146"/>
      <c r="C257" s="135"/>
      <c r="D257" s="136"/>
      <c r="E257" s="136"/>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spans="1:26" ht="15.75" customHeight="1">
      <c r="A258" s="131"/>
      <c r="B258" s="146"/>
      <c r="C258" s="135"/>
      <c r="D258" s="136"/>
      <c r="E258" s="136"/>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spans="1:26" ht="15.75" customHeight="1">
      <c r="A259" s="131"/>
      <c r="B259" s="146"/>
      <c r="C259" s="135"/>
      <c r="D259" s="136"/>
      <c r="E259" s="136"/>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spans="1:26" ht="15.75" customHeight="1">
      <c r="A260" s="131"/>
      <c r="B260" s="146"/>
      <c r="C260" s="135"/>
      <c r="D260" s="136"/>
      <c r="E260" s="136"/>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spans="1:26" ht="15.75" customHeight="1">
      <c r="A261" s="131"/>
      <c r="B261" s="146"/>
      <c r="C261" s="135"/>
      <c r="D261" s="136"/>
      <c r="E261" s="136"/>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spans="1:26" ht="15.75" customHeight="1">
      <c r="A262" s="131"/>
      <c r="B262" s="146"/>
      <c r="C262" s="135"/>
      <c r="D262" s="136"/>
      <c r="E262" s="136"/>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spans="1:26" ht="15.75" customHeight="1">
      <c r="A263" s="131"/>
      <c r="B263" s="146"/>
      <c r="C263" s="135"/>
      <c r="D263" s="136"/>
      <c r="E263" s="136"/>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spans="1:26" ht="15.75" customHeight="1">
      <c r="A264" s="131"/>
      <c r="B264" s="146"/>
      <c r="C264" s="135"/>
      <c r="D264" s="136"/>
      <c r="E264" s="136"/>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spans="1:26" ht="15.75" customHeight="1">
      <c r="A265" s="131"/>
      <c r="B265" s="146"/>
      <c r="C265" s="135"/>
      <c r="D265" s="136"/>
      <c r="E265" s="136"/>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spans="1:26" ht="15.75" customHeight="1">
      <c r="A266" s="131"/>
      <c r="B266" s="146"/>
      <c r="C266" s="135"/>
      <c r="D266" s="136"/>
      <c r="E266" s="136"/>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spans="1:26" ht="15.75" customHeight="1">
      <c r="A267" s="131"/>
      <c r="B267" s="146"/>
      <c r="C267" s="135"/>
      <c r="D267" s="136"/>
      <c r="E267" s="136"/>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spans="1:26" ht="15.75" customHeight="1">
      <c r="A268" s="131"/>
      <c r="B268" s="146"/>
      <c r="C268" s="135"/>
      <c r="D268" s="136"/>
      <c r="E268" s="136"/>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spans="1:26" ht="15.75" customHeight="1">
      <c r="A269" s="131"/>
      <c r="B269" s="146"/>
      <c r="C269" s="135"/>
      <c r="D269" s="136"/>
      <c r="E269" s="136"/>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spans="1:26" ht="15.75" customHeight="1">
      <c r="A270" s="131"/>
      <c r="B270" s="146"/>
      <c r="C270" s="135"/>
      <c r="D270" s="136"/>
      <c r="E270" s="136"/>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spans="1:26" ht="15.75" customHeight="1">
      <c r="A271" s="131"/>
      <c r="B271" s="146"/>
      <c r="C271" s="135"/>
      <c r="D271" s="136"/>
      <c r="E271" s="136"/>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spans="1:26" ht="15.75" customHeight="1">
      <c r="A272" s="131"/>
      <c r="B272" s="146"/>
      <c r="C272" s="135"/>
      <c r="D272" s="136"/>
      <c r="E272" s="136"/>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spans="1:26" ht="15.75" customHeight="1">
      <c r="A273" s="131"/>
      <c r="B273" s="146"/>
      <c r="C273" s="135"/>
      <c r="D273" s="136"/>
      <c r="E273" s="136"/>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spans="1:26" ht="15.75" customHeight="1">
      <c r="A274" s="131"/>
      <c r="B274" s="146"/>
      <c r="C274" s="135"/>
      <c r="D274" s="136"/>
      <c r="E274" s="136"/>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spans="1:26" ht="15.75" customHeight="1">
      <c r="A275" s="131"/>
      <c r="B275" s="146"/>
      <c r="C275" s="135"/>
      <c r="D275" s="136"/>
      <c r="E275" s="136"/>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spans="1:26" ht="15.75" customHeight="1">
      <c r="A276" s="131"/>
      <c r="B276" s="146"/>
      <c r="C276" s="135"/>
      <c r="D276" s="136"/>
      <c r="E276" s="136"/>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spans="1:26" ht="15.75" customHeight="1">
      <c r="A277" s="131"/>
      <c r="B277" s="146"/>
      <c r="C277" s="135"/>
      <c r="D277" s="136"/>
      <c r="E277" s="136"/>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spans="1:26" ht="15.75" customHeight="1">
      <c r="A278" s="131"/>
      <c r="B278" s="146"/>
      <c r="C278" s="135"/>
      <c r="D278" s="136"/>
      <c r="E278" s="136"/>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spans="1:26" ht="15.75" customHeight="1">
      <c r="A279" s="131"/>
      <c r="B279" s="146"/>
      <c r="C279" s="135"/>
      <c r="D279" s="136"/>
      <c r="E279" s="136"/>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spans="1:26" ht="15.75" customHeight="1">
      <c r="A280" s="131"/>
      <c r="B280" s="146"/>
      <c r="C280" s="135"/>
      <c r="D280" s="136"/>
      <c r="E280" s="136"/>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spans="1:26" ht="15.75" customHeight="1">
      <c r="A281" s="131"/>
      <c r="B281" s="146"/>
      <c r="C281" s="135"/>
      <c r="D281" s="136"/>
      <c r="E281" s="136"/>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spans="1:26" ht="15.75" customHeight="1">
      <c r="A282" s="131"/>
      <c r="B282" s="146"/>
      <c r="C282" s="135"/>
      <c r="D282" s="136"/>
      <c r="E282" s="136"/>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spans="1:26" ht="15.75" customHeight="1">
      <c r="A283" s="131"/>
      <c r="B283" s="146"/>
      <c r="C283" s="135"/>
      <c r="D283" s="136"/>
      <c r="E283" s="136"/>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spans="1:26" ht="15.75" customHeight="1">
      <c r="A284" s="131"/>
      <c r="B284" s="146"/>
      <c r="C284" s="135"/>
      <c r="D284" s="136"/>
      <c r="E284" s="136"/>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spans="1:26" ht="15.75" customHeight="1">
      <c r="A285" s="131"/>
      <c r="B285" s="146"/>
      <c r="C285" s="135"/>
      <c r="D285" s="136"/>
      <c r="E285" s="136"/>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spans="1:26" ht="15.75" customHeight="1">
      <c r="A286" s="131"/>
      <c r="B286" s="146"/>
      <c r="C286" s="135"/>
      <c r="D286" s="136"/>
      <c r="E286" s="136"/>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spans="1:26" ht="15.75" customHeight="1">
      <c r="A287" s="131"/>
      <c r="B287" s="146"/>
      <c r="C287" s="135"/>
      <c r="D287" s="136"/>
      <c r="E287" s="136"/>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spans="1:26" ht="15.75" customHeight="1">
      <c r="A288" s="131"/>
      <c r="B288" s="146"/>
      <c r="C288" s="135"/>
      <c r="D288" s="136"/>
      <c r="E288" s="136"/>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spans="1:26" ht="15.75" customHeight="1">
      <c r="A289" s="131"/>
      <c r="B289" s="146"/>
      <c r="C289" s="135"/>
      <c r="D289" s="136"/>
      <c r="E289" s="136"/>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spans="1:26" ht="15.75" customHeight="1">
      <c r="A290" s="131"/>
      <c r="B290" s="146"/>
      <c r="C290" s="135"/>
      <c r="D290" s="136"/>
      <c r="E290" s="136"/>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spans="1:26" ht="15.75" customHeight="1">
      <c r="A291" s="131"/>
      <c r="B291" s="146"/>
      <c r="C291" s="135"/>
      <c r="D291" s="136"/>
      <c r="E291" s="136"/>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spans="1:26" ht="15.75" customHeight="1">
      <c r="A292" s="131"/>
      <c r="B292" s="146"/>
      <c r="C292" s="135"/>
      <c r="D292" s="136"/>
      <c r="E292" s="136"/>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spans="1:26" ht="15.75" customHeight="1">
      <c r="A293" s="131"/>
      <c r="B293" s="146"/>
      <c r="C293" s="135"/>
      <c r="D293" s="136"/>
      <c r="E293" s="136"/>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spans="1:26" ht="15.75" customHeight="1">
      <c r="A294" s="131"/>
      <c r="B294" s="146"/>
      <c r="C294" s="135"/>
      <c r="D294" s="136"/>
      <c r="E294" s="136"/>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spans="1:26" ht="15.75" customHeight="1">
      <c r="A295" s="131"/>
      <c r="B295" s="146"/>
      <c r="C295" s="135"/>
      <c r="D295" s="136"/>
      <c r="E295" s="136"/>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spans="1:26" ht="15.75" customHeight="1">
      <c r="A296" s="131"/>
      <c r="B296" s="146"/>
      <c r="C296" s="135"/>
      <c r="D296" s="136"/>
      <c r="E296" s="136"/>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spans="1:26" ht="15.75" customHeight="1">
      <c r="A297" s="131"/>
      <c r="B297" s="146"/>
      <c r="C297" s="135"/>
      <c r="D297" s="136"/>
      <c r="E297" s="136"/>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spans="1:26" ht="15.75" customHeight="1">
      <c r="A298" s="131"/>
      <c r="B298" s="146"/>
      <c r="C298" s="135"/>
      <c r="D298" s="136"/>
      <c r="E298" s="136"/>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spans="1:26" ht="15.75" customHeight="1">
      <c r="A299" s="131"/>
      <c r="B299" s="146"/>
      <c r="C299" s="135"/>
      <c r="D299" s="136"/>
      <c r="E299" s="136"/>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spans="1:26" ht="15.75" customHeight="1">
      <c r="A300" s="131"/>
      <c r="B300" s="146"/>
      <c r="C300" s="135"/>
      <c r="D300" s="136"/>
      <c r="E300" s="136"/>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spans="1:26" ht="15.75" customHeight="1">
      <c r="A301" s="131"/>
      <c r="B301" s="146"/>
      <c r="C301" s="135"/>
      <c r="D301" s="136"/>
      <c r="E301" s="136"/>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spans="1:26" ht="15.75" customHeight="1">
      <c r="A302" s="131"/>
      <c r="B302" s="146"/>
      <c r="C302" s="135"/>
      <c r="D302" s="136"/>
      <c r="E302" s="136"/>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spans="1:26" ht="15.75" customHeight="1">
      <c r="A303" s="131"/>
      <c r="B303" s="146"/>
      <c r="C303" s="135"/>
      <c r="D303" s="136"/>
      <c r="E303" s="136"/>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spans="1:26" ht="15.75" customHeight="1">
      <c r="A304" s="131"/>
      <c r="B304" s="146"/>
      <c r="C304" s="135"/>
      <c r="D304" s="136"/>
      <c r="E304" s="136"/>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spans="1:26" ht="15.75" customHeight="1">
      <c r="A305" s="131"/>
      <c r="B305" s="146"/>
      <c r="C305" s="135"/>
      <c r="D305" s="136"/>
      <c r="E305" s="136"/>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spans="1:26" ht="15.75" customHeight="1">
      <c r="A306" s="131"/>
      <c r="B306" s="146"/>
      <c r="C306" s="135"/>
      <c r="D306" s="136"/>
      <c r="E306" s="136"/>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spans="1:26" ht="15.75" customHeight="1">
      <c r="A307" s="131"/>
      <c r="B307" s="146"/>
      <c r="C307" s="135"/>
      <c r="D307" s="136"/>
      <c r="E307" s="136"/>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spans="1:26" ht="15.75" customHeight="1">
      <c r="A308" s="131"/>
      <c r="B308" s="146"/>
      <c r="C308" s="135"/>
      <c r="D308" s="136"/>
      <c r="E308" s="136"/>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spans="1:26" ht="15.75" customHeight="1">
      <c r="A309" s="131"/>
      <c r="B309" s="146"/>
      <c r="C309" s="135"/>
      <c r="D309" s="136"/>
      <c r="E309" s="136"/>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spans="1:26" ht="15.75" customHeight="1">
      <c r="A310" s="131"/>
      <c r="B310" s="146"/>
      <c r="C310" s="135"/>
      <c r="D310" s="136"/>
      <c r="E310" s="136"/>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spans="1:26" ht="15.75" customHeight="1">
      <c r="A311" s="131"/>
      <c r="B311" s="146"/>
      <c r="C311" s="135"/>
      <c r="D311" s="136"/>
      <c r="E311" s="136"/>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spans="1:26" ht="15.75" customHeight="1">
      <c r="A312" s="131"/>
      <c r="B312" s="146"/>
      <c r="C312" s="135"/>
      <c r="D312" s="136"/>
      <c r="E312" s="136"/>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spans="1:26" ht="15.75" customHeight="1">
      <c r="A313" s="131"/>
      <c r="B313" s="146"/>
      <c r="C313" s="135"/>
      <c r="D313" s="136"/>
      <c r="E313" s="136"/>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spans="1:26" ht="15.75" customHeight="1">
      <c r="A314" s="131"/>
      <c r="B314" s="146"/>
      <c r="C314" s="135"/>
      <c r="D314" s="136"/>
      <c r="E314" s="136"/>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spans="1:26" ht="15.75" customHeight="1">
      <c r="A315" s="131"/>
      <c r="B315" s="146"/>
      <c r="C315" s="135"/>
      <c r="D315" s="136"/>
      <c r="E315" s="136"/>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spans="1:26" ht="15.75" customHeight="1">
      <c r="A316" s="131"/>
      <c r="B316" s="146"/>
      <c r="C316" s="135"/>
      <c r="D316" s="136"/>
      <c r="E316" s="136"/>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spans="1:26" ht="15.75" customHeight="1">
      <c r="A317" s="131"/>
      <c r="B317" s="146"/>
      <c r="C317" s="135"/>
      <c r="D317" s="136"/>
      <c r="E317" s="136"/>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spans="1:26" ht="15.75" customHeight="1">
      <c r="A318" s="131"/>
      <c r="B318" s="146"/>
      <c r="C318" s="135"/>
      <c r="D318" s="136"/>
      <c r="E318" s="136"/>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spans="1:26" ht="15.75" customHeight="1">
      <c r="A319" s="131"/>
      <c r="B319" s="146"/>
      <c r="C319" s="135"/>
      <c r="D319" s="136"/>
      <c r="E319" s="136"/>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spans="1:26" ht="15.75" customHeight="1">
      <c r="A320" s="131"/>
      <c r="B320" s="146"/>
      <c r="C320" s="135"/>
      <c r="D320" s="136"/>
      <c r="E320" s="136"/>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spans="1:26" ht="15.75" customHeight="1">
      <c r="A321" s="131"/>
      <c r="B321" s="146"/>
      <c r="C321" s="135"/>
      <c r="D321" s="136"/>
      <c r="E321" s="136"/>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spans="1:26" ht="15.75" customHeight="1">
      <c r="A322" s="131"/>
      <c r="B322" s="146"/>
      <c r="C322" s="135"/>
      <c r="D322" s="136"/>
      <c r="E322" s="136"/>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spans="1:26" ht="15.75" customHeight="1">
      <c r="A323" s="131"/>
      <c r="B323" s="146"/>
      <c r="C323" s="135"/>
      <c r="D323" s="136"/>
      <c r="E323" s="136"/>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spans="1:26" ht="15.75" customHeight="1">
      <c r="A324" s="131"/>
      <c r="B324" s="146"/>
      <c r="C324" s="135"/>
      <c r="D324" s="136"/>
      <c r="E324" s="136"/>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spans="1:26" ht="15.75" customHeight="1">
      <c r="A325" s="131"/>
      <c r="B325" s="146"/>
      <c r="C325" s="135"/>
      <c r="D325" s="136"/>
      <c r="E325" s="136"/>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spans="1:26" ht="15.75" customHeight="1">
      <c r="A326" s="131"/>
      <c r="B326" s="146"/>
      <c r="C326" s="135"/>
      <c r="D326" s="136"/>
      <c r="E326" s="136"/>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spans="1:26" ht="15.75" customHeight="1">
      <c r="A327" s="131"/>
      <c r="B327" s="146"/>
      <c r="C327" s="135"/>
      <c r="D327" s="136"/>
      <c r="E327" s="136"/>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spans="1:26" ht="15.75" customHeight="1">
      <c r="A328" s="131"/>
      <c r="B328" s="146"/>
      <c r="C328" s="135"/>
      <c r="D328" s="136"/>
      <c r="E328" s="136"/>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spans="1:26" ht="15.75" customHeight="1">
      <c r="A329" s="131"/>
      <c r="B329" s="146"/>
      <c r="C329" s="135"/>
      <c r="D329" s="136"/>
      <c r="E329" s="136"/>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spans="1:26" ht="15.75" customHeight="1">
      <c r="A330" s="131"/>
      <c r="B330" s="146"/>
      <c r="C330" s="135"/>
      <c r="D330" s="136"/>
      <c r="E330" s="136"/>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spans="1:26" ht="15.75" customHeight="1">
      <c r="A331" s="131"/>
      <c r="B331" s="146"/>
      <c r="C331" s="135"/>
      <c r="D331" s="136"/>
      <c r="E331" s="136"/>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spans="1:26" ht="15.75" customHeight="1">
      <c r="A332" s="131"/>
      <c r="B332" s="146"/>
      <c r="C332" s="135"/>
      <c r="D332" s="136"/>
      <c r="E332" s="136"/>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spans="1:26" ht="15.75" customHeight="1">
      <c r="A333" s="131"/>
      <c r="B333" s="146"/>
      <c r="C333" s="135"/>
      <c r="D333" s="136"/>
      <c r="E333" s="136"/>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spans="1:26" ht="15.75" customHeight="1">
      <c r="A334" s="131"/>
      <c r="B334" s="146"/>
      <c r="C334" s="135"/>
      <c r="D334" s="136"/>
      <c r="E334" s="136"/>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spans="1:26" ht="15.75" customHeight="1">
      <c r="A335" s="131"/>
      <c r="B335" s="146"/>
      <c r="C335" s="135"/>
      <c r="D335" s="136"/>
      <c r="E335" s="136"/>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spans="1:26" ht="15.75" customHeight="1">
      <c r="A336" s="131"/>
      <c r="B336" s="146"/>
      <c r="C336" s="135"/>
      <c r="D336" s="136"/>
      <c r="E336" s="136"/>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spans="1:26" ht="15.75" customHeight="1">
      <c r="A337" s="131"/>
      <c r="B337" s="146"/>
      <c r="C337" s="135"/>
      <c r="D337" s="136"/>
      <c r="E337" s="136"/>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spans="1:26" ht="15.75" customHeight="1">
      <c r="A338" s="131"/>
      <c r="B338" s="146"/>
      <c r="C338" s="135"/>
      <c r="D338" s="136"/>
      <c r="E338" s="136"/>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spans="1:26" ht="15.75" customHeight="1">
      <c r="A339" s="131"/>
      <c r="B339" s="146"/>
      <c r="C339" s="135"/>
      <c r="D339" s="136"/>
      <c r="E339" s="136"/>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spans="1:26" ht="15.75" customHeight="1">
      <c r="A340" s="131"/>
      <c r="B340" s="146"/>
      <c r="C340" s="135"/>
      <c r="D340" s="136"/>
      <c r="E340" s="136"/>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spans="1:26" ht="15.75" customHeight="1">
      <c r="A341" s="131"/>
      <c r="B341" s="146"/>
      <c r="C341" s="135"/>
      <c r="D341" s="136"/>
      <c r="E341" s="136"/>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spans="1:26" ht="15.75" customHeight="1">
      <c r="A342" s="131"/>
      <c r="B342" s="146"/>
      <c r="C342" s="135"/>
      <c r="D342" s="136"/>
      <c r="E342" s="136"/>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spans="1:26" ht="15.75" customHeight="1">
      <c r="A343" s="131"/>
      <c r="B343" s="146"/>
      <c r="C343" s="135"/>
      <c r="D343" s="136"/>
      <c r="E343" s="136"/>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spans="1:26" ht="15.75" customHeight="1">
      <c r="A344" s="131"/>
      <c r="B344" s="146"/>
      <c r="C344" s="135"/>
      <c r="D344" s="136"/>
      <c r="E344" s="136"/>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spans="1:26" ht="15.75" customHeight="1">
      <c r="A345" s="131"/>
      <c r="B345" s="146"/>
      <c r="C345" s="135"/>
      <c r="D345" s="136"/>
      <c r="E345" s="136"/>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spans="1:26" ht="15.75" customHeight="1">
      <c r="A346" s="131"/>
      <c r="B346" s="146"/>
      <c r="C346" s="135"/>
      <c r="D346" s="136"/>
      <c r="E346" s="136"/>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spans="1:26" ht="15.75" customHeight="1">
      <c r="A347" s="131"/>
      <c r="B347" s="146"/>
      <c r="C347" s="135"/>
      <c r="D347" s="136"/>
      <c r="E347" s="136"/>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spans="1:26" ht="15.75" customHeight="1">
      <c r="A348" s="131"/>
      <c r="B348" s="146"/>
      <c r="C348" s="135"/>
      <c r="D348" s="136"/>
      <c r="E348" s="136"/>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spans="1:26" ht="15.75" customHeight="1">
      <c r="A349" s="131"/>
      <c r="B349" s="146"/>
      <c r="C349" s="135"/>
      <c r="D349" s="136"/>
      <c r="E349" s="136"/>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spans="1:26" ht="15.75" customHeight="1">
      <c r="A350" s="131"/>
      <c r="B350" s="146"/>
      <c r="C350" s="135"/>
      <c r="D350" s="136"/>
      <c r="E350" s="136"/>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spans="1:26" ht="15.75" customHeight="1">
      <c r="A351" s="131"/>
      <c r="B351" s="146"/>
      <c r="C351" s="135"/>
      <c r="D351" s="136"/>
      <c r="E351" s="136"/>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spans="1:26" ht="15.75" customHeight="1">
      <c r="A352" s="131"/>
      <c r="B352" s="146"/>
      <c r="C352" s="135"/>
      <c r="D352" s="136"/>
      <c r="E352" s="136"/>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spans="1:26" ht="15.75" customHeight="1">
      <c r="A353" s="131"/>
      <c r="B353" s="146"/>
      <c r="C353" s="135"/>
      <c r="D353" s="136"/>
      <c r="E353" s="136"/>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spans="1:26" ht="15.75" customHeight="1">
      <c r="A354" s="131"/>
      <c r="B354" s="146"/>
      <c r="C354" s="135"/>
      <c r="D354" s="136"/>
      <c r="E354" s="136"/>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spans="1:26" ht="15.75" customHeight="1">
      <c r="A355" s="131"/>
      <c r="B355" s="146"/>
      <c r="C355" s="135"/>
      <c r="D355" s="136"/>
      <c r="E355" s="136"/>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spans="1:26" ht="15.75" customHeight="1">
      <c r="A356" s="131"/>
      <c r="B356" s="146"/>
      <c r="C356" s="135"/>
      <c r="D356" s="136"/>
      <c r="E356" s="136"/>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spans="1:26" ht="15.75" customHeight="1">
      <c r="A357" s="131"/>
      <c r="B357" s="146"/>
      <c r="C357" s="135"/>
      <c r="D357" s="136"/>
      <c r="E357" s="136"/>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spans="1:26" ht="15.75" customHeight="1">
      <c r="A358" s="131"/>
      <c r="B358" s="146"/>
      <c r="C358" s="135"/>
      <c r="D358" s="136"/>
      <c r="E358" s="136"/>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spans="1:26" ht="15.75" customHeight="1">
      <c r="A359" s="131"/>
      <c r="B359" s="146"/>
      <c r="C359" s="135"/>
      <c r="D359" s="136"/>
      <c r="E359" s="136"/>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spans="1:26" ht="15.75" customHeight="1">
      <c r="A360" s="131"/>
      <c r="B360" s="146"/>
      <c r="C360" s="135"/>
      <c r="D360" s="136"/>
      <c r="E360" s="136"/>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spans="1:26" ht="15.75" customHeight="1">
      <c r="A361" s="131"/>
      <c r="B361" s="146"/>
      <c r="C361" s="135"/>
      <c r="D361" s="136"/>
      <c r="E361" s="136"/>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spans="1:26" ht="15.75" customHeight="1">
      <c r="A362" s="131"/>
      <c r="B362" s="146"/>
      <c r="C362" s="135"/>
      <c r="D362" s="136"/>
      <c r="E362" s="136"/>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spans="1:26" ht="15.75" customHeight="1">
      <c r="A363" s="131"/>
      <c r="B363" s="146"/>
      <c r="C363" s="135"/>
      <c r="D363" s="136"/>
      <c r="E363" s="136"/>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spans="1:26" ht="15.75" customHeight="1">
      <c r="A364" s="131"/>
      <c r="B364" s="146"/>
      <c r="C364" s="135"/>
      <c r="D364" s="136"/>
      <c r="E364" s="136"/>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spans="1:26" ht="15.75" customHeight="1">
      <c r="A365" s="131"/>
      <c r="B365" s="146"/>
      <c r="C365" s="135"/>
      <c r="D365" s="136"/>
      <c r="E365" s="136"/>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spans="1:26" ht="15.75" customHeight="1">
      <c r="A366" s="131"/>
      <c r="B366" s="146"/>
      <c r="C366" s="135"/>
      <c r="D366" s="136"/>
      <c r="E366" s="136"/>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spans="1:26" ht="15.75" customHeight="1">
      <c r="A367" s="131"/>
      <c r="B367" s="146"/>
      <c r="C367" s="135"/>
      <c r="D367" s="136"/>
      <c r="E367" s="136"/>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spans="1:26" ht="15.75" customHeight="1">
      <c r="A368" s="131"/>
      <c r="B368" s="146"/>
      <c r="C368" s="135"/>
      <c r="D368" s="136"/>
      <c r="E368" s="136"/>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spans="1:26" ht="15.75" customHeight="1">
      <c r="A369" s="131"/>
      <c r="B369" s="146"/>
      <c r="C369" s="135"/>
      <c r="D369" s="136"/>
      <c r="E369" s="136"/>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spans="1:26" ht="15.75" customHeight="1">
      <c r="A370" s="131"/>
      <c r="B370" s="146"/>
      <c r="C370" s="135"/>
      <c r="D370" s="136"/>
      <c r="E370" s="136"/>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spans="1:26" ht="15.75" customHeight="1">
      <c r="A371" s="131"/>
      <c r="B371" s="146"/>
      <c r="C371" s="135"/>
      <c r="D371" s="136"/>
      <c r="E371" s="136"/>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spans="1:26" ht="15.75" customHeight="1">
      <c r="A372" s="131"/>
      <c r="B372" s="146"/>
      <c r="C372" s="135"/>
      <c r="D372" s="136"/>
      <c r="E372" s="136"/>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spans="1:26" ht="15.75" customHeight="1">
      <c r="A373" s="131"/>
      <c r="B373" s="146"/>
      <c r="C373" s="135"/>
      <c r="D373" s="136"/>
      <c r="E373" s="136"/>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spans="1:26" ht="15.75" customHeight="1">
      <c r="A374" s="131"/>
      <c r="B374" s="146"/>
      <c r="C374" s="135"/>
      <c r="D374" s="136"/>
      <c r="E374" s="136"/>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spans="1:26" ht="15.75" customHeight="1">
      <c r="A375" s="131"/>
      <c r="B375" s="146"/>
      <c r="C375" s="135"/>
      <c r="D375" s="136"/>
      <c r="E375" s="136"/>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spans="1:26" ht="15.75" customHeight="1">
      <c r="A376" s="131"/>
      <c r="B376" s="146"/>
      <c r="C376" s="135"/>
      <c r="D376" s="136"/>
      <c r="E376" s="136"/>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spans="1:26" ht="15.75" customHeight="1">
      <c r="A377" s="131"/>
      <c r="B377" s="146"/>
      <c r="C377" s="135"/>
      <c r="D377" s="136"/>
      <c r="E377" s="136"/>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spans="1:26" ht="15.75" customHeight="1">
      <c r="A378" s="131"/>
      <c r="B378" s="146"/>
      <c r="C378" s="135"/>
      <c r="D378" s="136"/>
      <c r="E378" s="136"/>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spans="1:26" ht="15.75" customHeight="1">
      <c r="A379" s="131"/>
      <c r="B379" s="146"/>
      <c r="C379" s="135"/>
      <c r="D379" s="136"/>
      <c r="E379" s="136"/>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spans="1:26" ht="15.75" customHeight="1">
      <c r="A380" s="131"/>
      <c r="B380" s="146"/>
      <c r="C380" s="135"/>
      <c r="D380" s="136"/>
      <c r="E380" s="136"/>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spans="1:26" ht="15.75" customHeight="1">
      <c r="A381" s="131"/>
      <c r="B381" s="146"/>
      <c r="C381" s="135"/>
      <c r="D381" s="136"/>
      <c r="E381" s="136"/>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spans="1:26" ht="15.75" customHeight="1">
      <c r="A382" s="131"/>
      <c r="B382" s="146"/>
      <c r="C382" s="135"/>
      <c r="D382" s="136"/>
      <c r="E382" s="136"/>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spans="1:26" ht="15.75" customHeight="1">
      <c r="A383" s="131"/>
      <c r="B383" s="146"/>
      <c r="C383" s="135"/>
      <c r="D383" s="136"/>
      <c r="E383" s="136"/>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spans="1:26" ht="15.75" customHeight="1">
      <c r="A384" s="131"/>
      <c r="B384" s="146"/>
      <c r="C384" s="135"/>
      <c r="D384" s="136"/>
      <c r="E384" s="136"/>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spans="1:26" ht="15.75" customHeight="1">
      <c r="A385" s="131"/>
      <c r="B385" s="146"/>
      <c r="C385" s="135"/>
      <c r="D385" s="136"/>
      <c r="E385" s="136"/>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spans="1:26" ht="15.75" customHeight="1">
      <c r="A386" s="131"/>
      <c r="B386" s="146"/>
      <c r="C386" s="135"/>
      <c r="D386" s="136"/>
      <c r="E386" s="136"/>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spans="1:26" ht="15.75" customHeight="1">
      <c r="A387" s="131"/>
      <c r="B387" s="146"/>
      <c r="C387" s="135"/>
      <c r="D387" s="136"/>
      <c r="E387" s="136"/>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spans="1:26" ht="15.75" customHeight="1">
      <c r="A388" s="131"/>
      <c r="B388" s="146"/>
      <c r="C388" s="135"/>
      <c r="D388" s="136"/>
      <c r="E388" s="136"/>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spans="1:26" ht="15.75" customHeight="1">
      <c r="A389" s="131"/>
      <c r="B389" s="146"/>
      <c r="C389" s="135"/>
      <c r="D389" s="136"/>
      <c r="E389" s="136"/>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spans="1:26" ht="15.75" customHeight="1">
      <c r="A390" s="131"/>
      <c r="B390" s="146"/>
      <c r="C390" s="135"/>
      <c r="D390" s="136"/>
      <c r="E390" s="136"/>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spans="1:26" ht="15.75" customHeight="1">
      <c r="A391" s="131"/>
      <c r="B391" s="146"/>
      <c r="C391" s="135"/>
      <c r="D391" s="136"/>
      <c r="E391" s="136"/>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spans="1:26" ht="15.75" customHeight="1">
      <c r="A392" s="131"/>
      <c r="B392" s="146"/>
      <c r="C392" s="135"/>
      <c r="D392" s="136"/>
      <c r="E392" s="136"/>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spans="1:26" ht="15.75" customHeight="1">
      <c r="A393" s="131"/>
      <c r="B393" s="146"/>
      <c r="C393" s="135"/>
      <c r="D393" s="136"/>
      <c r="E393" s="136"/>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spans="1:26" ht="15.75" customHeight="1">
      <c r="A394" s="131"/>
      <c r="B394" s="146"/>
      <c r="C394" s="135"/>
      <c r="D394" s="136"/>
      <c r="E394" s="136"/>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spans="1:26" ht="15.75" customHeight="1">
      <c r="A395" s="131"/>
      <c r="B395" s="146"/>
      <c r="C395" s="135"/>
      <c r="D395" s="136"/>
      <c r="E395" s="136"/>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spans="1:26" ht="15.75" customHeight="1">
      <c r="A396" s="131"/>
      <c r="B396" s="146"/>
      <c r="C396" s="135"/>
      <c r="D396" s="136"/>
      <c r="E396" s="136"/>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spans="1:26" ht="15.75" customHeight="1">
      <c r="A397" s="131"/>
      <c r="B397" s="146"/>
      <c r="C397" s="135"/>
      <c r="D397" s="136"/>
      <c r="E397" s="136"/>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spans="1:26" ht="15.75" customHeight="1">
      <c r="A398" s="131"/>
      <c r="B398" s="146"/>
      <c r="C398" s="135"/>
      <c r="D398" s="136"/>
      <c r="E398" s="136"/>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spans="1:26" ht="15.75" customHeight="1">
      <c r="A399" s="131"/>
      <c r="B399" s="146"/>
      <c r="C399" s="135"/>
      <c r="D399" s="136"/>
      <c r="E399" s="136"/>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spans="1:26" ht="15.75" customHeight="1">
      <c r="A400" s="131"/>
      <c r="B400" s="146"/>
      <c r="C400" s="135"/>
      <c r="D400" s="136"/>
      <c r="E400" s="136"/>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spans="1:26" ht="15.75" customHeight="1">
      <c r="A401" s="131"/>
      <c r="B401" s="146"/>
      <c r="C401" s="135"/>
      <c r="D401" s="136"/>
      <c r="E401" s="136"/>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spans="1:26" ht="15.75" customHeight="1">
      <c r="A402" s="131"/>
      <c r="B402" s="146"/>
      <c r="C402" s="135"/>
      <c r="D402" s="136"/>
      <c r="E402" s="136"/>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spans="1:26" ht="15.75" customHeight="1">
      <c r="A403" s="131"/>
      <c r="B403" s="146"/>
      <c r="C403" s="135"/>
      <c r="D403" s="136"/>
      <c r="E403" s="136"/>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spans="1:26" ht="15.75" customHeight="1">
      <c r="A404" s="131"/>
      <c r="B404" s="146"/>
      <c r="C404" s="135"/>
      <c r="D404" s="136"/>
      <c r="E404" s="136"/>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spans="1:26" ht="15.75" customHeight="1">
      <c r="A405" s="131"/>
      <c r="B405" s="146"/>
      <c r="C405" s="135"/>
      <c r="D405" s="136"/>
      <c r="E405" s="136"/>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spans="1:26" ht="15.75" customHeight="1">
      <c r="A406" s="131"/>
      <c r="B406" s="146"/>
      <c r="C406" s="135"/>
      <c r="D406" s="136"/>
      <c r="E406" s="136"/>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spans="1:26" ht="15.75" customHeight="1">
      <c r="A407" s="131"/>
      <c r="B407" s="146"/>
      <c r="C407" s="135"/>
      <c r="D407" s="136"/>
      <c r="E407" s="136"/>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spans="1:26" ht="15.75" customHeight="1">
      <c r="A408" s="131"/>
      <c r="B408" s="146"/>
      <c r="C408" s="135"/>
      <c r="D408" s="136"/>
      <c r="E408" s="136"/>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spans="1:26" ht="15.75" customHeight="1">
      <c r="A409" s="131"/>
      <c r="B409" s="146"/>
      <c r="C409" s="135"/>
      <c r="D409" s="136"/>
      <c r="E409" s="136"/>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spans="1:26" ht="15.75" customHeight="1">
      <c r="A410" s="131"/>
      <c r="B410" s="146"/>
      <c r="C410" s="135"/>
      <c r="D410" s="136"/>
      <c r="E410" s="136"/>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spans="1:26" ht="15.75" customHeight="1">
      <c r="A411" s="131"/>
      <c r="B411" s="146"/>
      <c r="C411" s="135"/>
      <c r="D411" s="136"/>
      <c r="E411" s="136"/>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spans="1:26" ht="15.75" customHeight="1">
      <c r="A412" s="131"/>
      <c r="B412" s="146"/>
      <c r="C412" s="135"/>
      <c r="D412" s="136"/>
      <c r="E412" s="136"/>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spans="1:26" ht="15.75" customHeight="1">
      <c r="A413" s="131"/>
      <c r="B413" s="146"/>
      <c r="C413" s="135"/>
      <c r="D413" s="136"/>
      <c r="E413" s="136"/>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spans="1:26" ht="15.75" customHeight="1">
      <c r="A414" s="131"/>
      <c r="B414" s="146"/>
      <c r="C414" s="135"/>
      <c r="D414" s="136"/>
      <c r="E414" s="136"/>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spans="1:26" ht="15.75" customHeight="1">
      <c r="A415" s="131"/>
      <c r="B415" s="146"/>
      <c r="C415" s="135"/>
      <c r="D415" s="136"/>
      <c r="E415" s="136"/>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spans="1:26" ht="15.75" customHeight="1">
      <c r="A416" s="131"/>
      <c r="B416" s="146"/>
      <c r="C416" s="135"/>
      <c r="D416" s="136"/>
      <c r="E416" s="136"/>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spans="1:26" ht="15.75" customHeight="1">
      <c r="A417" s="131"/>
      <c r="B417" s="146"/>
      <c r="C417" s="135"/>
      <c r="D417" s="136"/>
      <c r="E417" s="136"/>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spans="1:26" ht="15.75" customHeight="1">
      <c r="A418" s="131"/>
      <c r="B418" s="146"/>
      <c r="C418" s="135"/>
      <c r="D418" s="136"/>
      <c r="E418" s="136"/>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spans="1:26" ht="15.75" customHeight="1">
      <c r="A419" s="131"/>
      <c r="B419" s="146"/>
      <c r="C419" s="135"/>
      <c r="D419" s="136"/>
      <c r="E419" s="136"/>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spans="1:26" ht="15.75" customHeight="1">
      <c r="A420" s="131"/>
      <c r="B420" s="146"/>
      <c r="C420" s="135"/>
      <c r="D420" s="136"/>
      <c r="E420" s="136"/>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spans="1:26" ht="15.75" customHeight="1">
      <c r="A421" s="131"/>
      <c r="B421" s="146"/>
      <c r="C421" s="135"/>
      <c r="D421" s="136"/>
      <c r="E421" s="136"/>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spans="1:26" ht="15.75" customHeight="1">
      <c r="A422" s="131"/>
      <c r="B422" s="146"/>
      <c r="C422" s="135"/>
      <c r="D422" s="136"/>
      <c r="E422" s="136"/>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spans="1:26" ht="15.75" customHeight="1">
      <c r="A423" s="131"/>
      <c r="B423" s="146"/>
      <c r="C423" s="135"/>
      <c r="D423" s="136"/>
      <c r="E423" s="136"/>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spans="1:26" ht="15.75" customHeight="1">
      <c r="A424" s="131"/>
      <c r="B424" s="146"/>
      <c r="C424" s="135"/>
      <c r="D424" s="136"/>
      <c r="E424" s="136"/>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spans="1:26" ht="15.75" customHeight="1">
      <c r="A425" s="131"/>
      <c r="B425" s="146"/>
      <c r="C425" s="135"/>
      <c r="D425" s="136"/>
      <c r="E425" s="136"/>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spans="1:26" ht="15.75" customHeight="1">
      <c r="A426" s="131"/>
      <c r="B426" s="146"/>
      <c r="C426" s="135"/>
      <c r="D426" s="136"/>
      <c r="E426" s="136"/>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spans="1:26" ht="15.75" customHeight="1">
      <c r="A427" s="131"/>
      <c r="B427" s="146"/>
      <c r="C427" s="135"/>
      <c r="D427" s="136"/>
      <c r="E427" s="136"/>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spans="1:26" ht="15.75" customHeight="1">
      <c r="A428" s="131"/>
      <c r="B428" s="146"/>
      <c r="C428" s="135"/>
      <c r="D428" s="136"/>
      <c r="E428" s="136"/>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spans="1:26" ht="15.75" customHeight="1">
      <c r="A429" s="131"/>
      <c r="B429" s="146"/>
      <c r="C429" s="135"/>
      <c r="D429" s="136"/>
      <c r="E429" s="136"/>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spans="1:26" ht="15.75" customHeight="1">
      <c r="A430" s="131"/>
      <c r="B430" s="146"/>
      <c r="C430" s="135"/>
      <c r="D430" s="136"/>
      <c r="E430" s="136"/>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spans="1:26" ht="15.75" customHeight="1">
      <c r="A431" s="131"/>
      <c r="B431" s="146"/>
      <c r="C431" s="135"/>
      <c r="D431" s="136"/>
      <c r="E431" s="136"/>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spans="1:26" ht="15.75" customHeight="1">
      <c r="A432" s="131"/>
      <c r="B432" s="146"/>
      <c r="C432" s="135"/>
      <c r="D432" s="136"/>
      <c r="E432" s="136"/>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spans="1:26" ht="15.75" customHeight="1">
      <c r="A433" s="131"/>
      <c r="B433" s="146"/>
      <c r="C433" s="135"/>
      <c r="D433" s="136"/>
      <c r="E433" s="136"/>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spans="1:26" ht="15.75" customHeight="1">
      <c r="A434" s="131"/>
      <c r="B434" s="146"/>
      <c r="C434" s="135"/>
      <c r="D434" s="136"/>
      <c r="E434" s="136"/>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spans="1:26" ht="15.75" customHeight="1">
      <c r="A435" s="131"/>
      <c r="B435" s="146"/>
      <c r="C435" s="135"/>
      <c r="D435" s="136"/>
      <c r="E435" s="136"/>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spans="1:26" ht="15.75" customHeight="1">
      <c r="A436" s="131"/>
      <c r="B436" s="146"/>
      <c r="C436" s="135"/>
      <c r="D436" s="136"/>
      <c r="E436" s="136"/>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spans="1:26" ht="15.75" customHeight="1">
      <c r="A437" s="131"/>
      <c r="B437" s="146"/>
      <c r="C437" s="135"/>
      <c r="D437" s="136"/>
      <c r="E437" s="136"/>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spans="1:26" ht="15.75" customHeight="1">
      <c r="A438" s="131"/>
      <c r="B438" s="146"/>
      <c r="C438" s="135"/>
      <c r="D438" s="136"/>
      <c r="E438" s="136"/>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spans="1:26" ht="15.75" customHeight="1">
      <c r="A439" s="131"/>
      <c r="B439" s="146"/>
      <c r="C439" s="135"/>
      <c r="D439" s="136"/>
      <c r="E439" s="136"/>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spans="1:26" ht="15.75" customHeight="1">
      <c r="A440" s="131"/>
      <c r="B440" s="146"/>
      <c r="C440" s="135"/>
      <c r="D440" s="136"/>
      <c r="E440" s="136"/>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spans="1:26" ht="15.75" customHeight="1">
      <c r="A441" s="131"/>
      <c r="B441" s="146"/>
      <c r="C441" s="135"/>
      <c r="D441" s="136"/>
      <c r="E441" s="136"/>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spans="1:26" ht="15.75" customHeight="1">
      <c r="A442" s="131"/>
      <c r="B442" s="146"/>
      <c r="C442" s="135"/>
      <c r="D442" s="136"/>
      <c r="E442" s="136"/>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spans="1:26" ht="15.75" customHeight="1">
      <c r="A443" s="131"/>
      <c r="B443" s="146"/>
      <c r="C443" s="135"/>
      <c r="D443" s="136"/>
      <c r="E443" s="136"/>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spans="1:26" ht="15.75" customHeight="1">
      <c r="A444" s="131"/>
      <c r="B444" s="146"/>
      <c r="C444" s="135"/>
      <c r="D444" s="136"/>
      <c r="E444" s="136"/>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spans="1:26" ht="15.75" customHeight="1">
      <c r="A445" s="131"/>
      <c r="B445" s="146"/>
      <c r="C445" s="135"/>
      <c r="D445" s="136"/>
      <c r="E445" s="136"/>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spans="1:26" ht="15.75" customHeight="1">
      <c r="A446" s="131"/>
      <c r="B446" s="146"/>
      <c r="C446" s="135"/>
      <c r="D446" s="136"/>
      <c r="E446" s="136"/>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spans="1:26" ht="15.75" customHeight="1">
      <c r="A447" s="131"/>
      <c r="B447" s="146"/>
      <c r="C447" s="135"/>
      <c r="D447" s="136"/>
      <c r="E447" s="136"/>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spans="1:26" ht="15.75" customHeight="1">
      <c r="A448" s="131"/>
      <c r="B448" s="146"/>
      <c r="C448" s="135"/>
      <c r="D448" s="136"/>
      <c r="E448" s="136"/>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spans="1:26" ht="15.75" customHeight="1">
      <c r="A449" s="131"/>
      <c r="B449" s="146"/>
      <c r="C449" s="135"/>
      <c r="D449" s="136"/>
      <c r="E449" s="136"/>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spans="1:26" ht="15.75" customHeight="1">
      <c r="A450" s="131"/>
      <c r="B450" s="146"/>
      <c r="C450" s="135"/>
      <c r="D450" s="136"/>
      <c r="E450" s="136"/>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spans="1:26" ht="15.75" customHeight="1">
      <c r="A451" s="131"/>
      <c r="B451" s="146"/>
      <c r="C451" s="135"/>
      <c r="D451" s="136"/>
      <c r="E451" s="136"/>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spans="1:26" ht="15.75" customHeight="1">
      <c r="A452" s="131"/>
      <c r="B452" s="146"/>
      <c r="C452" s="135"/>
      <c r="D452" s="136"/>
      <c r="E452" s="136"/>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spans="1:26" ht="15.75" customHeight="1">
      <c r="A453" s="131"/>
      <c r="B453" s="146"/>
      <c r="C453" s="135"/>
      <c r="D453" s="136"/>
      <c r="E453" s="136"/>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spans="1:26" ht="15.75" customHeight="1">
      <c r="A454" s="131"/>
      <c r="B454" s="146"/>
      <c r="C454" s="135"/>
      <c r="D454" s="136"/>
      <c r="E454" s="136"/>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spans="1:26" ht="15.75" customHeight="1">
      <c r="A455" s="131"/>
      <c r="B455" s="146"/>
      <c r="C455" s="135"/>
      <c r="D455" s="136"/>
      <c r="E455" s="136"/>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spans="1:26" ht="15.75" customHeight="1">
      <c r="A456" s="131"/>
      <c r="B456" s="146"/>
      <c r="C456" s="135"/>
      <c r="D456" s="136"/>
      <c r="E456" s="136"/>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spans="1:26" ht="15.75" customHeight="1">
      <c r="A457" s="131"/>
      <c r="B457" s="146"/>
      <c r="C457" s="135"/>
      <c r="D457" s="136"/>
      <c r="E457" s="136"/>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spans="1:26" ht="15.75" customHeight="1">
      <c r="A458" s="131"/>
      <c r="B458" s="146"/>
      <c r="C458" s="135"/>
      <c r="D458" s="136"/>
      <c r="E458" s="136"/>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spans="1:26" ht="15.75" customHeight="1">
      <c r="A459" s="131"/>
      <c r="B459" s="146"/>
      <c r="C459" s="135"/>
      <c r="D459" s="136"/>
      <c r="E459" s="136"/>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spans="1:26" ht="15.75" customHeight="1">
      <c r="A460" s="131"/>
      <c r="B460" s="146"/>
      <c r="C460" s="135"/>
      <c r="D460" s="136"/>
      <c r="E460" s="136"/>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spans="1:26" ht="15.75" customHeight="1">
      <c r="A461" s="131"/>
      <c r="B461" s="146"/>
      <c r="C461" s="135"/>
      <c r="D461" s="136"/>
      <c r="E461" s="136"/>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spans="1:26" ht="15.75" customHeight="1">
      <c r="A462" s="131"/>
      <c r="B462" s="146"/>
      <c r="C462" s="135"/>
      <c r="D462" s="136"/>
      <c r="E462" s="136"/>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spans="1:26" ht="15.75" customHeight="1">
      <c r="A463" s="131"/>
      <c r="B463" s="146"/>
      <c r="C463" s="135"/>
      <c r="D463" s="136"/>
      <c r="E463" s="136"/>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spans="1:26" ht="15.75" customHeight="1">
      <c r="A464" s="131"/>
      <c r="B464" s="146"/>
      <c r="C464" s="135"/>
      <c r="D464" s="136"/>
      <c r="E464" s="136"/>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spans="1:26" ht="15.75" customHeight="1">
      <c r="A465" s="131"/>
      <c r="B465" s="146"/>
      <c r="C465" s="135"/>
      <c r="D465" s="136"/>
      <c r="E465" s="136"/>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spans="1:26" ht="15.75" customHeight="1">
      <c r="A466" s="131"/>
      <c r="B466" s="146"/>
      <c r="C466" s="135"/>
      <c r="D466" s="136"/>
      <c r="E466" s="136"/>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spans="1:26" ht="15.75" customHeight="1">
      <c r="A467" s="131"/>
      <c r="B467" s="146"/>
      <c r="C467" s="135"/>
      <c r="D467" s="136"/>
      <c r="E467" s="136"/>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spans="1:26" ht="15.75" customHeight="1">
      <c r="A468" s="131"/>
      <c r="B468" s="146"/>
      <c r="C468" s="135"/>
      <c r="D468" s="136"/>
      <c r="E468" s="136"/>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spans="1:26" ht="15.75" customHeight="1">
      <c r="A469" s="131"/>
      <c r="B469" s="146"/>
      <c r="C469" s="135"/>
      <c r="D469" s="136"/>
      <c r="E469" s="136"/>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spans="1:26" ht="15.75" customHeight="1">
      <c r="A470" s="131"/>
      <c r="B470" s="146"/>
      <c r="C470" s="135"/>
      <c r="D470" s="136"/>
      <c r="E470" s="136"/>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spans="1:26" ht="15.75" customHeight="1">
      <c r="A471" s="131"/>
      <c r="B471" s="146"/>
      <c r="C471" s="135"/>
      <c r="D471" s="136"/>
      <c r="E471" s="136"/>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spans="1:26" ht="15.75" customHeight="1">
      <c r="A472" s="131"/>
      <c r="B472" s="146"/>
      <c r="C472" s="135"/>
      <c r="D472" s="136"/>
      <c r="E472" s="136"/>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spans="1:26" ht="15.75" customHeight="1">
      <c r="A473" s="131"/>
      <c r="B473" s="146"/>
      <c r="C473" s="135"/>
      <c r="D473" s="136"/>
      <c r="E473" s="136"/>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spans="1:26" ht="15.75" customHeight="1">
      <c r="A474" s="131"/>
      <c r="B474" s="146"/>
      <c r="C474" s="135"/>
      <c r="D474" s="136"/>
      <c r="E474" s="136"/>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spans="1:26" ht="15.75" customHeight="1">
      <c r="A475" s="131"/>
      <c r="B475" s="146"/>
      <c r="C475" s="135"/>
      <c r="D475" s="136"/>
      <c r="E475" s="136"/>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spans="1:26" ht="15.75" customHeight="1">
      <c r="A476" s="131"/>
      <c r="B476" s="146"/>
      <c r="C476" s="135"/>
      <c r="D476" s="136"/>
      <c r="E476" s="136"/>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spans="1:26" ht="15.75" customHeight="1">
      <c r="A477" s="131"/>
      <c r="B477" s="146"/>
      <c r="C477" s="135"/>
      <c r="D477" s="136"/>
      <c r="E477" s="136"/>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spans="1:26" ht="15.75" customHeight="1">
      <c r="A478" s="131"/>
      <c r="B478" s="146"/>
      <c r="C478" s="135"/>
      <c r="D478" s="136"/>
      <c r="E478" s="136"/>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spans="1:26" ht="15.75" customHeight="1">
      <c r="A479" s="131"/>
      <c r="B479" s="146"/>
      <c r="C479" s="135"/>
      <c r="D479" s="136"/>
      <c r="E479" s="136"/>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spans="1:26" ht="15.75" customHeight="1">
      <c r="A480" s="131"/>
      <c r="B480" s="146"/>
      <c r="C480" s="135"/>
      <c r="D480" s="136"/>
      <c r="E480" s="136"/>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spans="1:26" ht="15.75" customHeight="1">
      <c r="A481" s="131"/>
      <c r="B481" s="146"/>
      <c r="C481" s="135"/>
      <c r="D481" s="136"/>
      <c r="E481" s="136"/>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spans="1:26" ht="15.75" customHeight="1">
      <c r="A482" s="131"/>
      <c r="B482" s="146"/>
      <c r="C482" s="135"/>
      <c r="D482" s="136"/>
      <c r="E482" s="136"/>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spans="1:26" ht="15.75" customHeight="1">
      <c r="A483" s="131"/>
      <c r="B483" s="146"/>
      <c r="C483" s="135"/>
      <c r="D483" s="136"/>
      <c r="E483" s="136"/>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spans="1:26" ht="15.75" customHeight="1">
      <c r="A484" s="131"/>
      <c r="B484" s="146"/>
      <c r="C484" s="135"/>
      <c r="D484" s="136"/>
      <c r="E484" s="136"/>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spans="1:26" ht="15.75" customHeight="1">
      <c r="A485" s="131"/>
      <c r="B485" s="146"/>
      <c r="C485" s="135"/>
      <c r="D485" s="136"/>
      <c r="E485" s="136"/>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spans="1:26" ht="15.75" customHeight="1">
      <c r="A486" s="131"/>
      <c r="B486" s="146"/>
      <c r="C486" s="135"/>
      <c r="D486" s="136"/>
      <c r="E486" s="136"/>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spans="1:26" ht="15.75" customHeight="1">
      <c r="A487" s="131"/>
      <c r="B487" s="146"/>
      <c r="C487" s="135"/>
      <c r="D487" s="136"/>
      <c r="E487" s="136"/>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spans="1:26" ht="15.75" customHeight="1">
      <c r="A488" s="131"/>
      <c r="B488" s="146"/>
      <c r="C488" s="135"/>
      <c r="D488" s="136"/>
      <c r="E488" s="136"/>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spans="1:26" ht="15.75" customHeight="1">
      <c r="A489" s="131"/>
      <c r="B489" s="146"/>
      <c r="C489" s="135"/>
      <c r="D489" s="136"/>
      <c r="E489" s="136"/>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spans="1:26" ht="15.75" customHeight="1">
      <c r="A490" s="131"/>
      <c r="B490" s="146"/>
      <c r="C490" s="135"/>
      <c r="D490" s="136"/>
      <c r="E490" s="136"/>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spans="1:26" ht="15.75" customHeight="1">
      <c r="A491" s="131"/>
      <c r="B491" s="146"/>
      <c r="C491" s="135"/>
      <c r="D491" s="136"/>
      <c r="E491" s="136"/>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spans="1:26" ht="15.75" customHeight="1">
      <c r="A492" s="131"/>
      <c r="B492" s="146"/>
      <c r="C492" s="135"/>
      <c r="D492" s="136"/>
      <c r="E492" s="136"/>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spans="1:26" ht="15.75" customHeight="1">
      <c r="A493" s="131"/>
      <c r="B493" s="146"/>
      <c r="C493" s="135"/>
      <c r="D493" s="136"/>
      <c r="E493" s="136"/>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spans="1:26" ht="15.75" customHeight="1">
      <c r="A494" s="131"/>
      <c r="B494" s="146"/>
      <c r="C494" s="135"/>
      <c r="D494" s="136"/>
      <c r="E494" s="136"/>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spans="1:26" ht="15.75" customHeight="1">
      <c r="A495" s="131"/>
      <c r="B495" s="146"/>
      <c r="C495" s="135"/>
      <c r="D495" s="136"/>
      <c r="E495" s="136"/>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spans="1:26" ht="15.75" customHeight="1">
      <c r="A496" s="131"/>
      <c r="B496" s="146"/>
      <c r="C496" s="135"/>
      <c r="D496" s="136"/>
      <c r="E496" s="136"/>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spans="1:26" ht="15.75" customHeight="1">
      <c r="A497" s="131"/>
      <c r="B497" s="146"/>
      <c r="C497" s="135"/>
      <c r="D497" s="136"/>
      <c r="E497" s="136"/>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spans="1:26" ht="15.75" customHeight="1">
      <c r="A498" s="131"/>
      <c r="B498" s="146"/>
      <c r="C498" s="135"/>
      <c r="D498" s="136"/>
      <c r="E498" s="136"/>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spans="1:26" ht="15.75" customHeight="1">
      <c r="A499" s="131"/>
      <c r="B499" s="146"/>
      <c r="C499" s="135"/>
      <c r="D499" s="136"/>
      <c r="E499" s="136"/>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spans="1:26" ht="15.75" customHeight="1">
      <c r="A500" s="131"/>
      <c r="B500" s="146"/>
      <c r="C500" s="135"/>
      <c r="D500" s="136"/>
      <c r="E500" s="136"/>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spans="1:26" ht="15.75" customHeight="1">
      <c r="A501" s="131"/>
      <c r="B501" s="146"/>
      <c r="C501" s="135"/>
      <c r="D501" s="136"/>
      <c r="E501" s="136"/>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spans="1:26" ht="15.75" customHeight="1">
      <c r="A502" s="131"/>
      <c r="B502" s="146"/>
      <c r="C502" s="135"/>
      <c r="D502" s="136"/>
      <c r="E502" s="136"/>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spans="1:26" ht="15.75" customHeight="1">
      <c r="A503" s="131"/>
      <c r="B503" s="146"/>
      <c r="C503" s="135"/>
      <c r="D503" s="136"/>
      <c r="E503" s="136"/>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spans="1:26" ht="15.75" customHeight="1">
      <c r="A504" s="131"/>
      <c r="B504" s="146"/>
      <c r="C504" s="135"/>
      <c r="D504" s="136"/>
      <c r="E504" s="136"/>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spans="1:26" ht="15.75" customHeight="1">
      <c r="A505" s="131"/>
      <c r="B505" s="146"/>
      <c r="C505" s="135"/>
      <c r="D505" s="136"/>
      <c r="E505" s="136"/>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spans="1:26" ht="15.75" customHeight="1">
      <c r="A506" s="131"/>
      <c r="B506" s="146"/>
      <c r="C506" s="135"/>
      <c r="D506" s="136"/>
      <c r="E506" s="136"/>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spans="1:26" ht="15.75" customHeight="1">
      <c r="A507" s="131"/>
      <c r="B507" s="146"/>
      <c r="C507" s="135"/>
      <c r="D507" s="136"/>
      <c r="E507" s="136"/>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spans="1:26" ht="15.75" customHeight="1">
      <c r="A508" s="131"/>
      <c r="B508" s="146"/>
      <c r="C508" s="135"/>
      <c r="D508" s="136"/>
      <c r="E508" s="136"/>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spans="1:26" ht="15.75" customHeight="1">
      <c r="A509" s="131"/>
      <c r="B509" s="146"/>
      <c r="C509" s="135"/>
      <c r="D509" s="136"/>
      <c r="E509" s="136"/>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spans="1:26" ht="15.75" customHeight="1">
      <c r="A510" s="131"/>
      <c r="B510" s="146"/>
      <c r="C510" s="135"/>
      <c r="D510" s="136"/>
      <c r="E510" s="136"/>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spans="1:26" ht="15.75" customHeight="1">
      <c r="A511" s="131"/>
      <c r="B511" s="146"/>
      <c r="C511" s="135"/>
      <c r="D511" s="136"/>
      <c r="E511" s="136"/>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spans="1:26" ht="15.75" customHeight="1">
      <c r="A512" s="131"/>
      <c r="B512" s="146"/>
      <c r="C512" s="135"/>
      <c r="D512" s="136"/>
      <c r="E512" s="136"/>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spans="1:26" ht="15.75" customHeight="1">
      <c r="A513" s="131"/>
      <c r="B513" s="146"/>
      <c r="C513" s="135"/>
      <c r="D513" s="136"/>
      <c r="E513" s="136"/>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spans="1:26" ht="15.75" customHeight="1">
      <c r="A514" s="131"/>
      <c r="B514" s="146"/>
      <c r="C514" s="135"/>
      <c r="D514" s="136"/>
      <c r="E514" s="136"/>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spans="1:26" ht="15.75" customHeight="1">
      <c r="A515" s="131"/>
      <c r="B515" s="146"/>
      <c r="C515" s="135"/>
      <c r="D515" s="136"/>
      <c r="E515" s="136"/>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spans="1:26" ht="15.75" customHeight="1">
      <c r="A516" s="131"/>
      <c r="B516" s="146"/>
      <c r="C516" s="135"/>
      <c r="D516" s="136"/>
      <c r="E516" s="136"/>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spans="1:26" ht="15.75" customHeight="1">
      <c r="A517" s="131"/>
      <c r="B517" s="146"/>
      <c r="C517" s="135"/>
      <c r="D517" s="136"/>
      <c r="E517" s="136"/>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spans="1:26" ht="15.75" customHeight="1">
      <c r="A518" s="131"/>
      <c r="B518" s="146"/>
      <c r="C518" s="135"/>
      <c r="D518" s="136"/>
      <c r="E518" s="136"/>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spans="1:26" ht="15.75" customHeight="1">
      <c r="A519" s="131"/>
      <c r="B519" s="146"/>
      <c r="C519" s="135"/>
      <c r="D519" s="136"/>
      <c r="E519" s="136"/>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spans="1:26" ht="15.75" customHeight="1">
      <c r="A520" s="131"/>
      <c r="B520" s="146"/>
      <c r="C520" s="135"/>
      <c r="D520" s="136"/>
      <c r="E520" s="136"/>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spans="1:26" ht="15.75" customHeight="1">
      <c r="A521" s="131"/>
      <c r="B521" s="146"/>
      <c r="C521" s="135"/>
      <c r="D521" s="136"/>
      <c r="E521" s="136"/>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spans="1:26" ht="15.75" customHeight="1">
      <c r="A522" s="131"/>
      <c r="B522" s="146"/>
      <c r="C522" s="135"/>
      <c r="D522" s="136"/>
      <c r="E522" s="136"/>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spans="1:26" ht="15.75" customHeight="1">
      <c r="A523" s="131"/>
      <c r="B523" s="146"/>
      <c r="C523" s="135"/>
      <c r="D523" s="136"/>
      <c r="E523" s="136"/>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spans="1:26" ht="15.75" customHeight="1">
      <c r="A524" s="131"/>
      <c r="B524" s="146"/>
      <c r="C524" s="135"/>
      <c r="D524" s="136"/>
      <c r="E524" s="136"/>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spans="1:26" ht="15.75" customHeight="1">
      <c r="A525" s="131"/>
      <c r="B525" s="146"/>
      <c r="C525" s="135"/>
      <c r="D525" s="136"/>
      <c r="E525" s="136"/>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spans="1:26" ht="15.75" customHeight="1">
      <c r="A526" s="131"/>
      <c r="B526" s="146"/>
      <c r="C526" s="135"/>
      <c r="D526" s="136"/>
      <c r="E526" s="136"/>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spans="1:26" ht="15.75" customHeight="1">
      <c r="A527" s="131"/>
      <c r="B527" s="146"/>
      <c r="C527" s="135"/>
      <c r="D527" s="136"/>
      <c r="E527" s="136"/>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spans="1:26" ht="15.75" customHeight="1">
      <c r="A528" s="131"/>
      <c r="B528" s="146"/>
      <c r="C528" s="135"/>
      <c r="D528" s="136"/>
      <c r="E528" s="136"/>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spans="1:26" ht="15.75" customHeight="1">
      <c r="A529" s="131"/>
      <c r="B529" s="146"/>
      <c r="C529" s="135"/>
      <c r="D529" s="136"/>
      <c r="E529" s="136"/>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spans="1:26" ht="15.75" customHeight="1">
      <c r="A530" s="131"/>
      <c r="B530" s="146"/>
      <c r="C530" s="135"/>
      <c r="D530" s="136"/>
      <c r="E530" s="136"/>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spans="1:26" ht="15.75" customHeight="1">
      <c r="A531" s="131"/>
      <c r="B531" s="146"/>
      <c r="C531" s="135"/>
      <c r="D531" s="136"/>
      <c r="E531" s="136"/>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spans="1:26" ht="15.75" customHeight="1">
      <c r="A532" s="131"/>
      <c r="B532" s="146"/>
      <c r="C532" s="135"/>
      <c r="D532" s="136"/>
      <c r="E532" s="136"/>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spans="1:26" ht="15.75" customHeight="1">
      <c r="A533" s="131"/>
      <c r="B533" s="146"/>
      <c r="C533" s="135"/>
      <c r="D533" s="136"/>
      <c r="E533" s="136"/>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spans="1:26" ht="15.75" customHeight="1">
      <c r="A534" s="131"/>
      <c r="B534" s="146"/>
      <c r="C534" s="135"/>
      <c r="D534" s="136"/>
      <c r="E534" s="136"/>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spans="1:26" ht="15.75" customHeight="1">
      <c r="A535" s="131"/>
      <c r="B535" s="146"/>
      <c r="C535" s="135"/>
      <c r="D535" s="136"/>
      <c r="E535" s="136"/>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spans="1:26" ht="15.75" customHeight="1">
      <c r="A536" s="131"/>
      <c r="B536" s="146"/>
      <c r="C536" s="135"/>
      <c r="D536" s="136"/>
      <c r="E536" s="136"/>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spans="1:26" ht="15.75" customHeight="1">
      <c r="A537" s="131"/>
      <c r="B537" s="146"/>
      <c r="C537" s="135"/>
      <c r="D537" s="136"/>
      <c r="E537" s="136"/>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spans="1:26" ht="15.75" customHeight="1">
      <c r="A538" s="131"/>
      <c r="B538" s="146"/>
      <c r="C538" s="135"/>
      <c r="D538" s="136"/>
      <c r="E538" s="136"/>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spans="1:26" ht="15.75" customHeight="1">
      <c r="A539" s="131"/>
      <c r="B539" s="146"/>
      <c r="C539" s="135"/>
      <c r="D539" s="136"/>
      <c r="E539" s="136"/>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spans="1:26" ht="15.75" customHeight="1">
      <c r="A540" s="131"/>
      <c r="B540" s="146"/>
      <c r="C540" s="135"/>
      <c r="D540" s="136"/>
      <c r="E540" s="136"/>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spans="1:26" ht="15.75" customHeight="1">
      <c r="A541" s="131"/>
      <c r="B541" s="146"/>
      <c r="C541" s="135"/>
      <c r="D541" s="136"/>
      <c r="E541" s="136"/>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spans="1:26" ht="15.75" customHeight="1">
      <c r="A542" s="131"/>
      <c r="B542" s="146"/>
      <c r="C542" s="135"/>
      <c r="D542" s="136"/>
      <c r="E542" s="136"/>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spans="1:26" ht="15.75" customHeight="1">
      <c r="A543" s="131"/>
      <c r="B543" s="146"/>
      <c r="C543" s="135"/>
      <c r="D543" s="136"/>
      <c r="E543" s="136"/>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spans="1:26" ht="15.75" customHeight="1">
      <c r="A544" s="131"/>
      <c r="B544" s="146"/>
      <c r="C544" s="135"/>
      <c r="D544" s="136"/>
      <c r="E544" s="136"/>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spans="1:26" ht="15.75" customHeight="1">
      <c r="A545" s="131"/>
      <c r="B545" s="146"/>
      <c r="C545" s="135"/>
      <c r="D545" s="136"/>
      <c r="E545" s="136"/>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spans="1:26" ht="15.75" customHeight="1">
      <c r="A546" s="131"/>
      <c r="B546" s="146"/>
      <c r="C546" s="135"/>
      <c r="D546" s="136"/>
      <c r="E546" s="136"/>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spans="1:26" ht="15.75" customHeight="1">
      <c r="A547" s="131"/>
      <c r="B547" s="146"/>
      <c r="C547" s="135"/>
      <c r="D547" s="136"/>
      <c r="E547" s="136"/>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spans="1:26" ht="15.75" customHeight="1">
      <c r="A548" s="131"/>
      <c r="B548" s="146"/>
      <c r="C548" s="135"/>
      <c r="D548" s="136"/>
      <c r="E548" s="136"/>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spans="1:26" ht="15.75" customHeight="1">
      <c r="A549" s="131"/>
      <c r="B549" s="146"/>
      <c r="C549" s="135"/>
      <c r="D549" s="136"/>
      <c r="E549" s="136"/>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spans="1:26" ht="15.75" customHeight="1">
      <c r="A550" s="131"/>
      <c r="B550" s="146"/>
      <c r="C550" s="135"/>
      <c r="D550" s="136"/>
      <c r="E550" s="136"/>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spans="1:26" ht="15.75" customHeight="1">
      <c r="A551" s="131"/>
      <c r="B551" s="146"/>
      <c r="C551" s="135"/>
      <c r="D551" s="136"/>
      <c r="E551" s="136"/>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spans="1:26" ht="15.75" customHeight="1">
      <c r="A552" s="131"/>
      <c r="B552" s="146"/>
      <c r="C552" s="135"/>
      <c r="D552" s="136"/>
      <c r="E552" s="136"/>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spans="1:26" ht="15.75" customHeight="1">
      <c r="A553" s="131"/>
      <c r="B553" s="146"/>
      <c r="C553" s="135"/>
      <c r="D553" s="136"/>
      <c r="E553" s="136"/>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spans="1:26" ht="15.75" customHeight="1">
      <c r="A554" s="131"/>
      <c r="B554" s="146"/>
      <c r="C554" s="135"/>
      <c r="D554" s="136"/>
      <c r="E554" s="136"/>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spans="1:26" ht="15.75" customHeight="1">
      <c r="A555" s="131"/>
      <c r="B555" s="146"/>
      <c r="C555" s="135"/>
      <c r="D555" s="136"/>
      <c r="E555" s="136"/>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spans="1:26" ht="15.75" customHeight="1">
      <c r="A556" s="131"/>
      <c r="B556" s="146"/>
      <c r="C556" s="135"/>
      <c r="D556" s="136"/>
      <c r="E556" s="136"/>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spans="1:26" ht="15.75" customHeight="1">
      <c r="A557" s="131"/>
      <c r="B557" s="146"/>
      <c r="C557" s="135"/>
      <c r="D557" s="136"/>
      <c r="E557" s="136"/>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spans="1:26" ht="15.75" customHeight="1">
      <c r="A558" s="131"/>
      <c r="B558" s="146"/>
      <c r="C558" s="135"/>
      <c r="D558" s="136"/>
      <c r="E558" s="136"/>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spans="1:26" ht="15.75" customHeight="1">
      <c r="A559" s="131"/>
      <c r="B559" s="146"/>
      <c r="C559" s="135"/>
      <c r="D559" s="136"/>
      <c r="E559" s="136"/>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spans="1:26" ht="15.75" customHeight="1">
      <c r="A560" s="131"/>
      <c r="B560" s="146"/>
      <c r="C560" s="135"/>
      <c r="D560" s="136"/>
      <c r="E560" s="136"/>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spans="1:26" ht="15.75" customHeight="1">
      <c r="A561" s="131"/>
      <c r="B561" s="146"/>
      <c r="C561" s="135"/>
      <c r="D561" s="136"/>
      <c r="E561" s="136"/>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spans="1:26" ht="15.75" customHeight="1">
      <c r="A562" s="131"/>
      <c r="B562" s="146"/>
      <c r="C562" s="135"/>
      <c r="D562" s="136"/>
      <c r="E562" s="136"/>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spans="1:26" ht="15.75" customHeight="1">
      <c r="A563" s="131"/>
      <c r="B563" s="146"/>
      <c r="C563" s="135"/>
      <c r="D563" s="136"/>
      <c r="E563" s="136"/>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spans="1:26" ht="15.75" customHeight="1">
      <c r="A564" s="131"/>
      <c r="B564" s="146"/>
      <c r="C564" s="135"/>
      <c r="D564" s="136"/>
      <c r="E564" s="136"/>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spans="1:26" ht="15.75" customHeight="1">
      <c r="A565" s="131"/>
      <c r="B565" s="146"/>
      <c r="C565" s="135"/>
      <c r="D565" s="136"/>
      <c r="E565" s="136"/>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spans="1:26" ht="15.75" customHeight="1">
      <c r="A566" s="131"/>
      <c r="B566" s="146"/>
      <c r="C566" s="135"/>
      <c r="D566" s="136"/>
      <c r="E566" s="136"/>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spans="1:26" ht="15.75" customHeight="1">
      <c r="A567" s="131"/>
      <c r="B567" s="146"/>
      <c r="C567" s="135"/>
      <c r="D567" s="136"/>
      <c r="E567" s="136"/>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spans="1:26" ht="15.75" customHeight="1">
      <c r="A568" s="131"/>
      <c r="B568" s="146"/>
      <c r="C568" s="135"/>
      <c r="D568" s="136"/>
      <c r="E568" s="136"/>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spans="1:26" ht="15.75" customHeight="1">
      <c r="A569" s="131"/>
      <c r="B569" s="146"/>
      <c r="C569" s="135"/>
      <c r="D569" s="136"/>
      <c r="E569" s="136"/>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spans="1:26" ht="15.75" customHeight="1">
      <c r="A570" s="131"/>
      <c r="B570" s="146"/>
      <c r="C570" s="135"/>
      <c r="D570" s="136"/>
      <c r="E570" s="136"/>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spans="1:26" ht="15.75" customHeight="1">
      <c r="A571" s="131"/>
      <c r="B571" s="146"/>
      <c r="C571" s="135"/>
      <c r="D571" s="136"/>
      <c r="E571" s="136"/>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spans="1:26" ht="15.75" customHeight="1">
      <c r="A572" s="131"/>
      <c r="B572" s="146"/>
      <c r="C572" s="135"/>
      <c r="D572" s="136"/>
      <c r="E572" s="136"/>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spans="1:26" ht="15.75" customHeight="1">
      <c r="A573" s="131"/>
      <c r="B573" s="146"/>
      <c r="C573" s="135"/>
      <c r="D573" s="136"/>
      <c r="E573" s="136"/>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spans="1:26" ht="15.75" customHeight="1">
      <c r="A574" s="131"/>
      <c r="B574" s="146"/>
      <c r="C574" s="135"/>
      <c r="D574" s="136"/>
      <c r="E574" s="136"/>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spans="1:26" ht="15.75" customHeight="1">
      <c r="A575" s="131"/>
      <c r="B575" s="146"/>
      <c r="C575" s="135"/>
      <c r="D575" s="136"/>
      <c r="E575" s="136"/>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spans="1:26" ht="15.75" customHeight="1">
      <c r="A576" s="131"/>
      <c r="B576" s="146"/>
      <c r="C576" s="135"/>
      <c r="D576" s="136"/>
      <c r="E576" s="136"/>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spans="1:26" ht="15.75" customHeight="1">
      <c r="A577" s="131"/>
      <c r="B577" s="146"/>
      <c r="C577" s="135"/>
      <c r="D577" s="136"/>
      <c r="E577" s="136"/>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spans="1:26" ht="15.75" customHeight="1">
      <c r="A578" s="131"/>
      <c r="B578" s="146"/>
      <c r="C578" s="135"/>
      <c r="D578" s="136"/>
      <c r="E578" s="136"/>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spans="1:26" ht="15.75" customHeight="1">
      <c r="A579" s="131"/>
      <c r="B579" s="146"/>
      <c r="C579" s="135"/>
      <c r="D579" s="136"/>
      <c r="E579" s="136"/>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spans="1:26" ht="15.75" customHeight="1">
      <c r="A580" s="131"/>
      <c r="B580" s="146"/>
      <c r="C580" s="135"/>
      <c r="D580" s="136"/>
      <c r="E580" s="136"/>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spans="1:26" ht="15.75" customHeight="1">
      <c r="A581" s="131"/>
      <c r="B581" s="146"/>
      <c r="C581" s="135"/>
      <c r="D581" s="136"/>
      <c r="E581" s="136"/>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spans="1:26" ht="15.75" customHeight="1">
      <c r="A582" s="131"/>
      <c r="B582" s="146"/>
      <c r="C582" s="135"/>
      <c r="D582" s="136"/>
      <c r="E582" s="136"/>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spans="1:26" ht="15.75" customHeight="1">
      <c r="A583" s="131"/>
      <c r="B583" s="146"/>
      <c r="C583" s="135"/>
      <c r="D583" s="136"/>
      <c r="E583" s="136"/>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spans="1:26" ht="15.75" customHeight="1">
      <c r="A584" s="131"/>
      <c r="B584" s="146"/>
      <c r="C584" s="135"/>
      <c r="D584" s="136"/>
      <c r="E584" s="136"/>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spans="1:26" ht="15.75" customHeight="1">
      <c r="A585" s="131"/>
      <c r="B585" s="146"/>
      <c r="C585" s="135"/>
      <c r="D585" s="136"/>
      <c r="E585" s="136"/>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spans="1:26" ht="15.75" customHeight="1">
      <c r="A586" s="131"/>
      <c r="B586" s="146"/>
      <c r="C586" s="135"/>
      <c r="D586" s="136"/>
      <c r="E586" s="136"/>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spans="1:26" ht="15.75" customHeight="1">
      <c r="A587" s="131"/>
      <c r="B587" s="146"/>
      <c r="C587" s="135"/>
      <c r="D587" s="136"/>
      <c r="E587" s="136"/>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spans="1:26" ht="15.75" customHeight="1">
      <c r="A588" s="131"/>
      <c r="B588" s="146"/>
      <c r="C588" s="135"/>
      <c r="D588" s="136"/>
      <c r="E588" s="136"/>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spans="1:26" ht="15.75" customHeight="1">
      <c r="A589" s="131"/>
      <c r="B589" s="146"/>
      <c r="C589" s="135"/>
      <c r="D589" s="136"/>
      <c r="E589" s="136"/>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spans="1:26" ht="15.75" customHeight="1">
      <c r="A590" s="131"/>
      <c r="B590" s="146"/>
      <c r="C590" s="135"/>
      <c r="D590" s="136"/>
      <c r="E590" s="136"/>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spans="1:26" ht="15.75" customHeight="1">
      <c r="A591" s="131"/>
      <c r="B591" s="146"/>
      <c r="C591" s="135"/>
      <c r="D591" s="136"/>
      <c r="E591" s="136"/>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spans="1:26" ht="15.75" customHeight="1">
      <c r="A592" s="131"/>
      <c r="B592" s="146"/>
      <c r="C592" s="135"/>
      <c r="D592" s="136"/>
      <c r="E592" s="136"/>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spans="1:26" ht="15.75" customHeight="1">
      <c r="A593" s="131"/>
      <c r="B593" s="146"/>
      <c r="C593" s="135"/>
      <c r="D593" s="136"/>
      <c r="E593" s="136"/>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spans="1:26" ht="15.75" customHeight="1">
      <c r="A594" s="131"/>
      <c r="B594" s="146"/>
      <c r="C594" s="135"/>
      <c r="D594" s="136"/>
      <c r="E594" s="136"/>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spans="1:26" ht="15.75" customHeight="1">
      <c r="A595" s="131"/>
      <c r="B595" s="146"/>
      <c r="C595" s="135"/>
      <c r="D595" s="136"/>
      <c r="E595" s="136"/>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spans="1:26" ht="15.75" customHeight="1">
      <c r="A596" s="131"/>
      <c r="B596" s="146"/>
      <c r="C596" s="135"/>
      <c r="D596" s="136"/>
      <c r="E596" s="136"/>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spans="1:26" ht="15.75" customHeight="1">
      <c r="A597" s="131"/>
      <c r="B597" s="146"/>
      <c r="C597" s="135"/>
      <c r="D597" s="136"/>
      <c r="E597" s="136"/>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spans="1:26" ht="15.75" customHeight="1">
      <c r="A598" s="131"/>
      <c r="B598" s="146"/>
      <c r="C598" s="135"/>
      <c r="D598" s="136"/>
      <c r="E598" s="136"/>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spans="1:26" ht="15.75" customHeight="1">
      <c r="A599" s="131"/>
      <c r="B599" s="146"/>
      <c r="C599" s="135"/>
      <c r="D599" s="136"/>
      <c r="E599" s="136"/>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spans="1:26" ht="15.75" customHeight="1">
      <c r="A600" s="131"/>
      <c r="B600" s="146"/>
      <c r="C600" s="135"/>
      <c r="D600" s="136"/>
      <c r="E600" s="136"/>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spans="1:26" ht="15.75" customHeight="1">
      <c r="A601" s="131"/>
      <c r="B601" s="146"/>
      <c r="C601" s="135"/>
      <c r="D601" s="136"/>
      <c r="E601" s="136"/>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spans="1:26" ht="15.75" customHeight="1">
      <c r="A602" s="131"/>
      <c r="B602" s="146"/>
      <c r="C602" s="135"/>
      <c r="D602" s="136"/>
      <c r="E602" s="136"/>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spans="1:26" ht="15.75" customHeight="1">
      <c r="A603" s="131"/>
      <c r="B603" s="146"/>
      <c r="C603" s="135"/>
      <c r="D603" s="136"/>
      <c r="E603" s="136"/>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spans="1:26" ht="15.75" customHeight="1">
      <c r="A604" s="131"/>
      <c r="B604" s="146"/>
      <c r="C604" s="135"/>
      <c r="D604" s="136"/>
      <c r="E604" s="136"/>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spans="1:26" ht="15.75" customHeight="1">
      <c r="A605" s="131"/>
      <c r="B605" s="146"/>
      <c r="C605" s="135"/>
      <c r="D605" s="136"/>
      <c r="E605" s="136"/>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spans="1:26" ht="15.75" customHeight="1">
      <c r="A606" s="131"/>
      <c r="B606" s="146"/>
      <c r="C606" s="135"/>
      <c r="D606" s="136"/>
      <c r="E606" s="136"/>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spans="1:26" ht="15.75" customHeight="1">
      <c r="A607" s="131"/>
      <c r="B607" s="146"/>
      <c r="C607" s="135"/>
      <c r="D607" s="136"/>
      <c r="E607" s="136"/>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spans="1:26" ht="15.75" customHeight="1">
      <c r="A608" s="131"/>
      <c r="B608" s="146"/>
      <c r="C608" s="135"/>
      <c r="D608" s="136"/>
      <c r="E608" s="136"/>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spans="1:26" ht="15.75" customHeight="1">
      <c r="A609" s="131"/>
      <c r="B609" s="146"/>
      <c r="C609" s="135"/>
      <c r="D609" s="136"/>
      <c r="E609" s="136"/>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spans="1:26" ht="15.75" customHeight="1">
      <c r="A610" s="131"/>
      <c r="B610" s="146"/>
      <c r="C610" s="135"/>
      <c r="D610" s="136"/>
      <c r="E610" s="136"/>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spans="1:26" ht="15.75" customHeight="1">
      <c r="A611" s="131"/>
      <c r="B611" s="146"/>
      <c r="C611" s="135"/>
      <c r="D611" s="136"/>
      <c r="E611" s="136"/>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spans="1:26" ht="15.75" customHeight="1">
      <c r="A612" s="131"/>
      <c r="B612" s="146"/>
      <c r="C612" s="135"/>
      <c r="D612" s="136"/>
      <c r="E612" s="136"/>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spans="1:26" ht="15.75" customHeight="1">
      <c r="A613" s="131"/>
      <c r="B613" s="146"/>
      <c r="C613" s="135"/>
      <c r="D613" s="136"/>
      <c r="E613" s="136"/>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spans="1:26" ht="15.75" customHeight="1">
      <c r="A614" s="131"/>
      <c r="B614" s="146"/>
      <c r="C614" s="135"/>
      <c r="D614" s="136"/>
      <c r="E614" s="136"/>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spans="1:26" ht="15.75" customHeight="1">
      <c r="A615" s="131"/>
      <c r="B615" s="146"/>
      <c r="C615" s="135"/>
      <c r="D615" s="136"/>
      <c r="E615" s="136"/>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spans="1:26" ht="15.75" customHeight="1">
      <c r="A616" s="131"/>
      <c r="B616" s="146"/>
      <c r="C616" s="135"/>
      <c r="D616" s="136"/>
      <c r="E616" s="136"/>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spans="1:26" ht="15.75" customHeight="1">
      <c r="A617" s="131"/>
      <c r="B617" s="146"/>
      <c r="C617" s="135"/>
      <c r="D617" s="136"/>
      <c r="E617" s="136"/>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spans="1:26" ht="15.75" customHeight="1">
      <c r="A618" s="131"/>
      <c r="B618" s="146"/>
      <c r="C618" s="135"/>
      <c r="D618" s="136"/>
      <c r="E618" s="136"/>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spans="1:26" ht="15.75" customHeight="1">
      <c r="A619" s="131"/>
      <c r="B619" s="146"/>
      <c r="C619" s="135"/>
      <c r="D619" s="136"/>
      <c r="E619" s="136"/>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spans="1:26" ht="15.75" customHeight="1">
      <c r="A620" s="131"/>
      <c r="B620" s="146"/>
      <c r="C620" s="135"/>
      <c r="D620" s="136"/>
      <c r="E620" s="136"/>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spans="1:26" ht="15.75" customHeight="1">
      <c r="A621" s="131"/>
      <c r="B621" s="146"/>
      <c r="C621" s="135"/>
      <c r="D621" s="136"/>
      <c r="E621" s="136"/>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spans="1:26" ht="15.75" customHeight="1">
      <c r="A622" s="131"/>
      <c r="B622" s="146"/>
      <c r="C622" s="135"/>
      <c r="D622" s="136"/>
      <c r="E622" s="136"/>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spans="1:26" ht="15.75" customHeight="1">
      <c r="A623" s="131"/>
      <c r="B623" s="146"/>
      <c r="C623" s="135"/>
      <c r="D623" s="136"/>
      <c r="E623" s="136"/>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spans="1:26" ht="15.75" customHeight="1">
      <c r="A624" s="131"/>
      <c r="B624" s="146"/>
      <c r="C624" s="135"/>
      <c r="D624" s="136"/>
      <c r="E624" s="136"/>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spans="1:26" ht="15.75" customHeight="1">
      <c r="A625" s="131"/>
      <c r="B625" s="146"/>
      <c r="C625" s="135"/>
      <c r="D625" s="136"/>
      <c r="E625" s="136"/>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spans="1:26" ht="15.75" customHeight="1">
      <c r="A626" s="131"/>
      <c r="B626" s="146"/>
      <c r="C626" s="135"/>
      <c r="D626" s="136"/>
      <c r="E626" s="136"/>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spans="1:26" ht="15.75" customHeight="1">
      <c r="A627" s="131"/>
      <c r="B627" s="146"/>
      <c r="C627" s="135"/>
      <c r="D627" s="136"/>
      <c r="E627" s="136"/>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spans="1:26" ht="15.75" customHeight="1">
      <c r="A628" s="131"/>
      <c r="B628" s="146"/>
      <c r="C628" s="135"/>
      <c r="D628" s="136"/>
      <c r="E628" s="136"/>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spans="1:26" ht="15.75" customHeight="1">
      <c r="A629" s="131"/>
      <c r="B629" s="146"/>
      <c r="C629" s="135"/>
      <c r="D629" s="136"/>
      <c r="E629" s="136"/>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spans="1:26" ht="15.75" customHeight="1">
      <c r="A630" s="131"/>
      <c r="B630" s="146"/>
      <c r="C630" s="135"/>
      <c r="D630" s="136"/>
      <c r="E630" s="136"/>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spans="1:26" ht="15.75" customHeight="1">
      <c r="A631" s="131"/>
      <c r="B631" s="146"/>
      <c r="C631" s="135"/>
      <c r="D631" s="136"/>
      <c r="E631" s="136"/>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spans="1:26" ht="15.75" customHeight="1">
      <c r="A632" s="131"/>
      <c r="B632" s="146"/>
      <c r="C632" s="135"/>
      <c r="D632" s="136"/>
      <c r="E632" s="136"/>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spans="1:26" ht="15.75" customHeight="1">
      <c r="A633" s="131"/>
      <c r="B633" s="146"/>
      <c r="C633" s="135"/>
      <c r="D633" s="136"/>
      <c r="E633" s="136"/>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spans="1:26" ht="15.75" customHeight="1">
      <c r="A634" s="131"/>
      <c r="B634" s="146"/>
      <c r="C634" s="135"/>
      <c r="D634" s="136"/>
      <c r="E634" s="136"/>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spans="1:26" ht="15.75" customHeight="1">
      <c r="A635" s="131"/>
      <c r="B635" s="146"/>
      <c r="C635" s="135"/>
      <c r="D635" s="136"/>
      <c r="E635" s="136"/>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spans="1:26" ht="15.75" customHeight="1">
      <c r="A636" s="131"/>
      <c r="B636" s="146"/>
      <c r="C636" s="135"/>
      <c r="D636" s="136"/>
      <c r="E636" s="136"/>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spans="1:26" ht="15.75" customHeight="1">
      <c r="A637" s="131"/>
      <c r="B637" s="146"/>
      <c r="C637" s="135"/>
      <c r="D637" s="136"/>
      <c r="E637" s="136"/>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spans="1:26" ht="15.75" customHeight="1">
      <c r="A638" s="131"/>
      <c r="B638" s="146"/>
      <c r="C638" s="135"/>
      <c r="D638" s="136"/>
      <c r="E638" s="136"/>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spans="1:26" ht="15.75" customHeight="1">
      <c r="A639" s="131"/>
      <c r="B639" s="146"/>
      <c r="C639" s="135"/>
      <c r="D639" s="136"/>
      <c r="E639" s="136"/>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spans="1:26" ht="15.75" customHeight="1">
      <c r="A640" s="131"/>
      <c r="B640" s="146"/>
      <c r="C640" s="135"/>
      <c r="D640" s="136"/>
      <c r="E640" s="136"/>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spans="1:26" ht="15.75" customHeight="1">
      <c r="A641" s="131"/>
      <c r="B641" s="146"/>
      <c r="C641" s="135"/>
      <c r="D641" s="136"/>
      <c r="E641" s="136"/>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spans="1:26" ht="15.75" customHeight="1">
      <c r="A642" s="131"/>
      <c r="B642" s="146"/>
      <c r="C642" s="135"/>
      <c r="D642" s="136"/>
      <c r="E642" s="136"/>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spans="1:26" ht="15.75" customHeight="1">
      <c r="A643" s="131"/>
      <c r="B643" s="146"/>
      <c r="C643" s="135"/>
      <c r="D643" s="136"/>
      <c r="E643" s="136"/>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spans="1:26" ht="15.75" customHeight="1">
      <c r="A644" s="131"/>
      <c r="B644" s="146"/>
      <c r="C644" s="135"/>
      <c r="D644" s="136"/>
      <c r="E644" s="136"/>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spans="1:26" ht="15.75" customHeight="1">
      <c r="A645" s="131"/>
      <c r="B645" s="146"/>
      <c r="C645" s="135"/>
      <c r="D645" s="136"/>
      <c r="E645" s="136"/>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spans="1:26" ht="15.75" customHeight="1">
      <c r="A646" s="131"/>
      <c r="B646" s="146"/>
      <c r="C646" s="135"/>
      <c r="D646" s="136"/>
      <c r="E646" s="136"/>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spans="1:26" ht="15.75" customHeight="1">
      <c r="A647" s="131"/>
      <c r="B647" s="146"/>
      <c r="C647" s="135"/>
      <c r="D647" s="136"/>
      <c r="E647" s="136"/>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spans="1:26" ht="15.75" customHeight="1">
      <c r="A648" s="131"/>
      <c r="B648" s="146"/>
      <c r="C648" s="135"/>
      <c r="D648" s="136"/>
      <c r="E648" s="136"/>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spans="1:26" ht="15.75" customHeight="1">
      <c r="A649" s="131"/>
      <c r="B649" s="146"/>
      <c r="C649" s="135"/>
      <c r="D649" s="136"/>
      <c r="E649" s="136"/>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spans="1:26" ht="15.75" customHeight="1">
      <c r="A650" s="131"/>
      <c r="B650" s="146"/>
      <c r="C650" s="135"/>
      <c r="D650" s="136"/>
      <c r="E650" s="136"/>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spans="1:26" ht="15.75" customHeight="1">
      <c r="A651" s="131"/>
      <c r="B651" s="146"/>
      <c r="C651" s="135"/>
      <c r="D651" s="136"/>
      <c r="E651" s="136"/>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spans="1:26" ht="15.75" customHeight="1">
      <c r="A652" s="131"/>
      <c r="B652" s="146"/>
      <c r="C652" s="135"/>
      <c r="D652" s="136"/>
      <c r="E652" s="136"/>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spans="1:26" ht="15.75" customHeight="1">
      <c r="A653" s="131"/>
      <c r="B653" s="146"/>
      <c r="C653" s="135"/>
      <c r="D653" s="136"/>
      <c r="E653" s="136"/>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spans="1:26" ht="15.75" customHeight="1">
      <c r="A654" s="131"/>
      <c r="B654" s="146"/>
      <c r="C654" s="135"/>
      <c r="D654" s="136"/>
      <c r="E654" s="136"/>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spans="1:26" ht="15.75" customHeight="1">
      <c r="A655" s="131"/>
      <c r="B655" s="146"/>
      <c r="C655" s="135"/>
      <c r="D655" s="136"/>
      <c r="E655" s="136"/>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spans="1:26" ht="15.75" customHeight="1">
      <c r="A656" s="131"/>
      <c r="B656" s="146"/>
      <c r="C656" s="135"/>
      <c r="D656" s="136"/>
      <c r="E656" s="136"/>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spans="1:26" ht="15.75" customHeight="1">
      <c r="A657" s="131"/>
      <c r="B657" s="146"/>
      <c r="C657" s="135"/>
      <c r="D657" s="136"/>
      <c r="E657" s="136"/>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spans="1:26" ht="15.75" customHeight="1">
      <c r="A658" s="131"/>
      <c r="B658" s="146"/>
      <c r="C658" s="135"/>
      <c r="D658" s="136"/>
      <c r="E658" s="136"/>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spans="1:26" ht="15.75" customHeight="1">
      <c r="A659" s="131"/>
      <c r="B659" s="146"/>
      <c r="C659" s="135"/>
      <c r="D659" s="136"/>
      <c r="E659" s="136"/>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spans="1:26" ht="15.75" customHeight="1">
      <c r="A660" s="131"/>
      <c r="B660" s="146"/>
      <c r="C660" s="135"/>
      <c r="D660" s="136"/>
      <c r="E660" s="136"/>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spans="1:26" ht="15.75" customHeight="1">
      <c r="A661" s="131"/>
      <c r="B661" s="146"/>
      <c r="C661" s="135"/>
      <c r="D661" s="136"/>
      <c r="E661" s="136"/>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spans="1:26" ht="15.75" customHeight="1">
      <c r="A662" s="131"/>
      <c r="B662" s="146"/>
      <c r="C662" s="135"/>
      <c r="D662" s="136"/>
      <c r="E662" s="136"/>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spans="1:26" ht="15.75" customHeight="1">
      <c r="A663" s="131"/>
      <c r="B663" s="146"/>
      <c r="C663" s="135"/>
      <c r="D663" s="136"/>
      <c r="E663" s="136"/>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spans="1:26" ht="15.75" customHeight="1">
      <c r="A664" s="131"/>
      <c r="B664" s="146"/>
      <c r="C664" s="135"/>
      <c r="D664" s="136"/>
      <c r="E664" s="136"/>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spans="1:26" ht="15.75" customHeight="1">
      <c r="A665" s="131"/>
      <c r="B665" s="146"/>
      <c r="C665" s="135"/>
      <c r="D665" s="136"/>
      <c r="E665" s="136"/>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spans="1:26" ht="15.75" customHeight="1">
      <c r="A666" s="131"/>
      <c r="B666" s="146"/>
      <c r="C666" s="135"/>
      <c r="D666" s="136"/>
      <c r="E666" s="136"/>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spans="1:26" ht="15.75" customHeight="1">
      <c r="A667" s="131"/>
      <c r="B667" s="146"/>
      <c r="C667" s="135"/>
      <c r="D667" s="136"/>
      <c r="E667" s="136"/>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spans="1:26" ht="15.75" customHeight="1">
      <c r="A668" s="131"/>
      <c r="B668" s="146"/>
      <c r="C668" s="135"/>
      <c r="D668" s="136"/>
      <c r="E668" s="136"/>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spans="1:26" ht="15.75" customHeight="1">
      <c r="A669" s="131"/>
      <c r="B669" s="146"/>
      <c r="C669" s="135"/>
      <c r="D669" s="136"/>
      <c r="E669" s="136"/>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spans="1:26" ht="15.75" customHeight="1">
      <c r="A670" s="131"/>
      <c r="B670" s="146"/>
      <c r="C670" s="135"/>
      <c r="D670" s="136"/>
      <c r="E670" s="136"/>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spans="1:26" ht="15.75" customHeight="1">
      <c r="A671" s="131"/>
      <c r="B671" s="146"/>
      <c r="C671" s="135"/>
      <c r="D671" s="136"/>
      <c r="E671" s="136"/>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spans="1:26" ht="15.75" customHeight="1">
      <c r="A672" s="131"/>
      <c r="B672" s="146"/>
      <c r="C672" s="135"/>
      <c r="D672" s="136"/>
      <c r="E672" s="136"/>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spans="1:26" ht="15.75" customHeight="1">
      <c r="A673" s="131"/>
      <c r="B673" s="146"/>
      <c r="C673" s="135"/>
      <c r="D673" s="136"/>
      <c r="E673" s="136"/>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spans="1:26" ht="15.75" customHeight="1">
      <c r="A674" s="131"/>
      <c r="B674" s="146"/>
      <c r="C674" s="135"/>
      <c r="D674" s="136"/>
      <c r="E674" s="136"/>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spans="1:26" ht="15.75" customHeight="1">
      <c r="A675" s="131"/>
      <c r="B675" s="146"/>
      <c r="C675" s="135"/>
      <c r="D675" s="136"/>
      <c r="E675" s="136"/>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spans="1:26" ht="15.75" customHeight="1">
      <c r="A676" s="131"/>
      <c r="B676" s="146"/>
      <c r="C676" s="135"/>
      <c r="D676" s="136"/>
      <c r="E676" s="136"/>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spans="1:26" ht="15.75" customHeight="1">
      <c r="A677" s="131"/>
      <c r="B677" s="146"/>
      <c r="C677" s="135"/>
      <c r="D677" s="136"/>
      <c r="E677" s="136"/>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spans="1:26" ht="15.75" customHeight="1">
      <c r="A678" s="131"/>
      <c r="B678" s="146"/>
      <c r="C678" s="135"/>
      <c r="D678" s="136"/>
      <c r="E678" s="136"/>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spans="1:26" ht="15.75" customHeight="1">
      <c r="A679" s="131"/>
      <c r="B679" s="146"/>
      <c r="C679" s="135"/>
      <c r="D679" s="136"/>
      <c r="E679" s="136"/>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spans="1:26" ht="15.75" customHeight="1">
      <c r="A680" s="131"/>
      <c r="B680" s="146"/>
      <c r="C680" s="135"/>
      <c r="D680" s="136"/>
      <c r="E680" s="136"/>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spans="1:26" ht="15.75" customHeight="1">
      <c r="A681" s="131"/>
      <c r="B681" s="146"/>
      <c r="C681" s="135"/>
      <c r="D681" s="136"/>
      <c r="E681" s="136"/>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spans="1:26" ht="15.75" customHeight="1">
      <c r="A682" s="131"/>
      <c r="B682" s="146"/>
      <c r="C682" s="135"/>
      <c r="D682" s="136"/>
      <c r="E682" s="136"/>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spans="1:26" ht="15.75" customHeight="1">
      <c r="A683" s="131"/>
      <c r="B683" s="146"/>
      <c r="C683" s="135"/>
      <c r="D683" s="136"/>
      <c r="E683" s="136"/>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spans="1:26" ht="15.75" customHeight="1">
      <c r="A684" s="131"/>
      <c r="B684" s="146"/>
      <c r="C684" s="135"/>
      <c r="D684" s="136"/>
      <c r="E684" s="136"/>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spans="1:26" ht="15.75" customHeight="1">
      <c r="A685" s="131"/>
      <c r="B685" s="146"/>
      <c r="C685" s="135"/>
      <c r="D685" s="136"/>
      <c r="E685" s="136"/>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spans="1:26" ht="15.75" customHeight="1">
      <c r="A686" s="131"/>
      <c r="B686" s="146"/>
      <c r="C686" s="135"/>
      <c r="D686" s="136"/>
      <c r="E686" s="136"/>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spans="1:26" ht="15.75" customHeight="1">
      <c r="A687" s="131"/>
      <c r="B687" s="146"/>
      <c r="C687" s="135"/>
      <c r="D687" s="136"/>
      <c r="E687" s="136"/>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spans="1:26" ht="15.75" customHeight="1">
      <c r="A688" s="131"/>
      <c r="B688" s="146"/>
      <c r="C688" s="135"/>
      <c r="D688" s="136"/>
      <c r="E688" s="136"/>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spans="1:26" ht="15.75" customHeight="1">
      <c r="A689" s="131"/>
      <c r="B689" s="146"/>
      <c r="C689" s="135"/>
      <c r="D689" s="136"/>
      <c r="E689" s="136"/>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spans="1:26" ht="15.75" customHeight="1">
      <c r="A690" s="131"/>
      <c r="B690" s="146"/>
      <c r="C690" s="135"/>
      <c r="D690" s="136"/>
      <c r="E690" s="136"/>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spans="1:26" ht="15.75" customHeight="1">
      <c r="A691" s="131"/>
      <c r="B691" s="146"/>
      <c r="C691" s="135"/>
      <c r="D691" s="136"/>
      <c r="E691" s="136"/>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spans="1:26" ht="15.75" customHeight="1">
      <c r="A692" s="131"/>
      <c r="B692" s="146"/>
      <c r="C692" s="135"/>
      <c r="D692" s="136"/>
      <c r="E692" s="136"/>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spans="1:26" ht="15.75" customHeight="1">
      <c r="A693" s="131"/>
      <c r="B693" s="146"/>
      <c r="C693" s="135"/>
      <c r="D693" s="136"/>
      <c r="E693" s="136"/>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spans="1:26" ht="15.75" customHeight="1">
      <c r="A694" s="131"/>
      <c r="B694" s="146"/>
      <c r="C694" s="135"/>
      <c r="D694" s="136"/>
      <c r="E694" s="136"/>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spans="1:26" ht="15.75" customHeight="1">
      <c r="A695" s="131"/>
      <c r="B695" s="146"/>
      <c r="C695" s="135"/>
      <c r="D695" s="136"/>
      <c r="E695" s="136"/>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spans="1:26" ht="15.75" customHeight="1">
      <c r="A696" s="131"/>
      <c r="B696" s="146"/>
      <c r="C696" s="135"/>
      <c r="D696" s="136"/>
      <c r="E696" s="136"/>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spans="1:26" ht="15.75" customHeight="1">
      <c r="A697" s="131"/>
      <c r="B697" s="146"/>
      <c r="C697" s="135"/>
      <c r="D697" s="136"/>
      <c r="E697" s="136"/>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spans="1:26" ht="15.75" customHeight="1">
      <c r="A698" s="131"/>
      <c r="B698" s="146"/>
      <c r="C698" s="135"/>
      <c r="D698" s="136"/>
      <c r="E698" s="136"/>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spans="1:26" ht="15.75" customHeight="1">
      <c r="A699" s="131"/>
      <c r="B699" s="146"/>
      <c r="C699" s="135"/>
      <c r="D699" s="136"/>
      <c r="E699" s="136"/>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spans="1:26" ht="15.75" customHeight="1">
      <c r="A700" s="131"/>
      <c r="B700" s="146"/>
      <c r="C700" s="135"/>
      <c r="D700" s="136"/>
      <c r="E700" s="136"/>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spans="1:26" ht="15.75" customHeight="1">
      <c r="A701" s="131"/>
      <c r="B701" s="146"/>
      <c r="C701" s="135"/>
      <c r="D701" s="136"/>
      <c r="E701" s="136"/>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spans="1:26" ht="15.75" customHeight="1">
      <c r="A702" s="131"/>
      <c r="B702" s="146"/>
      <c r="C702" s="135"/>
      <c r="D702" s="136"/>
      <c r="E702" s="136"/>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spans="1:26" ht="15.75" customHeight="1">
      <c r="A703" s="131"/>
      <c r="B703" s="146"/>
      <c r="C703" s="135"/>
      <c r="D703" s="136"/>
      <c r="E703" s="136"/>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spans="1:26" ht="15.75" customHeight="1">
      <c r="A704" s="131"/>
      <c r="B704" s="146"/>
      <c r="C704" s="135"/>
      <c r="D704" s="136"/>
      <c r="E704" s="136"/>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spans="1:26" ht="15.75" customHeight="1">
      <c r="A705" s="131"/>
      <c r="B705" s="146"/>
      <c r="C705" s="135"/>
      <c r="D705" s="136"/>
      <c r="E705" s="136"/>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spans="1:26" ht="15.75" customHeight="1">
      <c r="A706" s="131"/>
      <c r="B706" s="146"/>
      <c r="C706" s="135"/>
      <c r="D706" s="136"/>
      <c r="E706" s="136"/>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spans="1:26" ht="15.75" customHeight="1">
      <c r="A707" s="131"/>
      <c r="B707" s="146"/>
      <c r="C707" s="135"/>
      <c r="D707" s="136"/>
      <c r="E707" s="136"/>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spans="1:26" ht="15.75" customHeight="1">
      <c r="A708" s="131"/>
      <c r="B708" s="146"/>
      <c r="C708" s="135"/>
      <c r="D708" s="136"/>
      <c r="E708" s="136"/>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spans="1:26" ht="15.75" customHeight="1">
      <c r="A709" s="131"/>
      <c r="B709" s="146"/>
      <c r="C709" s="135"/>
      <c r="D709" s="136"/>
      <c r="E709" s="136"/>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spans="1:26" ht="15.75" customHeight="1">
      <c r="A710" s="131"/>
      <c r="B710" s="146"/>
      <c r="C710" s="135"/>
      <c r="D710" s="136"/>
      <c r="E710" s="136"/>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spans="1:26" ht="15.75" customHeight="1">
      <c r="A711" s="131"/>
      <c r="B711" s="146"/>
      <c r="C711" s="135"/>
      <c r="D711" s="136"/>
      <c r="E711" s="136"/>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spans="1:26" ht="15.75" customHeight="1">
      <c r="A712" s="131"/>
      <c r="B712" s="146"/>
      <c r="C712" s="135"/>
      <c r="D712" s="136"/>
      <c r="E712" s="136"/>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spans="1:26" ht="15.75" customHeight="1">
      <c r="A713" s="131"/>
      <c r="B713" s="146"/>
      <c r="C713" s="135"/>
      <c r="D713" s="136"/>
      <c r="E713" s="136"/>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spans="1:26" ht="15.75" customHeight="1">
      <c r="A714" s="131"/>
      <c r="B714" s="146"/>
      <c r="C714" s="135"/>
      <c r="D714" s="136"/>
      <c r="E714" s="136"/>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spans="1:26" ht="15.75" customHeight="1">
      <c r="A715" s="131"/>
      <c r="B715" s="146"/>
      <c r="C715" s="135"/>
      <c r="D715" s="136"/>
      <c r="E715" s="136"/>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spans="1:26" ht="15.75" customHeight="1">
      <c r="A716" s="131"/>
      <c r="B716" s="146"/>
      <c r="C716" s="135"/>
      <c r="D716" s="136"/>
      <c r="E716" s="136"/>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spans="1:26" ht="15.75" customHeight="1">
      <c r="A717" s="131"/>
      <c r="B717" s="146"/>
      <c r="C717" s="135"/>
      <c r="D717" s="136"/>
      <c r="E717" s="136"/>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spans="1:26" ht="15.75" customHeight="1">
      <c r="A718" s="131"/>
      <c r="B718" s="146"/>
      <c r="C718" s="135"/>
      <c r="D718" s="136"/>
      <c r="E718" s="136"/>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spans="1:26" ht="15.75" customHeight="1">
      <c r="A719" s="131"/>
      <c r="B719" s="146"/>
      <c r="C719" s="135"/>
      <c r="D719" s="136"/>
      <c r="E719" s="136"/>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spans="1:26" ht="15.75" customHeight="1">
      <c r="A720" s="131"/>
      <c r="B720" s="146"/>
      <c r="C720" s="135"/>
      <c r="D720" s="136"/>
      <c r="E720" s="136"/>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spans="1:26" ht="15.75" customHeight="1">
      <c r="A721" s="131"/>
      <c r="B721" s="146"/>
      <c r="C721" s="135"/>
      <c r="D721" s="136"/>
      <c r="E721" s="136"/>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spans="1:26" ht="15.75" customHeight="1">
      <c r="A722" s="131"/>
      <c r="B722" s="146"/>
      <c r="C722" s="135"/>
      <c r="D722" s="136"/>
      <c r="E722" s="136"/>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spans="1:26" ht="15.75" customHeight="1">
      <c r="A723" s="131"/>
      <c r="B723" s="146"/>
      <c r="C723" s="135"/>
      <c r="D723" s="136"/>
      <c r="E723" s="136"/>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spans="1:26" ht="15.75" customHeight="1">
      <c r="A724" s="131"/>
      <c r="B724" s="146"/>
      <c r="C724" s="135"/>
      <c r="D724" s="136"/>
      <c r="E724" s="136"/>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spans="1:26" ht="15.75" customHeight="1">
      <c r="A725" s="131"/>
      <c r="B725" s="146"/>
      <c r="C725" s="135"/>
      <c r="D725" s="136"/>
      <c r="E725" s="136"/>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spans="1:26" ht="15.75" customHeight="1">
      <c r="A726" s="131"/>
      <c r="B726" s="146"/>
      <c r="C726" s="135"/>
      <c r="D726" s="136"/>
      <c r="E726" s="136"/>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spans="1:26" ht="15.75" customHeight="1">
      <c r="A727" s="131"/>
      <c r="B727" s="146"/>
      <c r="C727" s="135"/>
      <c r="D727" s="136"/>
      <c r="E727" s="136"/>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spans="1:26" ht="15.75" customHeight="1">
      <c r="A728" s="131"/>
      <c r="B728" s="146"/>
      <c r="C728" s="135"/>
      <c r="D728" s="136"/>
      <c r="E728" s="136"/>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spans="1:26" ht="15.75" customHeight="1">
      <c r="A729" s="131"/>
      <c r="B729" s="146"/>
      <c r="C729" s="135"/>
      <c r="D729" s="136"/>
      <c r="E729" s="136"/>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spans="1:26" ht="15.75" customHeight="1">
      <c r="A730" s="131"/>
      <c r="B730" s="146"/>
      <c r="C730" s="135"/>
      <c r="D730" s="136"/>
      <c r="E730" s="136"/>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spans="1:26" ht="15.75" customHeight="1">
      <c r="A731" s="131"/>
      <c r="B731" s="146"/>
      <c r="C731" s="135"/>
      <c r="D731" s="136"/>
      <c r="E731" s="136"/>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spans="1:26" ht="15.75" customHeight="1">
      <c r="A732" s="131"/>
      <c r="B732" s="146"/>
      <c r="C732" s="135"/>
      <c r="D732" s="136"/>
      <c r="E732" s="136"/>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spans="1:26" ht="15.75" customHeight="1">
      <c r="A733" s="131"/>
      <c r="B733" s="146"/>
      <c r="C733" s="135"/>
      <c r="D733" s="136"/>
      <c r="E733" s="136"/>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spans="1:26" ht="15.75" customHeight="1">
      <c r="A734" s="131"/>
      <c r="B734" s="146"/>
      <c r="C734" s="135"/>
      <c r="D734" s="136"/>
      <c r="E734" s="136"/>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spans="1:26" ht="15.75" customHeight="1">
      <c r="A735" s="131"/>
      <c r="B735" s="146"/>
      <c r="C735" s="135"/>
      <c r="D735" s="136"/>
      <c r="E735" s="136"/>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spans="1:26" ht="15.75" customHeight="1">
      <c r="A736" s="131"/>
      <c r="B736" s="146"/>
      <c r="C736" s="135"/>
      <c r="D736" s="136"/>
      <c r="E736" s="136"/>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spans="1:26" ht="15.75" customHeight="1">
      <c r="A737" s="131"/>
      <c r="B737" s="146"/>
      <c r="C737" s="135"/>
      <c r="D737" s="136"/>
      <c r="E737" s="136"/>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spans="1:26" ht="15.75" customHeight="1">
      <c r="A738" s="131"/>
      <c r="B738" s="146"/>
      <c r="C738" s="135"/>
      <c r="D738" s="136"/>
      <c r="E738" s="136"/>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spans="1:26" ht="15.75" customHeight="1">
      <c r="A739" s="131"/>
      <c r="B739" s="146"/>
      <c r="C739" s="135"/>
      <c r="D739" s="136"/>
      <c r="E739" s="136"/>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spans="1:26" ht="15.75" customHeight="1">
      <c r="A740" s="131"/>
      <c r="B740" s="146"/>
      <c r="C740" s="135"/>
      <c r="D740" s="136"/>
      <c r="E740" s="136"/>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spans="1:26" ht="15.75" customHeight="1">
      <c r="A741" s="131"/>
      <c r="B741" s="146"/>
      <c r="C741" s="135"/>
      <c r="D741" s="136"/>
      <c r="E741" s="136"/>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spans="1:26" ht="15.75" customHeight="1">
      <c r="A742" s="131"/>
      <c r="B742" s="146"/>
      <c r="C742" s="135"/>
      <c r="D742" s="136"/>
      <c r="E742" s="136"/>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spans="1:26" ht="15.75" customHeight="1">
      <c r="A743" s="131"/>
      <c r="B743" s="146"/>
      <c r="C743" s="135"/>
      <c r="D743" s="136"/>
      <c r="E743" s="136"/>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spans="1:26" ht="15.75" customHeight="1">
      <c r="A744" s="131"/>
      <c r="B744" s="146"/>
      <c r="C744" s="135"/>
      <c r="D744" s="136"/>
      <c r="E744" s="136"/>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spans="1:26" ht="15.75" customHeight="1">
      <c r="A745" s="131"/>
      <c r="B745" s="146"/>
      <c r="C745" s="135"/>
      <c r="D745" s="136"/>
      <c r="E745" s="136"/>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spans="1:26" ht="15.75" customHeight="1">
      <c r="A746" s="131"/>
      <c r="B746" s="146"/>
      <c r="C746" s="135"/>
      <c r="D746" s="136"/>
      <c r="E746" s="136"/>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spans="1:26" ht="15.75" customHeight="1">
      <c r="A747" s="131"/>
      <c r="B747" s="146"/>
      <c r="C747" s="135"/>
      <c r="D747" s="136"/>
      <c r="E747" s="136"/>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spans="1:26" ht="15.75" customHeight="1">
      <c r="A748" s="131"/>
      <c r="B748" s="146"/>
      <c r="C748" s="135"/>
      <c r="D748" s="136"/>
      <c r="E748" s="136"/>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spans="1:26" ht="15.75" customHeight="1">
      <c r="A749" s="131"/>
      <c r="B749" s="146"/>
      <c r="C749" s="135"/>
      <c r="D749" s="136"/>
      <c r="E749" s="136"/>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spans="1:26" ht="15.75" customHeight="1">
      <c r="A750" s="131"/>
      <c r="B750" s="146"/>
      <c r="C750" s="135"/>
      <c r="D750" s="136"/>
      <c r="E750" s="136"/>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spans="1:26" ht="15.75" customHeight="1">
      <c r="A751" s="131"/>
      <c r="B751" s="146"/>
      <c r="C751" s="135"/>
      <c r="D751" s="136"/>
      <c r="E751" s="136"/>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spans="1:26" ht="15.75" customHeight="1">
      <c r="A752" s="131"/>
      <c r="B752" s="146"/>
      <c r="C752" s="135"/>
      <c r="D752" s="136"/>
      <c r="E752" s="136"/>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spans="1:26" ht="15.75" customHeight="1">
      <c r="A753" s="131"/>
      <c r="B753" s="146"/>
      <c r="C753" s="135"/>
      <c r="D753" s="136"/>
      <c r="E753" s="136"/>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spans="1:26" ht="15.75" customHeight="1">
      <c r="A754" s="131"/>
      <c r="B754" s="146"/>
      <c r="C754" s="135"/>
      <c r="D754" s="136"/>
      <c r="E754" s="136"/>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spans="1:26" ht="15.75" customHeight="1">
      <c r="A755" s="131"/>
      <c r="B755" s="146"/>
      <c r="C755" s="135"/>
      <c r="D755" s="136"/>
      <c r="E755" s="136"/>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spans="1:26" ht="15.75" customHeight="1">
      <c r="A756" s="131"/>
      <c r="B756" s="146"/>
      <c r="C756" s="135"/>
      <c r="D756" s="136"/>
      <c r="E756" s="136"/>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spans="1:26" ht="15.75" customHeight="1">
      <c r="A757" s="131"/>
      <c r="B757" s="146"/>
      <c r="C757" s="135"/>
      <c r="D757" s="136"/>
      <c r="E757" s="136"/>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spans="1:26" ht="15.75" customHeight="1">
      <c r="A758" s="131"/>
      <c r="B758" s="146"/>
      <c r="C758" s="135"/>
      <c r="D758" s="136"/>
      <c r="E758" s="136"/>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spans="1:26" ht="15.75" customHeight="1">
      <c r="A759" s="131"/>
      <c r="B759" s="146"/>
      <c r="C759" s="135"/>
      <c r="D759" s="136"/>
      <c r="E759" s="136"/>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spans="1:26" ht="15.75" customHeight="1">
      <c r="A760" s="131"/>
      <c r="B760" s="146"/>
      <c r="C760" s="135"/>
      <c r="D760" s="136"/>
      <c r="E760" s="136"/>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spans="1:26" ht="15.75" customHeight="1">
      <c r="A761" s="131"/>
      <c r="B761" s="146"/>
      <c r="C761" s="135"/>
      <c r="D761" s="136"/>
      <c r="E761" s="136"/>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spans="1:26" ht="15.75" customHeight="1">
      <c r="A762" s="131"/>
      <c r="B762" s="146"/>
      <c r="C762" s="135"/>
      <c r="D762" s="136"/>
      <c r="E762" s="136"/>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spans="1:26" ht="15.75" customHeight="1">
      <c r="A763" s="131"/>
      <c r="B763" s="146"/>
      <c r="C763" s="135"/>
      <c r="D763" s="136"/>
      <c r="E763" s="136"/>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spans="1:26" ht="15.75" customHeight="1">
      <c r="A764" s="131"/>
      <c r="B764" s="146"/>
      <c r="C764" s="135"/>
      <c r="D764" s="136"/>
      <c r="E764" s="136"/>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spans="1:26" ht="15.75" customHeight="1">
      <c r="A765" s="131"/>
      <c r="B765" s="146"/>
      <c r="C765" s="135"/>
      <c r="D765" s="136"/>
      <c r="E765" s="136"/>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spans="1:26" ht="15.75" customHeight="1">
      <c r="A766" s="131"/>
      <c r="B766" s="146"/>
      <c r="C766" s="135"/>
      <c r="D766" s="136"/>
      <c r="E766" s="136"/>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spans="1:26" ht="15.75" customHeight="1">
      <c r="A767" s="131"/>
      <c r="B767" s="146"/>
      <c r="C767" s="135"/>
      <c r="D767" s="136"/>
      <c r="E767" s="136"/>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spans="1:26" ht="15.75" customHeight="1">
      <c r="A768" s="131"/>
      <c r="B768" s="146"/>
      <c r="C768" s="135"/>
      <c r="D768" s="136"/>
      <c r="E768" s="136"/>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spans="1:26" ht="15.75" customHeight="1">
      <c r="A769" s="131"/>
      <c r="B769" s="146"/>
      <c r="C769" s="135"/>
      <c r="D769" s="136"/>
      <c r="E769" s="136"/>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spans="1:26" ht="15.75" customHeight="1">
      <c r="A770" s="131"/>
      <c r="B770" s="146"/>
      <c r="C770" s="135"/>
      <c r="D770" s="136"/>
      <c r="E770" s="136"/>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spans="1:26" ht="15.75" customHeight="1">
      <c r="A771" s="131"/>
      <c r="B771" s="146"/>
      <c r="C771" s="135"/>
      <c r="D771" s="136"/>
      <c r="E771" s="136"/>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spans="1:26" ht="15.75" customHeight="1">
      <c r="A772" s="131"/>
      <c r="B772" s="146"/>
      <c r="C772" s="135"/>
      <c r="D772" s="136"/>
      <c r="E772" s="136"/>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spans="1:26" ht="15.75" customHeight="1">
      <c r="A773" s="131"/>
      <c r="B773" s="146"/>
      <c r="C773" s="135"/>
      <c r="D773" s="136"/>
      <c r="E773" s="136"/>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spans="1:26" ht="15.75" customHeight="1">
      <c r="A774" s="131"/>
      <c r="B774" s="146"/>
      <c r="C774" s="135"/>
      <c r="D774" s="136"/>
      <c r="E774" s="136"/>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spans="1:26" ht="15.75" customHeight="1">
      <c r="A775" s="131"/>
      <c r="B775" s="146"/>
      <c r="C775" s="135"/>
      <c r="D775" s="136"/>
      <c r="E775" s="136"/>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spans="1:26" ht="15.75" customHeight="1">
      <c r="A776" s="131"/>
      <c r="B776" s="146"/>
      <c r="C776" s="135"/>
      <c r="D776" s="136"/>
      <c r="E776" s="136"/>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spans="1:26" ht="15.75" customHeight="1">
      <c r="A777" s="131"/>
      <c r="B777" s="146"/>
      <c r="C777" s="135"/>
      <c r="D777" s="136"/>
      <c r="E777" s="136"/>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spans="1:26" ht="15.75" customHeight="1">
      <c r="A778" s="131"/>
      <c r="B778" s="146"/>
      <c r="C778" s="135"/>
      <c r="D778" s="136"/>
      <c r="E778" s="136"/>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spans="1:26" ht="15.75" customHeight="1">
      <c r="A779" s="131"/>
      <c r="B779" s="146"/>
      <c r="C779" s="135"/>
      <c r="D779" s="136"/>
      <c r="E779" s="136"/>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spans="1:26" ht="15.75" customHeight="1">
      <c r="A780" s="131"/>
      <c r="B780" s="146"/>
      <c r="C780" s="135"/>
      <c r="D780" s="136"/>
      <c r="E780" s="136"/>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spans="1:26" ht="15.75" customHeight="1">
      <c r="A781" s="131"/>
      <c r="B781" s="146"/>
      <c r="C781" s="135"/>
      <c r="D781" s="136"/>
      <c r="E781" s="136"/>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spans="1:26" ht="15.75" customHeight="1">
      <c r="A782" s="131"/>
      <c r="B782" s="146"/>
      <c r="C782" s="135"/>
      <c r="D782" s="136"/>
      <c r="E782" s="136"/>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spans="1:26" ht="15.75" customHeight="1">
      <c r="A783" s="131"/>
      <c r="B783" s="146"/>
      <c r="C783" s="135"/>
      <c r="D783" s="136"/>
      <c r="E783" s="136"/>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spans="1:26" ht="15.75" customHeight="1">
      <c r="A784" s="131"/>
      <c r="B784" s="146"/>
      <c r="C784" s="135"/>
      <c r="D784" s="136"/>
      <c r="E784" s="136"/>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spans="1:26" ht="15.75" customHeight="1">
      <c r="A785" s="131"/>
      <c r="B785" s="146"/>
      <c r="C785" s="135"/>
      <c r="D785" s="136"/>
      <c r="E785" s="136"/>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spans="1:26" ht="15.75" customHeight="1">
      <c r="A786" s="131"/>
      <c r="B786" s="146"/>
      <c r="C786" s="135"/>
      <c r="D786" s="136"/>
      <c r="E786" s="136"/>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spans="1:26" ht="15.75" customHeight="1">
      <c r="A787" s="131"/>
      <c r="B787" s="146"/>
      <c r="C787" s="135"/>
      <c r="D787" s="136"/>
      <c r="E787" s="136"/>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spans="1:26" ht="15.75" customHeight="1">
      <c r="A788" s="131"/>
      <c r="B788" s="146"/>
      <c r="C788" s="135"/>
      <c r="D788" s="136"/>
      <c r="E788" s="136"/>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spans="1:26" ht="15.75" customHeight="1">
      <c r="A789" s="131"/>
      <c r="B789" s="146"/>
      <c r="C789" s="135"/>
      <c r="D789" s="136"/>
      <c r="E789" s="136"/>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spans="1:26" ht="15.75" customHeight="1">
      <c r="A790" s="131"/>
      <c r="B790" s="146"/>
      <c r="C790" s="135"/>
      <c r="D790" s="136"/>
      <c r="E790" s="136"/>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spans="1:26" ht="15.75" customHeight="1">
      <c r="A791" s="131"/>
      <c r="B791" s="146"/>
      <c r="C791" s="135"/>
      <c r="D791" s="136"/>
      <c r="E791" s="136"/>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spans="1:26" ht="15.75" customHeight="1">
      <c r="A792" s="131"/>
      <c r="B792" s="146"/>
      <c r="C792" s="135"/>
      <c r="D792" s="136"/>
      <c r="E792" s="136"/>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spans="1:26" ht="15.75" customHeight="1">
      <c r="A793" s="131"/>
      <c r="B793" s="146"/>
      <c r="C793" s="135"/>
      <c r="D793" s="136"/>
      <c r="E793" s="136"/>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spans="1:26" ht="15.75" customHeight="1">
      <c r="A794" s="131"/>
      <c r="B794" s="146"/>
      <c r="C794" s="135"/>
      <c r="D794" s="136"/>
      <c r="E794" s="136"/>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spans="1:26" ht="15.75" customHeight="1">
      <c r="A795" s="131"/>
      <c r="B795" s="146"/>
      <c r="C795" s="135"/>
      <c r="D795" s="136"/>
      <c r="E795" s="136"/>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spans="1:26" ht="15.75" customHeight="1">
      <c r="A796" s="131"/>
      <c r="B796" s="146"/>
      <c r="C796" s="135"/>
      <c r="D796" s="136"/>
      <c r="E796" s="136"/>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spans="1:26" ht="15.75" customHeight="1">
      <c r="A797" s="131"/>
      <c r="B797" s="146"/>
      <c r="C797" s="135"/>
      <c r="D797" s="136"/>
      <c r="E797" s="136"/>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spans="1:26" ht="15.75" customHeight="1">
      <c r="A798" s="131"/>
      <c r="B798" s="146"/>
      <c r="C798" s="135"/>
      <c r="D798" s="136"/>
      <c r="E798" s="136"/>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spans="1:26" ht="15.75" customHeight="1">
      <c r="A799" s="131"/>
      <c r="B799" s="146"/>
      <c r="C799" s="135"/>
      <c r="D799" s="136"/>
      <c r="E799" s="136"/>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spans="1:26" ht="15.75" customHeight="1">
      <c r="A800" s="131"/>
      <c r="B800" s="146"/>
      <c r="C800" s="135"/>
      <c r="D800" s="136"/>
      <c r="E800" s="136"/>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spans="1:26" ht="15.75" customHeight="1">
      <c r="A801" s="131"/>
      <c r="B801" s="146"/>
      <c r="C801" s="135"/>
      <c r="D801" s="136"/>
      <c r="E801" s="136"/>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spans="1:26" ht="15.75" customHeight="1">
      <c r="A802" s="131"/>
      <c r="B802" s="146"/>
      <c r="C802" s="135"/>
      <c r="D802" s="136"/>
      <c r="E802" s="136"/>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spans="1:26" ht="15.75" customHeight="1">
      <c r="A803" s="131"/>
      <c r="B803" s="146"/>
      <c r="C803" s="135"/>
      <c r="D803" s="136"/>
      <c r="E803" s="136"/>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spans="1:26" ht="15.75" customHeight="1">
      <c r="A804" s="131"/>
      <c r="B804" s="146"/>
      <c r="C804" s="135"/>
      <c r="D804" s="136"/>
      <c r="E804" s="136"/>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spans="1:26" ht="15.75" customHeight="1">
      <c r="A805" s="131"/>
      <c r="B805" s="146"/>
      <c r="C805" s="135"/>
      <c r="D805" s="136"/>
      <c r="E805" s="136"/>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spans="1:26" ht="15.75" customHeight="1">
      <c r="A806" s="131"/>
      <c r="B806" s="146"/>
      <c r="C806" s="135"/>
      <c r="D806" s="136"/>
      <c r="E806" s="136"/>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spans="1:26" ht="15.75" customHeight="1">
      <c r="A807" s="131"/>
      <c r="B807" s="146"/>
      <c r="C807" s="135"/>
      <c r="D807" s="136"/>
      <c r="E807" s="136"/>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spans="1:26" ht="15.75" customHeight="1">
      <c r="A808" s="131"/>
      <c r="B808" s="146"/>
      <c r="C808" s="135"/>
      <c r="D808" s="136"/>
      <c r="E808" s="136"/>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spans="1:26" ht="15.75" customHeight="1">
      <c r="A809" s="131"/>
      <c r="B809" s="146"/>
      <c r="C809" s="135"/>
      <c r="D809" s="136"/>
      <c r="E809" s="136"/>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spans="1:26" ht="15.75" customHeight="1">
      <c r="A810" s="131"/>
      <c r="B810" s="146"/>
      <c r="C810" s="135"/>
      <c r="D810" s="136"/>
      <c r="E810" s="136"/>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spans="1:26" ht="15.75" customHeight="1">
      <c r="A811" s="131"/>
      <c r="B811" s="146"/>
      <c r="C811" s="135"/>
      <c r="D811" s="136"/>
      <c r="E811" s="136"/>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spans="1:26" ht="15.75" customHeight="1">
      <c r="A812" s="131"/>
      <c r="B812" s="146"/>
      <c r="C812" s="135"/>
      <c r="D812" s="136"/>
      <c r="E812" s="136"/>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spans="1:26" ht="15.75" customHeight="1">
      <c r="A813" s="131"/>
      <c r="B813" s="146"/>
      <c r="C813" s="135"/>
      <c r="D813" s="136"/>
      <c r="E813" s="136"/>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spans="1:26" ht="15.75" customHeight="1">
      <c r="A814" s="131"/>
      <c r="B814" s="146"/>
      <c r="C814" s="135"/>
      <c r="D814" s="136"/>
      <c r="E814" s="136"/>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spans="1:26" ht="15.75" customHeight="1">
      <c r="A815" s="131"/>
      <c r="B815" s="146"/>
      <c r="C815" s="135"/>
      <c r="D815" s="136"/>
      <c r="E815" s="136"/>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spans="1:26" ht="15.75" customHeight="1">
      <c r="A816" s="131"/>
      <c r="B816" s="146"/>
      <c r="C816" s="135"/>
      <c r="D816" s="136"/>
      <c r="E816" s="136"/>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spans="1:26" ht="15.75" customHeight="1">
      <c r="A817" s="131"/>
      <c r="B817" s="146"/>
      <c r="C817" s="135"/>
      <c r="D817" s="136"/>
      <c r="E817" s="136"/>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spans="1:26" ht="15.75" customHeight="1">
      <c r="A818" s="131"/>
      <c r="B818" s="146"/>
      <c r="C818" s="135"/>
      <c r="D818" s="136"/>
      <c r="E818" s="136"/>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spans="1:26" ht="15.75" customHeight="1">
      <c r="A819" s="131"/>
      <c r="B819" s="146"/>
      <c r="C819" s="135"/>
      <c r="D819" s="136"/>
      <c r="E819" s="136"/>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spans="1:26" ht="15.75" customHeight="1">
      <c r="A820" s="131"/>
      <c r="B820" s="146"/>
      <c r="C820" s="135"/>
      <c r="D820" s="136"/>
      <c r="E820" s="136"/>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spans="1:26" ht="15.75" customHeight="1">
      <c r="A821" s="131"/>
      <c r="B821" s="146"/>
      <c r="C821" s="135"/>
      <c r="D821" s="136"/>
      <c r="E821" s="136"/>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spans="1:26" ht="15.75" customHeight="1">
      <c r="A822" s="131"/>
      <c r="B822" s="146"/>
      <c r="C822" s="135"/>
      <c r="D822" s="136"/>
      <c r="E822" s="136"/>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spans="1:26" ht="15.75" customHeight="1">
      <c r="A823" s="131"/>
      <c r="B823" s="146"/>
      <c r="C823" s="135"/>
      <c r="D823" s="136"/>
      <c r="E823" s="136"/>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spans="1:26" ht="15.75" customHeight="1">
      <c r="A824" s="131"/>
      <c r="B824" s="146"/>
      <c r="C824" s="135"/>
      <c r="D824" s="136"/>
      <c r="E824" s="136"/>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spans="1:26" ht="15.75" customHeight="1">
      <c r="A825" s="131"/>
      <c r="B825" s="146"/>
      <c r="C825" s="135"/>
      <c r="D825" s="136"/>
      <c r="E825" s="136"/>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spans="1:26" ht="15.75" customHeight="1">
      <c r="A826" s="131"/>
      <c r="B826" s="146"/>
      <c r="C826" s="135"/>
      <c r="D826" s="136"/>
      <c r="E826" s="136"/>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spans="1:26" ht="15.75" customHeight="1">
      <c r="A827" s="131"/>
      <c r="B827" s="146"/>
      <c r="C827" s="135"/>
      <c r="D827" s="136"/>
      <c r="E827" s="136"/>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spans="1:26" ht="15.75" customHeight="1">
      <c r="A828" s="131"/>
      <c r="B828" s="146"/>
      <c r="C828" s="135"/>
      <c r="D828" s="136"/>
      <c r="E828" s="136"/>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spans="1:26" ht="15.75" customHeight="1">
      <c r="A829" s="131"/>
      <c r="B829" s="146"/>
      <c r="C829" s="135"/>
      <c r="D829" s="136"/>
      <c r="E829" s="136"/>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spans="1:26" ht="15.75" customHeight="1">
      <c r="A830" s="131"/>
      <c r="B830" s="146"/>
      <c r="C830" s="135"/>
      <c r="D830" s="136"/>
      <c r="E830" s="136"/>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spans="1:26" ht="15.75" customHeight="1">
      <c r="A831" s="131"/>
      <c r="B831" s="146"/>
      <c r="C831" s="135"/>
      <c r="D831" s="136"/>
      <c r="E831" s="136"/>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spans="1:26" ht="15.75" customHeight="1">
      <c r="A832" s="131"/>
      <c r="B832" s="146"/>
      <c r="C832" s="135"/>
      <c r="D832" s="136"/>
      <c r="E832" s="136"/>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spans="1:26" ht="15.75" customHeight="1">
      <c r="A833" s="131"/>
      <c r="B833" s="146"/>
      <c r="C833" s="135"/>
      <c r="D833" s="136"/>
      <c r="E833" s="136"/>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spans="1:26" ht="15.75" customHeight="1">
      <c r="A834" s="131"/>
      <c r="B834" s="146"/>
      <c r="C834" s="135"/>
      <c r="D834" s="136"/>
      <c r="E834" s="136"/>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spans="1:26" ht="15.75" customHeight="1">
      <c r="A835" s="131"/>
      <c r="B835" s="146"/>
      <c r="C835" s="135"/>
      <c r="D835" s="136"/>
      <c r="E835" s="136"/>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spans="1:26" ht="15.75" customHeight="1">
      <c r="A836" s="131"/>
      <c r="B836" s="146"/>
      <c r="C836" s="135"/>
      <c r="D836" s="136"/>
      <c r="E836" s="136"/>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spans="1:26" ht="15.75" customHeight="1">
      <c r="A837" s="131"/>
      <c r="B837" s="146"/>
      <c r="C837" s="135"/>
      <c r="D837" s="136"/>
      <c r="E837" s="136"/>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spans="1:26" ht="15.75" customHeight="1">
      <c r="A838" s="131"/>
      <c r="B838" s="146"/>
      <c r="C838" s="135"/>
      <c r="D838" s="136"/>
      <c r="E838" s="136"/>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spans="1:26" ht="15.75" customHeight="1">
      <c r="A839" s="131"/>
      <c r="B839" s="146"/>
      <c r="C839" s="135"/>
      <c r="D839" s="136"/>
      <c r="E839" s="136"/>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spans="1:26" ht="15.75" customHeight="1">
      <c r="A840" s="131"/>
      <c r="B840" s="146"/>
      <c r="C840" s="135"/>
      <c r="D840" s="136"/>
      <c r="E840" s="136"/>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spans="1:26" ht="15.75" customHeight="1">
      <c r="A841" s="131"/>
      <c r="B841" s="146"/>
      <c r="C841" s="135"/>
      <c r="D841" s="136"/>
      <c r="E841" s="136"/>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spans="1:26" ht="15.75" customHeight="1">
      <c r="A842" s="131"/>
      <c r="B842" s="146"/>
      <c r="C842" s="135"/>
      <c r="D842" s="136"/>
      <c r="E842" s="136"/>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spans="1:26" ht="15.75" customHeight="1">
      <c r="A843" s="131"/>
      <c r="B843" s="146"/>
      <c r="C843" s="135"/>
      <c r="D843" s="136"/>
      <c r="E843" s="136"/>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spans="1:26" ht="15.75" customHeight="1">
      <c r="A844" s="131"/>
      <c r="B844" s="146"/>
      <c r="C844" s="135"/>
      <c r="D844" s="136"/>
      <c r="E844" s="136"/>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spans="1:26" ht="15.75" customHeight="1">
      <c r="A845" s="131"/>
      <c r="B845" s="146"/>
      <c r="C845" s="135"/>
      <c r="D845" s="136"/>
      <c r="E845" s="136"/>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spans="1:26" ht="15.75" customHeight="1">
      <c r="A846" s="131"/>
      <c r="B846" s="146"/>
      <c r="C846" s="135"/>
      <c r="D846" s="136"/>
      <c r="E846" s="136"/>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spans="1:26" ht="15.75" customHeight="1">
      <c r="A847" s="131"/>
      <c r="B847" s="146"/>
      <c r="C847" s="135"/>
      <c r="D847" s="136"/>
      <c r="E847" s="136"/>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spans="1:26" ht="15.75" customHeight="1">
      <c r="A848" s="131"/>
      <c r="B848" s="146"/>
      <c r="C848" s="135"/>
      <c r="D848" s="136"/>
      <c r="E848" s="136"/>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spans="1:26" ht="15.75" customHeight="1">
      <c r="A849" s="131"/>
      <c r="B849" s="146"/>
      <c r="C849" s="135"/>
      <c r="D849" s="136"/>
      <c r="E849" s="136"/>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spans="1:26" ht="15.75" customHeight="1">
      <c r="A850" s="131"/>
      <c r="B850" s="146"/>
      <c r="C850" s="135"/>
      <c r="D850" s="136"/>
      <c r="E850" s="136"/>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spans="1:26" ht="15.75" customHeight="1">
      <c r="A851" s="131"/>
      <c r="B851" s="146"/>
      <c r="C851" s="135"/>
      <c r="D851" s="136"/>
      <c r="E851" s="136"/>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spans="1:26" ht="15.75" customHeight="1">
      <c r="A852" s="131"/>
      <c r="B852" s="146"/>
      <c r="C852" s="135"/>
      <c r="D852" s="136"/>
      <c r="E852" s="136"/>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spans="1:26" ht="15.75" customHeight="1">
      <c r="A853" s="131"/>
      <c r="B853" s="146"/>
      <c r="C853" s="135"/>
      <c r="D853" s="136"/>
      <c r="E853" s="136"/>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spans="1:26" ht="15.75" customHeight="1">
      <c r="A854" s="131"/>
      <c r="B854" s="146"/>
      <c r="C854" s="135"/>
      <c r="D854" s="136"/>
      <c r="E854" s="136"/>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spans="1:26" ht="15.75" customHeight="1">
      <c r="A855" s="131"/>
      <c r="B855" s="146"/>
      <c r="C855" s="135"/>
      <c r="D855" s="136"/>
      <c r="E855" s="136"/>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spans="1:26" ht="15.75" customHeight="1">
      <c r="A856" s="131"/>
      <c r="B856" s="146"/>
      <c r="C856" s="135"/>
      <c r="D856" s="136"/>
      <c r="E856" s="136"/>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spans="1:26" ht="15.75" customHeight="1">
      <c r="A857" s="131"/>
      <c r="B857" s="146"/>
      <c r="C857" s="135"/>
      <c r="D857" s="136"/>
      <c r="E857" s="136"/>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spans="1:26" ht="15.75" customHeight="1">
      <c r="A858" s="131"/>
      <c r="B858" s="146"/>
      <c r="C858" s="135"/>
      <c r="D858" s="136"/>
      <c r="E858" s="136"/>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spans="1:26" ht="15.75" customHeight="1">
      <c r="A859" s="131"/>
      <c r="B859" s="146"/>
      <c r="C859" s="135"/>
      <c r="D859" s="136"/>
      <c r="E859" s="136"/>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spans="1:26" ht="15.75" customHeight="1">
      <c r="A860" s="131"/>
      <c r="B860" s="146"/>
      <c r="C860" s="135"/>
      <c r="D860" s="136"/>
      <c r="E860" s="136"/>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spans="1:26" ht="15.75" customHeight="1">
      <c r="A861" s="131"/>
      <c r="B861" s="146"/>
      <c r="C861" s="135"/>
      <c r="D861" s="136"/>
      <c r="E861" s="136"/>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spans="1:26" ht="15.75" customHeight="1">
      <c r="A862" s="131"/>
      <c r="B862" s="146"/>
      <c r="C862" s="135"/>
      <c r="D862" s="136"/>
      <c r="E862" s="136"/>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spans="1:26" ht="15.75" customHeight="1">
      <c r="A863" s="131"/>
      <c r="B863" s="146"/>
      <c r="C863" s="135"/>
      <c r="D863" s="136"/>
      <c r="E863" s="136"/>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spans="1:26" ht="15.75" customHeight="1">
      <c r="A864" s="131"/>
      <c r="B864" s="146"/>
      <c r="C864" s="135"/>
      <c r="D864" s="136"/>
      <c r="E864" s="136"/>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spans="1:26" ht="15.75" customHeight="1">
      <c r="A865" s="131"/>
      <c r="B865" s="146"/>
      <c r="C865" s="135"/>
      <c r="D865" s="136"/>
      <c r="E865" s="136"/>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spans="1:26" ht="15.75" customHeight="1">
      <c r="A866" s="131"/>
      <c r="B866" s="146"/>
      <c r="C866" s="135"/>
      <c r="D866" s="136"/>
      <c r="E866" s="136"/>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spans="1:26" ht="15.75" customHeight="1">
      <c r="A867" s="131"/>
      <c r="B867" s="146"/>
      <c r="C867" s="135"/>
      <c r="D867" s="136"/>
      <c r="E867" s="136"/>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spans="1:26" ht="15.75" customHeight="1">
      <c r="A868" s="131"/>
      <c r="B868" s="146"/>
      <c r="C868" s="135"/>
      <c r="D868" s="136"/>
      <c r="E868" s="136"/>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spans="1:26" ht="15.75" customHeight="1">
      <c r="A869" s="131"/>
      <c r="B869" s="146"/>
      <c r="C869" s="135"/>
      <c r="D869" s="136"/>
      <c r="E869" s="136"/>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spans="1:26" ht="15.75" customHeight="1">
      <c r="A870" s="131"/>
      <c r="B870" s="146"/>
      <c r="C870" s="135"/>
      <c r="D870" s="136"/>
      <c r="E870" s="136"/>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spans="1:26" ht="15.75" customHeight="1">
      <c r="A871" s="131"/>
      <c r="B871" s="146"/>
      <c r="C871" s="135"/>
      <c r="D871" s="136"/>
      <c r="E871" s="136"/>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spans="1:26" ht="15.75" customHeight="1">
      <c r="A872" s="131"/>
      <c r="B872" s="146"/>
      <c r="C872" s="135"/>
      <c r="D872" s="136"/>
      <c r="E872" s="136"/>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spans="1:26" ht="15.75" customHeight="1">
      <c r="A873" s="131"/>
      <c r="B873" s="146"/>
      <c r="C873" s="135"/>
      <c r="D873" s="136"/>
      <c r="E873" s="136"/>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spans="1:26" ht="15.75" customHeight="1">
      <c r="A874" s="131"/>
      <c r="B874" s="146"/>
      <c r="C874" s="135"/>
      <c r="D874" s="136"/>
      <c r="E874" s="136"/>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spans="1:26" ht="15.75" customHeight="1">
      <c r="A875" s="131"/>
      <c r="B875" s="146"/>
      <c r="C875" s="135"/>
      <c r="D875" s="136"/>
      <c r="E875" s="136"/>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spans="1:26" ht="15.75" customHeight="1">
      <c r="A876" s="131"/>
      <c r="B876" s="146"/>
      <c r="C876" s="135"/>
      <c r="D876" s="136"/>
      <c r="E876" s="136"/>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spans="1:26" ht="15.75" customHeight="1">
      <c r="A877" s="131"/>
      <c r="B877" s="146"/>
      <c r="C877" s="135"/>
      <c r="D877" s="136"/>
      <c r="E877" s="136"/>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spans="1:26" ht="15.75" customHeight="1">
      <c r="A878" s="131"/>
      <c r="B878" s="146"/>
      <c r="C878" s="135"/>
      <c r="D878" s="136"/>
      <c r="E878" s="136"/>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spans="1:26" ht="15.75" customHeight="1">
      <c r="A879" s="131"/>
      <c r="B879" s="146"/>
      <c r="C879" s="135"/>
      <c r="D879" s="136"/>
      <c r="E879" s="136"/>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spans="1:26" ht="15.75" customHeight="1">
      <c r="A880" s="131"/>
      <c r="B880" s="146"/>
      <c r="C880" s="135"/>
      <c r="D880" s="136"/>
      <c r="E880" s="136"/>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spans="1:26" ht="15.75" customHeight="1">
      <c r="A881" s="131"/>
      <c r="B881" s="146"/>
      <c r="C881" s="135"/>
      <c r="D881" s="136"/>
      <c r="E881" s="136"/>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spans="1:26" ht="15.75" customHeight="1">
      <c r="A882" s="131"/>
      <c r="B882" s="146"/>
      <c r="C882" s="135"/>
      <c r="D882" s="136"/>
      <c r="E882" s="136"/>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spans="1:26" ht="15.75" customHeight="1">
      <c r="A883" s="131"/>
      <c r="B883" s="146"/>
      <c r="C883" s="135"/>
      <c r="D883" s="136"/>
      <c r="E883" s="136"/>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spans="1:26" ht="15.75" customHeight="1">
      <c r="A884" s="131"/>
      <c r="B884" s="146"/>
      <c r="C884" s="135"/>
      <c r="D884" s="136"/>
      <c r="E884" s="136"/>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spans="1:26" ht="15.75" customHeight="1">
      <c r="A885" s="131"/>
      <c r="B885" s="146"/>
      <c r="C885" s="135"/>
      <c r="D885" s="136"/>
      <c r="E885" s="136"/>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spans="1:26" ht="15.75" customHeight="1">
      <c r="A886" s="131"/>
      <c r="B886" s="146"/>
      <c r="C886" s="135"/>
      <c r="D886" s="136"/>
      <c r="E886" s="136"/>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spans="1:26" ht="15.75" customHeight="1">
      <c r="A887" s="131"/>
      <c r="B887" s="146"/>
      <c r="C887" s="135"/>
      <c r="D887" s="136"/>
      <c r="E887" s="136"/>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spans="1:26" ht="15.75" customHeight="1">
      <c r="A888" s="131"/>
      <c r="B888" s="146"/>
      <c r="C888" s="135"/>
      <c r="D888" s="136"/>
      <c r="E888" s="136"/>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spans="1:26" ht="15.75" customHeight="1">
      <c r="A889" s="131"/>
      <c r="B889" s="146"/>
      <c r="C889" s="135"/>
      <c r="D889" s="136"/>
      <c r="E889" s="136"/>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spans="1:26" ht="15.75" customHeight="1">
      <c r="A890" s="131"/>
      <c r="B890" s="146"/>
      <c r="C890" s="135"/>
      <c r="D890" s="136"/>
      <c r="E890" s="136"/>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spans="1:26" ht="15.75" customHeight="1">
      <c r="A891" s="131"/>
      <c r="B891" s="146"/>
      <c r="C891" s="135"/>
      <c r="D891" s="136"/>
      <c r="E891" s="136"/>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spans="1:26" ht="15.75" customHeight="1">
      <c r="A892" s="131"/>
      <c r="B892" s="146"/>
      <c r="C892" s="135"/>
      <c r="D892" s="136"/>
      <c r="E892" s="136"/>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spans="1:26" ht="15.75" customHeight="1">
      <c r="A893" s="131"/>
      <c r="B893" s="146"/>
      <c r="C893" s="135"/>
      <c r="D893" s="136"/>
      <c r="E893" s="136"/>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spans="1:26" ht="15.75" customHeight="1">
      <c r="A894" s="131"/>
      <c r="B894" s="146"/>
      <c r="C894" s="135"/>
      <c r="D894" s="136"/>
      <c r="E894" s="136"/>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spans="1:26" ht="15.75" customHeight="1">
      <c r="A895" s="131"/>
      <c r="B895" s="146"/>
      <c r="C895" s="135"/>
      <c r="D895" s="136"/>
      <c r="E895" s="136"/>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spans="1:26" ht="15.75" customHeight="1">
      <c r="A896" s="131"/>
      <c r="B896" s="146"/>
      <c r="C896" s="135"/>
      <c r="D896" s="136"/>
      <c r="E896" s="136"/>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spans="1:26" ht="15.75" customHeight="1">
      <c r="A897" s="131"/>
      <c r="B897" s="146"/>
      <c r="C897" s="135"/>
      <c r="D897" s="136"/>
      <c r="E897" s="136"/>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spans="1:26" ht="15.75" customHeight="1">
      <c r="A898" s="131"/>
      <c r="B898" s="146"/>
      <c r="C898" s="135"/>
      <c r="D898" s="136"/>
      <c r="E898" s="136"/>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spans="1:26" ht="15.75" customHeight="1">
      <c r="A899" s="131"/>
      <c r="B899" s="146"/>
      <c r="C899" s="135"/>
      <c r="D899" s="136"/>
      <c r="E899" s="136"/>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spans="1:26" ht="15.75" customHeight="1">
      <c r="A900" s="131"/>
      <c r="B900" s="146"/>
      <c r="C900" s="135"/>
      <c r="D900" s="136"/>
      <c r="E900" s="136"/>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spans="1:26" ht="15.75" customHeight="1">
      <c r="A901" s="131"/>
      <c r="B901" s="146"/>
      <c r="C901" s="135"/>
      <c r="D901" s="136"/>
      <c r="E901" s="136"/>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spans="1:26" ht="15.75" customHeight="1">
      <c r="A902" s="131"/>
      <c r="B902" s="146"/>
      <c r="C902" s="135"/>
      <c r="D902" s="136"/>
      <c r="E902" s="136"/>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spans="1:26" ht="15.75" customHeight="1">
      <c r="A903" s="131"/>
      <c r="B903" s="146"/>
      <c r="C903" s="135"/>
      <c r="D903" s="136"/>
      <c r="E903" s="136"/>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spans="1:26" ht="15.75" customHeight="1">
      <c r="A904" s="131"/>
      <c r="B904" s="146"/>
      <c r="C904" s="135"/>
      <c r="D904" s="136"/>
      <c r="E904" s="136"/>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spans="1:26" ht="15.75" customHeight="1">
      <c r="A905" s="131"/>
      <c r="B905" s="146"/>
      <c r="C905" s="135"/>
      <c r="D905" s="136"/>
      <c r="E905" s="136"/>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spans="1:26" ht="15.75" customHeight="1">
      <c r="A906" s="131"/>
      <c r="B906" s="146"/>
      <c r="C906" s="135"/>
      <c r="D906" s="136"/>
      <c r="E906" s="136"/>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spans="1:26" ht="15.75" customHeight="1">
      <c r="A907" s="131"/>
      <c r="B907" s="146"/>
      <c r="C907" s="135"/>
      <c r="D907" s="136"/>
      <c r="E907" s="136"/>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spans="1:26" ht="15.75" customHeight="1">
      <c r="A908" s="131"/>
      <c r="B908" s="146"/>
      <c r="C908" s="135"/>
      <c r="D908" s="136"/>
      <c r="E908" s="136"/>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spans="1:26" ht="15.75" customHeight="1">
      <c r="A909" s="131"/>
      <c r="B909" s="146"/>
      <c r="C909" s="135"/>
      <c r="D909" s="136"/>
      <c r="E909" s="136"/>
      <c r="F909" s="131"/>
      <c r="G909" s="131"/>
      <c r="H909" s="131"/>
      <c r="I909" s="131"/>
      <c r="J909" s="131"/>
      <c r="K909" s="131"/>
      <c r="L909" s="131"/>
      <c r="M909" s="131"/>
      <c r="N909" s="131"/>
      <c r="O909" s="131"/>
      <c r="P909" s="131"/>
      <c r="Q909" s="131"/>
      <c r="R909" s="131"/>
      <c r="S909" s="131"/>
      <c r="T909" s="131"/>
      <c r="U909" s="131"/>
      <c r="V909" s="131"/>
      <c r="W909" s="131"/>
      <c r="X909" s="131"/>
      <c r="Y909" s="131"/>
      <c r="Z909" s="131"/>
    </row>
    <row r="910" spans="1:26" ht="15.75" customHeight="1">
      <c r="A910" s="131"/>
      <c r="B910" s="146"/>
      <c r="C910" s="135"/>
      <c r="D910" s="136"/>
      <c r="E910" s="136"/>
      <c r="F910" s="131"/>
      <c r="G910" s="131"/>
      <c r="H910" s="131"/>
      <c r="I910" s="131"/>
      <c r="J910" s="131"/>
      <c r="K910" s="131"/>
      <c r="L910" s="131"/>
      <c r="M910" s="131"/>
      <c r="N910" s="131"/>
      <c r="O910" s="131"/>
      <c r="P910" s="131"/>
      <c r="Q910" s="131"/>
      <c r="R910" s="131"/>
      <c r="S910" s="131"/>
      <c r="T910" s="131"/>
      <c r="U910" s="131"/>
      <c r="V910" s="131"/>
      <c r="W910" s="131"/>
      <c r="X910" s="131"/>
      <c r="Y910" s="131"/>
      <c r="Z910" s="131"/>
    </row>
    <row r="911" spans="1:26" ht="15.75" customHeight="1">
      <c r="A911" s="131"/>
      <c r="B911" s="146"/>
      <c r="C911" s="135"/>
      <c r="D911" s="136"/>
      <c r="E911" s="136"/>
      <c r="F911" s="131"/>
      <c r="G911" s="131"/>
      <c r="H911" s="131"/>
      <c r="I911" s="131"/>
      <c r="J911" s="131"/>
      <c r="K911" s="131"/>
      <c r="L911" s="131"/>
      <c r="M911" s="131"/>
      <c r="N911" s="131"/>
      <c r="O911" s="131"/>
      <c r="P911" s="131"/>
      <c r="Q911" s="131"/>
      <c r="R911" s="131"/>
      <c r="S911" s="131"/>
      <c r="T911" s="131"/>
      <c r="U911" s="131"/>
      <c r="V911" s="131"/>
      <c r="W911" s="131"/>
      <c r="X911" s="131"/>
      <c r="Y911" s="131"/>
      <c r="Z911" s="131"/>
    </row>
    <row r="912" spans="1:26" ht="15.75" customHeight="1">
      <c r="A912" s="131"/>
      <c r="B912" s="146"/>
      <c r="C912" s="135"/>
      <c r="D912" s="136"/>
      <c r="E912" s="136"/>
      <c r="F912" s="131"/>
      <c r="G912" s="131"/>
      <c r="H912" s="131"/>
      <c r="I912" s="131"/>
      <c r="J912" s="131"/>
      <c r="K912" s="131"/>
      <c r="L912" s="131"/>
      <c r="M912" s="131"/>
      <c r="N912" s="131"/>
      <c r="O912" s="131"/>
      <c r="P912" s="131"/>
      <c r="Q912" s="131"/>
      <c r="R912" s="131"/>
      <c r="S912" s="131"/>
      <c r="T912" s="131"/>
      <c r="U912" s="131"/>
      <c r="V912" s="131"/>
      <c r="W912" s="131"/>
      <c r="X912" s="131"/>
      <c r="Y912" s="131"/>
      <c r="Z912" s="131"/>
    </row>
    <row r="913" spans="1:26" ht="15.75" customHeight="1">
      <c r="A913" s="131"/>
      <c r="B913" s="146"/>
      <c r="C913" s="135"/>
      <c r="D913" s="136"/>
      <c r="E913" s="136"/>
      <c r="F913" s="131"/>
      <c r="G913" s="131"/>
      <c r="H913" s="131"/>
      <c r="I913" s="131"/>
      <c r="J913" s="131"/>
      <c r="K913" s="131"/>
      <c r="L913" s="131"/>
      <c r="M913" s="131"/>
      <c r="N913" s="131"/>
      <c r="O913" s="131"/>
      <c r="P913" s="131"/>
      <c r="Q913" s="131"/>
      <c r="R913" s="131"/>
      <c r="S913" s="131"/>
      <c r="T913" s="131"/>
      <c r="U913" s="131"/>
      <c r="V913" s="131"/>
      <c r="W913" s="131"/>
      <c r="X913" s="131"/>
      <c r="Y913" s="131"/>
      <c r="Z913" s="131"/>
    </row>
    <row r="914" spans="1:26" ht="15.75" customHeight="1">
      <c r="A914" s="131"/>
      <c r="B914" s="146"/>
      <c r="C914" s="135"/>
      <c r="D914" s="136"/>
      <c r="E914" s="136"/>
      <c r="F914" s="131"/>
      <c r="G914" s="131"/>
      <c r="H914" s="131"/>
      <c r="I914" s="131"/>
      <c r="J914" s="131"/>
      <c r="K914" s="131"/>
      <c r="L914" s="131"/>
      <c r="M914" s="131"/>
      <c r="N914" s="131"/>
      <c r="O914" s="131"/>
      <c r="P914" s="131"/>
      <c r="Q914" s="131"/>
      <c r="R914" s="131"/>
      <c r="S914" s="131"/>
      <c r="T914" s="131"/>
      <c r="U914" s="131"/>
      <c r="V914" s="131"/>
      <c r="W914" s="131"/>
      <c r="X914" s="131"/>
      <c r="Y914" s="131"/>
      <c r="Z914" s="131"/>
    </row>
    <row r="915" spans="1:26" ht="15.75" customHeight="1">
      <c r="A915" s="131"/>
      <c r="B915" s="146"/>
      <c r="C915" s="135"/>
      <c r="D915" s="136"/>
      <c r="E915" s="136"/>
      <c r="F915" s="131"/>
      <c r="G915" s="131"/>
      <c r="H915" s="131"/>
      <c r="I915" s="131"/>
      <c r="J915" s="131"/>
      <c r="K915" s="131"/>
      <c r="L915" s="131"/>
      <c r="M915" s="131"/>
      <c r="N915" s="131"/>
      <c r="O915" s="131"/>
      <c r="P915" s="131"/>
      <c r="Q915" s="131"/>
      <c r="R915" s="131"/>
      <c r="S915" s="131"/>
      <c r="T915" s="131"/>
      <c r="U915" s="131"/>
      <c r="V915" s="131"/>
      <c r="W915" s="131"/>
      <c r="X915" s="131"/>
      <c r="Y915" s="131"/>
      <c r="Z915" s="131"/>
    </row>
    <row r="916" spans="1:26" ht="15.75" customHeight="1">
      <c r="A916" s="131"/>
      <c r="B916" s="146"/>
      <c r="C916" s="135"/>
      <c r="D916" s="136"/>
      <c r="E916" s="136"/>
      <c r="F916" s="131"/>
      <c r="G916" s="131"/>
      <c r="H916" s="131"/>
      <c r="I916" s="131"/>
      <c r="J916" s="131"/>
      <c r="K916" s="131"/>
      <c r="L916" s="131"/>
      <c r="M916" s="131"/>
      <c r="N916" s="131"/>
      <c r="O916" s="131"/>
      <c r="P916" s="131"/>
      <c r="Q916" s="131"/>
      <c r="R916" s="131"/>
      <c r="S916" s="131"/>
      <c r="T916" s="131"/>
      <c r="U916" s="131"/>
      <c r="V916" s="131"/>
      <c r="W916" s="131"/>
      <c r="X916" s="131"/>
      <c r="Y916" s="131"/>
      <c r="Z916" s="131"/>
    </row>
    <row r="917" spans="1:26" ht="15.75" customHeight="1">
      <c r="A917" s="131"/>
      <c r="B917" s="146"/>
      <c r="C917" s="135"/>
      <c r="D917" s="136"/>
      <c r="E917" s="136"/>
      <c r="F917" s="131"/>
      <c r="G917" s="131"/>
      <c r="H917" s="131"/>
      <c r="I917" s="131"/>
      <c r="J917" s="131"/>
      <c r="K917" s="131"/>
      <c r="L917" s="131"/>
      <c r="M917" s="131"/>
      <c r="N917" s="131"/>
      <c r="O917" s="131"/>
      <c r="P917" s="131"/>
      <c r="Q917" s="131"/>
      <c r="R917" s="131"/>
      <c r="S917" s="131"/>
      <c r="T917" s="131"/>
      <c r="U917" s="131"/>
      <c r="V917" s="131"/>
      <c r="W917" s="131"/>
      <c r="X917" s="131"/>
      <c r="Y917" s="131"/>
      <c r="Z917" s="131"/>
    </row>
    <row r="918" spans="1:26" ht="15.75" customHeight="1">
      <c r="A918" s="131"/>
      <c r="B918" s="146"/>
      <c r="C918" s="135"/>
      <c r="D918" s="136"/>
      <c r="E918" s="136"/>
      <c r="F918" s="131"/>
      <c r="G918" s="131"/>
      <c r="H918" s="131"/>
      <c r="I918" s="131"/>
      <c r="J918" s="131"/>
      <c r="K918" s="131"/>
      <c r="L918" s="131"/>
      <c r="M918" s="131"/>
      <c r="N918" s="131"/>
      <c r="O918" s="131"/>
      <c r="P918" s="131"/>
      <c r="Q918" s="131"/>
      <c r="R918" s="131"/>
      <c r="S918" s="131"/>
      <c r="T918" s="131"/>
      <c r="U918" s="131"/>
      <c r="V918" s="131"/>
      <c r="W918" s="131"/>
      <c r="X918" s="131"/>
      <c r="Y918" s="131"/>
      <c r="Z918" s="131"/>
    </row>
    <row r="919" spans="1:26" ht="15.75" customHeight="1">
      <c r="A919" s="131"/>
      <c r="B919" s="146"/>
      <c r="C919" s="135"/>
      <c r="D919" s="136"/>
      <c r="E919" s="136"/>
      <c r="F919" s="131"/>
      <c r="G919" s="131"/>
      <c r="H919" s="131"/>
      <c r="I919" s="131"/>
      <c r="J919" s="131"/>
      <c r="K919" s="131"/>
      <c r="L919" s="131"/>
      <c r="M919" s="131"/>
      <c r="N919" s="131"/>
      <c r="O919" s="131"/>
      <c r="P919" s="131"/>
      <c r="Q919" s="131"/>
      <c r="R919" s="131"/>
      <c r="S919" s="131"/>
      <c r="T919" s="131"/>
      <c r="U919" s="131"/>
      <c r="V919" s="131"/>
      <c r="W919" s="131"/>
      <c r="X919" s="131"/>
      <c r="Y919" s="131"/>
      <c r="Z919" s="131"/>
    </row>
    <row r="920" spans="1:26" ht="15.75" customHeight="1">
      <c r="A920" s="131"/>
      <c r="B920" s="146"/>
      <c r="C920" s="135"/>
      <c r="D920" s="136"/>
      <c r="E920" s="136"/>
      <c r="F920" s="131"/>
      <c r="G920" s="131"/>
      <c r="H920" s="131"/>
      <c r="I920" s="131"/>
      <c r="J920" s="131"/>
      <c r="K920" s="131"/>
      <c r="L920" s="131"/>
      <c r="M920" s="131"/>
      <c r="N920" s="131"/>
      <c r="O920" s="131"/>
      <c r="P920" s="131"/>
      <c r="Q920" s="131"/>
      <c r="R920" s="131"/>
      <c r="S920" s="131"/>
      <c r="T920" s="131"/>
      <c r="U920" s="131"/>
      <c r="V920" s="131"/>
      <c r="W920" s="131"/>
      <c r="X920" s="131"/>
      <c r="Y920" s="131"/>
      <c r="Z920" s="131"/>
    </row>
    <row r="921" spans="1:26" ht="15.75" customHeight="1">
      <c r="A921" s="131"/>
      <c r="B921" s="146"/>
      <c r="C921" s="135"/>
      <c r="D921" s="136"/>
      <c r="E921" s="136"/>
      <c r="F921" s="131"/>
      <c r="G921" s="131"/>
      <c r="H921" s="131"/>
      <c r="I921" s="131"/>
      <c r="J921" s="131"/>
      <c r="K921" s="131"/>
      <c r="L921" s="131"/>
      <c r="M921" s="131"/>
      <c r="N921" s="131"/>
      <c r="O921" s="131"/>
      <c r="P921" s="131"/>
      <c r="Q921" s="131"/>
      <c r="R921" s="131"/>
      <c r="S921" s="131"/>
      <c r="T921" s="131"/>
      <c r="U921" s="131"/>
      <c r="V921" s="131"/>
      <c r="W921" s="131"/>
      <c r="X921" s="131"/>
      <c r="Y921" s="131"/>
      <c r="Z921" s="131"/>
    </row>
    <row r="922" spans="1:26" ht="15.75" customHeight="1">
      <c r="A922" s="131"/>
      <c r="B922" s="146"/>
      <c r="C922" s="135"/>
      <c r="D922" s="136"/>
      <c r="E922" s="136"/>
      <c r="F922" s="131"/>
      <c r="G922" s="131"/>
      <c r="H922" s="131"/>
      <c r="I922" s="131"/>
      <c r="J922" s="131"/>
      <c r="K922" s="131"/>
      <c r="L922" s="131"/>
      <c r="M922" s="131"/>
      <c r="N922" s="131"/>
      <c r="O922" s="131"/>
      <c r="P922" s="131"/>
      <c r="Q922" s="131"/>
      <c r="R922" s="131"/>
      <c r="S922" s="131"/>
      <c r="T922" s="131"/>
      <c r="U922" s="131"/>
      <c r="V922" s="131"/>
      <c r="W922" s="131"/>
      <c r="X922" s="131"/>
      <c r="Y922" s="131"/>
      <c r="Z922" s="131"/>
    </row>
    <row r="923" spans="1:26" ht="15.75" customHeight="1">
      <c r="A923" s="131"/>
      <c r="B923" s="146"/>
      <c r="C923" s="135"/>
      <c r="D923" s="136"/>
      <c r="E923" s="136"/>
      <c r="F923" s="131"/>
      <c r="G923" s="131"/>
      <c r="H923" s="131"/>
      <c r="I923" s="131"/>
      <c r="J923" s="131"/>
      <c r="K923" s="131"/>
      <c r="L923" s="131"/>
      <c r="M923" s="131"/>
      <c r="N923" s="131"/>
      <c r="O923" s="131"/>
      <c r="P923" s="131"/>
      <c r="Q923" s="131"/>
      <c r="R923" s="131"/>
      <c r="S923" s="131"/>
      <c r="T923" s="131"/>
      <c r="U923" s="131"/>
      <c r="V923" s="131"/>
      <c r="W923" s="131"/>
      <c r="X923" s="131"/>
      <c r="Y923" s="131"/>
      <c r="Z923" s="131"/>
    </row>
    <row r="924" spans="1:26" ht="15.75" customHeight="1">
      <c r="A924" s="131"/>
      <c r="B924" s="146"/>
      <c r="C924" s="135"/>
      <c r="D924" s="136"/>
      <c r="E924" s="136"/>
      <c r="F924" s="131"/>
      <c r="G924" s="131"/>
      <c r="H924" s="131"/>
      <c r="I924" s="131"/>
      <c r="J924" s="131"/>
      <c r="K924" s="131"/>
      <c r="L924" s="131"/>
      <c r="M924" s="131"/>
      <c r="N924" s="131"/>
      <c r="O924" s="131"/>
      <c r="P924" s="131"/>
      <c r="Q924" s="131"/>
      <c r="R924" s="131"/>
      <c r="S924" s="131"/>
      <c r="T924" s="131"/>
      <c r="U924" s="131"/>
      <c r="V924" s="131"/>
      <c r="W924" s="131"/>
      <c r="X924" s="131"/>
      <c r="Y924" s="131"/>
      <c r="Z924" s="131"/>
    </row>
    <row r="925" spans="1:26" ht="15.75" customHeight="1">
      <c r="A925" s="131"/>
      <c r="B925" s="146"/>
      <c r="C925" s="135"/>
      <c r="D925" s="136"/>
      <c r="E925" s="136"/>
      <c r="F925" s="131"/>
      <c r="G925" s="131"/>
      <c r="H925" s="131"/>
      <c r="I925" s="131"/>
      <c r="J925" s="131"/>
      <c r="K925" s="131"/>
      <c r="L925" s="131"/>
      <c r="M925" s="131"/>
      <c r="N925" s="131"/>
      <c r="O925" s="131"/>
      <c r="P925" s="131"/>
      <c r="Q925" s="131"/>
      <c r="R925" s="131"/>
      <c r="S925" s="131"/>
      <c r="T925" s="131"/>
      <c r="U925" s="131"/>
      <c r="V925" s="131"/>
      <c r="W925" s="131"/>
      <c r="X925" s="131"/>
      <c r="Y925" s="131"/>
      <c r="Z925" s="131"/>
    </row>
    <row r="926" spans="1:26" ht="15.75" customHeight="1">
      <c r="A926" s="131"/>
      <c r="B926" s="146"/>
      <c r="C926" s="135"/>
      <c r="D926" s="136"/>
      <c r="E926" s="136"/>
      <c r="F926" s="131"/>
      <c r="G926" s="131"/>
      <c r="H926" s="131"/>
      <c r="I926" s="131"/>
      <c r="J926" s="131"/>
      <c r="K926" s="131"/>
      <c r="L926" s="131"/>
      <c r="M926" s="131"/>
      <c r="N926" s="131"/>
      <c r="O926" s="131"/>
      <c r="P926" s="131"/>
      <c r="Q926" s="131"/>
      <c r="R926" s="131"/>
      <c r="S926" s="131"/>
      <c r="T926" s="131"/>
      <c r="U926" s="131"/>
      <c r="V926" s="131"/>
      <c r="W926" s="131"/>
      <c r="X926" s="131"/>
      <c r="Y926" s="131"/>
      <c r="Z926" s="131"/>
    </row>
    <row r="927" spans="1:26" ht="15.75" customHeight="1">
      <c r="A927" s="131"/>
      <c r="B927" s="146"/>
      <c r="C927" s="135"/>
      <c r="D927" s="136"/>
      <c r="E927" s="136"/>
      <c r="F927" s="131"/>
      <c r="G927" s="131"/>
      <c r="H927" s="131"/>
      <c r="I927" s="131"/>
      <c r="J927" s="131"/>
      <c r="K927" s="131"/>
      <c r="L927" s="131"/>
      <c r="M927" s="131"/>
      <c r="N927" s="131"/>
      <c r="O927" s="131"/>
      <c r="P927" s="131"/>
      <c r="Q927" s="131"/>
      <c r="R927" s="131"/>
      <c r="S927" s="131"/>
      <c r="T927" s="131"/>
      <c r="U927" s="131"/>
      <c r="V927" s="131"/>
      <c r="W927" s="131"/>
      <c r="X927" s="131"/>
      <c r="Y927" s="131"/>
      <c r="Z927" s="131"/>
    </row>
    <row r="928" spans="1:26" ht="15.75" customHeight="1">
      <c r="A928" s="131"/>
      <c r="B928" s="146"/>
      <c r="C928" s="135"/>
      <c r="D928" s="136"/>
      <c r="E928" s="136"/>
      <c r="F928" s="131"/>
      <c r="G928" s="131"/>
      <c r="H928" s="131"/>
      <c r="I928" s="131"/>
      <c r="J928" s="131"/>
      <c r="K928" s="131"/>
      <c r="L928" s="131"/>
      <c r="M928" s="131"/>
      <c r="N928" s="131"/>
      <c r="O928" s="131"/>
      <c r="P928" s="131"/>
      <c r="Q928" s="131"/>
      <c r="R928" s="131"/>
      <c r="S928" s="131"/>
      <c r="T928" s="131"/>
      <c r="U928" s="131"/>
      <c r="V928" s="131"/>
      <c r="W928" s="131"/>
      <c r="X928" s="131"/>
      <c r="Y928" s="131"/>
      <c r="Z928" s="131"/>
    </row>
    <row r="929" spans="1:26" ht="15.75" customHeight="1">
      <c r="A929" s="131"/>
      <c r="B929" s="146"/>
      <c r="C929" s="135"/>
      <c r="D929" s="136"/>
      <c r="E929" s="136"/>
      <c r="F929" s="131"/>
      <c r="G929" s="131"/>
      <c r="H929" s="131"/>
      <c r="I929" s="131"/>
      <c r="J929" s="131"/>
      <c r="K929" s="131"/>
      <c r="L929" s="131"/>
      <c r="M929" s="131"/>
      <c r="N929" s="131"/>
      <c r="O929" s="131"/>
      <c r="P929" s="131"/>
      <c r="Q929" s="131"/>
      <c r="R929" s="131"/>
      <c r="S929" s="131"/>
      <c r="T929" s="131"/>
      <c r="U929" s="131"/>
      <c r="V929" s="131"/>
      <c r="W929" s="131"/>
      <c r="X929" s="131"/>
      <c r="Y929" s="131"/>
      <c r="Z929" s="131"/>
    </row>
    <row r="930" spans="1:26" ht="15.75" customHeight="1">
      <c r="A930" s="131"/>
      <c r="B930" s="146"/>
      <c r="C930" s="135"/>
      <c r="D930" s="136"/>
      <c r="E930" s="136"/>
      <c r="F930" s="131"/>
      <c r="G930" s="131"/>
      <c r="H930" s="131"/>
      <c r="I930" s="131"/>
      <c r="J930" s="131"/>
      <c r="K930" s="131"/>
      <c r="L930" s="131"/>
      <c r="M930" s="131"/>
      <c r="N930" s="131"/>
      <c r="O930" s="131"/>
      <c r="P930" s="131"/>
      <c r="Q930" s="131"/>
      <c r="R930" s="131"/>
      <c r="S930" s="131"/>
      <c r="T930" s="131"/>
      <c r="U930" s="131"/>
      <c r="V930" s="131"/>
      <c r="W930" s="131"/>
      <c r="X930" s="131"/>
      <c r="Y930" s="131"/>
      <c r="Z930" s="131"/>
    </row>
    <row r="931" spans="1:26" ht="15.75" customHeight="1">
      <c r="A931" s="131"/>
      <c r="B931" s="146"/>
      <c r="C931" s="135"/>
      <c r="D931" s="136"/>
      <c r="E931" s="136"/>
      <c r="F931" s="131"/>
      <c r="G931" s="131"/>
      <c r="H931" s="131"/>
      <c r="I931" s="131"/>
      <c r="J931" s="131"/>
      <c r="K931" s="131"/>
      <c r="L931" s="131"/>
      <c r="M931" s="131"/>
      <c r="N931" s="131"/>
      <c r="O931" s="131"/>
      <c r="P931" s="131"/>
      <c r="Q931" s="131"/>
      <c r="R931" s="131"/>
      <c r="S931" s="131"/>
      <c r="T931" s="131"/>
      <c r="U931" s="131"/>
      <c r="V931" s="131"/>
      <c r="W931" s="131"/>
      <c r="X931" s="131"/>
      <c r="Y931" s="131"/>
      <c r="Z931" s="131"/>
    </row>
    <row r="932" spans="1:26" ht="15.75" customHeight="1">
      <c r="A932" s="131"/>
      <c r="B932" s="146"/>
      <c r="C932" s="135"/>
      <c r="D932" s="136"/>
      <c r="E932" s="136"/>
      <c r="F932" s="131"/>
      <c r="G932" s="131"/>
      <c r="H932" s="131"/>
      <c r="I932" s="131"/>
      <c r="J932" s="131"/>
      <c r="K932" s="131"/>
      <c r="L932" s="131"/>
      <c r="M932" s="131"/>
      <c r="N932" s="131"/>
      <c r="O932" s="131"/>
      <c r="P932" s="131"/>
      <c r="Q932" s="131"/>
      <c r="R932" s="131"/>
      <c r="S932" s="131"/>
      <c r="T932" s="131"/>
      <c r="U932" s="131"/>
      <c r="V932" s="131"/>
      <c r="W932" s="131"/>
      <c r="X932" s="131"/>
      <c r="Y932" s="131"/>
      <c r="Z932" s="131"/>
    </row>
    <row r="933" spans="1:26" ht="15.75" customHeight="1">
      <c r="A933" s="131"/>
      <c r="B933" s="146"/>
      <c r="C933" s="135"/>
      <c r="D933" s="136"/>
      <c r="E933" s="136"/>
      <c r="F933" s="131"/>
      <c r="G933" s="131"/>
      <c r="H933" s="131"/>
      <c r="I933" s="131"/>
      <c r="J933" s="131"/>
      <c r="K933" s="131"/>
      <c r="L933" s="131"/>
      <c r="M933" s="131"/>
      <c r="N933" s="131"/>
      <c r="O933" s="131"/>
      <c r="P933" s="131"/>
      <c r="Q933" s="131"/>
      <c r="R933" s="131"/>
      <c r="S933" s="131"/>
      <c r="T933" s="131"/>
      <c r="U933" s="131"/>
      <c r="V933" s="131"/>
      <c r="W933" s="131"/>
      <c r="X933" s="131"/>
      <c r="Y933" s="131"/>
      <c r="Z933" s="131"/>
    </row>
    <row r="934" spans="1:26" ht="15.75" customHeight="1">
      <c r="A934" s="131"/>
      <c r="B934" s="146"/>
      <c r="C934" s="135"/>
      <c r="D934" s="136"/>
      <c r="E934" s="136"/>
      <c r="F934" s="131"/>
      <c r="G934" s="131"/>
      <c r="H934" s="131"/>
      <c r="I934" s="131"/>
      <c r="J934" s="131"/>
      <c r="K934" s="131"/>
      <c r="L934" s="131"/>
      <c r="M934" s="131"/>
      <c r="N934" s="131"/>
      <c r="O934" s="131"/>
      <c r="P934" s="131"/>
      <c r="Q934" s="131"/>
      <c r="R934" s="131"/>
      <c r="S934" s="131"/>
      <c r="T934" s="131"/>
      <c r="U934" s="131"/>
      <c r="V934" s="131"/>
      <c r="W934" s="131"/>
      <c r="X934" s="131"/>
      <c r="Y934" s="131"/>
      <c r="Z934" s="131"/>
    </row>
    <row r="935" spans="1:26" ht="15.75" customHeight="1">
      <c r="A935" s="131"/>
      <c r="B935" s="146"/>
      <c r="C935" s="135"/>
      <c r="D935" s="136"/>
      <c r="E935" s="136"/>
      <c r="F935" s="131"/>
      <c r="G935" s="131"/>
      <c r="H935" s="131"/>
      <c r="I935" s="131"/>
      <c r="J935" s="131"/>
      <c r="K935" s="131"/>
      <c r="L935" s="131"/>
      <c r="M935" s="131"/>
      <c r="N935" s="131"/>
      <c r="O935" s="131"/>
      <c r="P935" s="131"/>
      <c r="Q935" s="131"/>
      <c r="R935" s="131"/>
      <c r="S935" s="131"/>
      <c r="T935" s="131"/>
      <c r="U935" s="131"/>
      <c r="V935" s="131"/>
      <c r="W935" s="131"/>
      <c r="X935" s="131"/>
      <c r="Y935" s="131"/>
      <c r="Z935" s="131"/>
    </row>
    <row r="936" spans="1:26" ht="15.75" customHeight="1">
      <c r="A936" s="131"/>
      <c r="B936" s="146"/>
      <c r="C936" s="135"/>
      <c r="D936" s="136"/>
      <c r="E936" s="136"/>
      <c r="F936" s="131"/>
      <c r="G936" s="131"/>
      <c r="H936" s="131"/>
      <c r="I936" s="131"/>
      <c r="J936" s="131"/>
      <c r="K936" s="131"/>
      <c r="L936" s="131"/>
      <c r="M936" s="131"/>
      <c r="N936" s="131"/>
      <c r="O936" s="131"/>
      <c r="P936" s="131"/>
      <c r="Q936" s="131"/>
      <c r="R936" s="131"/>
      <c r="S936" s="131"/>
      <c r="T936" s="131"/>
      <c r="U936" s="131"/>
      <c r="V936" s="131"/>
      <c r="W936" s="131"/>
      <c r="X936" s="131"/>
      <c r="Y936" s="131"/>
      <c r="Z936" s="131"/>
    </row>
    <row r="937" spans="1:26" ht="15.75" customHeight="1">
      <c r="A937" s="131"/>
      <c r="B937" s="146"/>
      <c r="C937" s="135"/>
      <c r="D937" s="136"/>
      <c r="E937" s="136"/>
      <c r="F937" s="131"/>
      <c r="G937" s="131"/>
      <c r="H937" s="131"/>
      <c r="I937" s="131"/>
      <c r="J937" s="131"/>
      <c r="K937" s="131"/>
      <c r="L937" s="131"/>
      <c r="M937" s="131"/>
      <c r="N937" s="131"/>
      <c r="O937" s="131"/>
      <c r="P937" s="131"/>
      <c r="Q937" s="131"/>
      <c r="R937" s="131"/>
      <c r="S937" s="131"/>
      <c r="T937" s="131"/>
      <c r="U937" s="131"/>
      <c r="V937" s="131"/>
      <c r="W937" s="131"/>
      <c r="X937" s="131"/>
      <c r="Y937" s="131"/>
      <c r="Z937" s="131"/>
    </row>
    <row r="938" spans="1:26" ht="15.75" customHeight="1">
      <c r="A938" s="131"/>
      <c r="B938" s="146"/>
      <c r="C938" s="135"/>
      <c r="D938" s="136"/>
      <c r="E938" s="136"/>
      <c r="F938" s="131"/>
      <c r="G938" s="131"/>
      <c r="H938" s="131"/>
      <c r="I938" s="131"/>
      <c r="J938" s="131"/>
      <c r="K938" s="131"/>
      <c r="L938" s="131"/>
      <c r="M938" s="131"/>
      <c r="N938" s="131"/>
      <c r="O938" s="131"/>
      <c r="P938" s="131"/>
      <c r="Q938" s="131"/>
      <c r="R938" s="131"/>
      <c r="S938" s="131"/>
      <c r="T938" s="131"/>
      <c r="U938" s="131"/>
      <c r="V938" s="131"/>
      <c r="W938" s="131"/>
      <c r="X938" s="131"/>
      <c r="Y938" s="131"/>
      <c r="Z938" s="131"/>
    </row>
    <row r="939" spans="1:26" ht="15.75" customHeight="1">
      <c r="A939" s="131"/>
      <c r="B939" s="146"/>
      <c r="C939" s="135"/>
      <c r="D939" s="136"/>
      <c r="E939" s="136"/>
      <c r="F939" s="131"/>
      <c r="G939" s="131"/>
      <c r="H939" s="131"/>
      <c r="I939" s="131"/>
      <c r="J939" s="131"/>
      <c r="K939" s="131"/>
      <c r="L939" s="131"/>
      <c r="M939" s="131"/>
      <c r="N939" s="131"/>
      <c r="O939" s="131"/>
      <c r="P939" s="131"/>
      <c r="Q939" s="131"/>
      <c r="R939" s="131"/>
      <c r="S939" s="131"/>
      <c r="T939" s="131"/>
      <c r="U939" s="131"/>
      <c r="V939" s="131"/>
      <c r="W939" s="131"/>
      <c r="X939" s="131"/>
      <c r="Y939" s="131"/>
      <c r="Z939" s="131"/>
    </row>
    <row r="940" spans="1:26" ht="15.75" customHeight="1">
      <c r="A940" s="131"/>
      <c r="B940" s="146"/>
      <c r="C940" s="135"/>
      <c r="D940" s="136"/>
      <c r="E940" s="136"/>
      <c r="F940" s="131"/>
      <c r="G940" s="131"/>
      <c r="H940" s="131"/>
      <c r="I940" s="131"/>
      <c r="J940" s="131"/>
      <c r="K940" s="131"/>
      <c r="L940" s="131"/>
      <c r="M940" s="131"/>
      <c r="N940" s="131"/>
      <c r="O940" s="131"/>
      <c r="P940" s="131"/>
      <c r="Q940" s="131"/>
      <c r="R940" s="131"/>
      <c r="S940" s="131"/>
      <c r="T940" s="131"/>
      <c r="U940" s="131"/>
      <c r="V940" s="131"/>
      <c r="W940" s="131"/>
      <c r="X940" s="131"/>
      <c r="Y940" s="131"/>
      <c r="Z940" s="131"/>
    </row>
    <row r="941" spans="1:26" ht="15.75" customHeight="1">
      <c r="A941" s="131"/>
      <c r="B941" s="146"/>
      <c r="C941" s="135"/>
      <c r="D941" s="136"/>
      <c r="E941" s="136"/>
      <c r="F941" s="131"/>
      <c r="G941" s="131"/>
      <c r="H941" s="131"/>
      <c r="I941" s="131"/>
      <c r="J941" s="131"/>
      <c r="K941" s="131"/>
      <c r="L941" s="131"/>
      <c r="M941" s="131"/>
      <c r="N941" s="131"/>
      <c r="O941" s="131"/>
      <c r="P941" s="131"/>
      <c r="Q941" s="131"/>
      <c r="R941" s="131"/>
      <c r="S941" s="131"/>
      <c r="T941" s="131"/>
      <c r="U941" s="131"/>
      <c r="V941" s="131"/>
      <c r="W941" s="131"/>
      <c r="X941" s="131"/>
      <c r="Y941" s="131"/>
      <c r="Z941" s="131"/>
    </row>
    <row r="942" spans="1:26" ht="15.75" customHeight="1">
      <c r="A942" s="131"/>
      <c r="B942" s="146"/>
      <c r="C942" s="135"/>
      <c r="D942" s="136"/>
      <c r="E942" s="136"/>
      <c r="F942" s="131"/>
      <c r="G942" s="131"/>
      <c r="H942" s="131"/>
      <c r="I942" s="131"/>
      <c r="J942" s="131"/>
      <c r="K942" s="131"/>
      <c r="L942" s="131"/>
      <c r="M942" s="131"/>
      <c r="N942" s="131"/>
      <c r="O942" s="131"/>
      <c r="P942" s="131"/>
      <c r="Q942" s="131"/>
      <c r="R942" s="131"/>
      <c r="S942" s="131"/>
      <c r="T942" s="131"/>
      <c r="U942" s="131"/>
      <c r="V942" s="131"/>
      <c r="W942" s="131"/>
      <c r="X942" s="131"/>
      <c r="Y942" s="131"/>
      <c r="Z942" s="131"/>
    </row>
    <row r="943" spans="1:26" ht="15.75" customHeight="1">
      <c r="A943" s="131"/>
      <c r="B943" s="146"/>
      <c r="C943" s="135"/>
      <c r="D943" s="136"/>
      <c r="E943" s="136"/>
      <c r="F943" s="131"/>
      <c r="G943" s="131"/>
      <c r="H943" s="131"/>
      <c r="I943" s="131"/>
      <c r="J943" s="131"/>
      <c r="K943" s="131"/>
      <c r="L943" s="131"/>
      <c r="M943" s="131"/>
      <c r="N943" s="131"/>
      <c r="O943" s="131"/>
      <c r="P943" s="131"/>
      <c r="Q943" s="131"/>
      <c r="R943" s="131"/>
      <c r="S943" s="131"/>
      <c r="T943" s="131"/>
      <c r="U943" s="131"/>
      <c r="V943" s="131"/>
      <c r="W943" s="131"/>
      <c r="X943" s="131"/>
      <c r="Y943" s="131"/>
      <c r="Z943" s="131"/>
    </row>
    <row r="944" spans="1:26" ht="15.75" customHeight="1">
      <c r="A944" s="131"/>
      <c r="B944" s="146"/>
      <c r="C944" s="135"/>
      <c r="D944" s="136"/>
      <c r="E944" s="136"/>
      <c r="F944" s="131"/>
      <c r="G944" s="131"/>
      <c r="H944" s="131"/>
      <c r="I944" s="131"/>
      <c r="J944" s="131"/>
      <c r="K944" s="131"/>
      <c r="L944" s="131"/>
      <c r="M944" s="131"/>
      <c r="N944" s="131"/>
      <c r="O944" s="131"/>
      <c r="P944" s="131"/>
      <c r="Q944" s="131"/>
      <c r="R944" s="131"/>
      <c r="S944" s="131"/>
      <c r="T944" s="131"/>
      <c r="U944" s="131"/>
      <c r="V944" s="131"/>
      <c r="W944" s="131"/>
      <c r="X944" s="131"/>
      <c r="Y944" s="131"/>
      <c r="Z944" s="131"/>
    </row>
    <row r="945" spans="1:26" ht="15.75" customHeight="1">
      <c r="A945" s="131"/>
      <c r="B945" s="146"/>
      <c r="C945" s="135"/>
      <c r="D945" s="136"/>
      <c r="E945" s="136"/>
      <c r="F945" s="131"/>
      <c r="G945" s="131"/>
      <c r="H945" s="131"/>
      <c r="I945" s="131"/>
      <c r="J945" s="131"/>
      <c r="K945" s="131"/>
      <c r="L945" s="131"/>
      <c r="M945" s="131"/>
      <c r="N945" s="131"/>
      <c r="O945" s="131"/>
      <c r="P945" s="131"/>
      <c r="Q945" s="131"/>
      <c r="R945" s="131"/>
      <c r="S945" s="131"/>
      <c r="T945" s="131"/>
      <c r="U945" s="131"/>
      <c r="V945" s="131"/>
      <c r="W945" s="131"/>
      <c r="X945" s="131"/>
      <c r="Y945" s="131"/>
      <c r="Z945" s="131"/>
    </row>
    <row r="946" spans="1:26" ht="15.75" customHeight="1">
      <c r="A946" s="131"/>
      <c r="B946" s="146"/>
      <c r="C946" s="135"/>
      <c r="D946" s="136"/>
      <c r="E946" s="136"/>
      <c r="F946" s="131"/>
      <c r="G946" s="131"/>
      <c r="H946" s="131"/>
      <c r="I946" s="131"/>
      <c r="J946" s="131"/>
      <c r="K946" s="131"/>
      <c r="L946" s="131"/>
      <c r="M946" s="131"/>
      <c r="N946" s="131"/>
      <c r="O946" s="131"/>
      <c r="P946" s="131"/>
      <c r="Q946" s="131"/>
      <c r="R946" s="131"/>
      <c r="S946" s="131"/>
      <c r="T946" s="131"/>
      <c r="U946" s="131"/>
      <c r="V946" s="131"/>
      <c r="W946" s="131"/>
      <c r="X946" s="131"/>
      <c r="Y946" s="131"/>
      <c r="Z946" s="131"/>
    </row>
    <row r="947" spans="1:26" ht="15.75" customHeight="1">
      <c r="A947" s="131"/>
      <c r="B947" s="146"/>
      <c r="C947" s="135"/>
      <c r="D947" s="136"/>
      <c r="E947" s="136"/>
      <c r="F947" s="131"/>
      <c r="G947" s="131"/>
      <c r="H947" s="131"/>
      <c r="I947" s="131"/>
      <c r="J947" s="131"/>
      <c r="K947" s="131"/>
      <c r="L947" s="131"/>
      <c r="M947" s="131"/>
      <c r="N947" s="131"/>
      <c r="O947" s="131"/>
      <c r="P947" s="131"/>
      <c r="Q947" s="131"/>
      <c r="R947" s="131"/>
      <c r="S947" s="131"/>
      <c r="T947" s="131"/>
      <c r="U947" s="131"/>
      <c r="V947" s="131"/>
      <c r="W947" s="131"/>
      <c r="X947" s="131"/>
      <c r="Y947" s="131"/>
      <c r="Z947" s="131"/>
    </row>
    <row r="948" spans="1:26" ht="15.75" customHeight="1">
      <c r="A948" s="131"/>
      <c r="B948" s="146"/>
      <c r="C948" s="135"/>
      <c r="D948" s="136"/>
      <c r="E948" s="136"/>
      <c r="F948" s="131"/>
      <c r="G948" s="131"/>
      <c r="H948" s="131"/>
      <c r="I948" s="131"/>
      <c r="J948" s="131"/>
      <c r="K948" s="131"/>
      <c r="L948" s="131"/>
      <c r="M948" s="131"/>
      <c r="N948" s="131"/>
      <c r="O948" s="131"/>
      <c r="P948" s="131"/>
      <c r="Q948" s="131"/>
      <c r="R948" s="131"/>
      <c r="S948" s="131"/>
      <c r="T948" s="131"/>
      <c r="U948" s="131"/>
      <c r="V948" s="131"/>
      <c r="W948" s="131"/>
      <c r="X948" s="131"/>
      <c r="Y948" s="131"/>
      <c r="Z948" s="131"/>
    </row>
    <row r="949" spans="1:26" ht="15.75" customHeight="1">
      <c r="A949" s="131"/>
      <c r="B949" s="146"/>
      <c r="C949" s="135"/>
      <c r="D949" s="136"/>
      <c r="E949" s="136"/>
      <c r="F949" s="131"/>
      <c r="G949" s="131"/>
      <c r="H949" s="131"/>
      <c r="I949" s="131"/>
      <c r="J949" s="131"/>
      <c r="K949" s="131"/>
      <c r="L949" s="131"/>
      <c r="M949" s="131"/>
      <c r="N949" s="131"/>
      <c r="O949" s="131"/>
      <c r="P949" s="131"/>
      <c r="Q949" s="131"/>
      <c r="R949" s="131"/>
      <c r="S949" s="131"/>
      <c r="T949" s="131"/>
      <c r="U949" s="131"/>
      <c r="V949" s="131"/>
      <c r="W949" s="131"/>
      <c r="X949" s="131"/>
      <c r="Y949" s="131"/>
      <c r="Z949" s="131"/>
    </row>
    <row r="950" spans="1:26" ht="15.75" customHeight="1">
      <c r="A950" s="131"/>
      <c r="B950" s="146"/>
      <c r="C950" s="135"/>
      <c r="D950" s="136"/>
      <c r="E950" s="136"/>
      <c r="F950" s="131"/>
      <c r="G950" s="131"/>
      <c r="H950" s="131"/>
      <c r="I950" s="131"/>
      <c r="J950" s="131"/>
      <c r="K950" s="131"/>
      <c r="L950" s="131"/>
      <c r="M950" s="131"/>
      <c r="N950" s="131"/>
      <c r="O950" s="131"/>
      <c r="P950" s="131"/>
      <c r="Q950" s="131"/>
      <c r="R950" s="131"/>
      <c r="S950" s="131"/>
      <c r="T950" s="131"/>
      <c r="U950" s="131"/>
      <c r="V950" s="131"/>
      <c r="W950" s="131"/>
      <c r="X950" s="131"/>
      <c r="Y950" s="131"/>
      <c r="Z950" s="131"/>
    </row>
    <row r="951" spans="1:26" ht="15.75" customHeight="1">
      <c r="A951" s="131"/>
      <c r="B951" s="146"/>
      <c r="C951" s="135"/>
      <c r="D951" s="136"/>
      <c r="E951" s="136"/>
      <c r="F951" s="131"/>
      <c r="G951" s="131"/>
      <c r="H951" s="131"/>
      <c r="I951" s="131"/>
      <c r="J951" s="131"/>
      <c r="K951" s="131"/>
      <c r="L951" s="131"/>
      <c r="M951" s="131"/>
      <c r="N951" s="131"/>
      <c r="O951" s="131"/>
      <c r="P951" s="131"/>
      <c r="Q951" s="131"/>
      <c r="R951" s="131"/>
      <c r="S951" s="131"/>
      <c r="T951" s="131"/>
      <c r="U951" s="131"/>
      <c r="V951" s="131"/>
      <c r="W951" s="131"/>
      <c r="X951" s="131"/>
      <c r="Y951" s="131"/>
      <c r="Z951" s="131"/>
    </row>
    <row r="952" spans="1:26" ht="15.75" customHeight="1">
      <c r="A952" s="131"/>
      <c r="B952" s="146"/>
      <c r="C952" s="135"/>
      <c r="D952" s="136"/>
      <c r="E952" s="136"/>
      <c r="F952" s="131"/>
      <c r="G952" s="131"/>
      <c r="H952" s="131"/>
      <c r="I952" s="131"/>
      <c r="J952" s="131"/>
      <c r="K952" s="131"/>
      <c r="L952" s="131"/>
      <c r="M952" s="131"/>
      <c r="N952" s="131"/>
      <c r="O952" s="131"/>
      <c r="P952" s="131"/>
      <c r="Q952" s="131"/>
      <c r="R952" s="131"/>
      <c r="S952" s="131"/>
      <c r="T952" s="131"/>
      <c r="U952" s="131"/>
      <c r="V952" s="131"/>
      <c r="W952" s="131"/>
      <c r="X952" s="131"/>
      <c r="Y952" s="131"/>
      <c r="Z952" s="131"/>
    </row>
    <row r="953" spans="1:26" ht="15.75" customHeight="1">
      <c r="A953" s="131"/>
      <c r="B953" s="146"/>
      <c r="C953" s="135"/>
      <c r="D953" s="136"/>
      <c r="E953" s="136"/>
      <c r="F953" s="131"/>
      <c r="G953" s="131"/>
      <c r="H953" s="131"/>
      <c r="I953" s="131"/>
      <c r="J953" s="131"/>
      <c r="K953" s="131"/>
      <c r="L953" s="131"/>
      <c r="M953" s="131"/>
      <c r="N953" s="131"/>
      <c r="O953" s="131"/>
      <c r="P953" s="131"/>
      <c r="Q953" s="131"/>
      <c r="R953" s="131"/>
      <c r="S953" s="131"/>
      <c r="T953" s="131"/>
      <c r="U953" s="131"/>
      <c r="V953" s="131"/>
      <c r="W953" s="131"/>
      <c r="X953" s="131"/>
      <c r="Y953" s="131"/>
      <c r="Z953" s="131"/>
    </row>
    <row r="954" spans="1:26" ht="15.75" customHeight="1">
      <c r="A954" s="131"/>
      <c r="B954" s="146"/>
      <c r="C954" s="135"/>
      <c r="D954" s="136"/>
      <c r="E954" s="136"/>
      <c r="F954" s="131"/>
      <c r="G954" s="131"/>
      <c r="H954" s="131"/>
      <c r="I954" s="131"/>
      <c r="J954" s="131"/>
      <c r="K954" s="131"/>
      <c r="L954" s="131"/>
      <c r="M954" s="131"/>
      <c r="N954" s="131"/>
      <c r="O954" s="131"/>
      <c r="P954" s="131"/>
      <c r="Q954" s="131"/>
      <c r="R954" s="131"/>
      <c r="S954" s="131"/>
      <c r="T954" s="131"/>
      <c r="U954" s="131"/>
      <c r="V954" s="131"/>
      <c r="W954" s="131"/>
      <c r="X954" s="131"/>
      <c r="Y954" s="131"/>
      <c r="Z954" s="131"/>
    </row>
    <row r="955" spans="1:26" ht="15.75" customHeight="1">
      <c r="A955" s="131"/>
      <c r="B955" s="146"/>
      <c r="C955" s="135"/>
      <c r="D955" s="136"/>
      <c r="E955" s="136"/>
      <c r="F955" s="131"/>
      <c r="G955" s="131"/>
      <c r="H955" s="131"/>
      <c r="I955" s="131"/>
      <c r="J955" s="131"/>
      <c r="K955" s="131"/>
      <c r="L955" s="131"/>
      <c r="M955" s="131"/>
      <c r="N955" s="131"/>
      <c r="O955" s="131"/>
      <c r="P955" s="131"/>
      <c r="Q955" s="131"/>
      <c r="R955" s="131"/>
      <c r="S955" s="131"/>
      <c r="T955" s="131"/>
      <c r="U955" s="131"/>
      <c r="V955" s="131"/>
      <c r="W955" s="131"/>
      <c r="X955" s="131"/>
      <c r="Y955" s="131"/>
      <c r="Z955" s="131"/>
    </row>
    <row r="956" spans="1:26" ht="15.75" customHeight="1">
      <c r="A956" s="131"/>
      <c r="B956" s="146"/>
      <c r="C956" s="135"/>
      <c r="D956" s="136"/>
      <c r="E956" s="136"/>
      <c r="F956" s="131"/>
      <c r="G956" s="131"/>
      <c r="H956" s="131"/>
      <c r="I956" s="131"/>
      <c r="J956" s="131"/>
      <c r="K956" s="131"/>
      <c r="L956" s="131"/>
      <c r="M956" s="131"/>
      <c r="N956" s="131"/>
      <c r="O956" s="131"/>
      <c r="P956" s="131"/>
      <c r="Q956" s="131"/>
      <c r="R956" s="131"/>
      <c r="S956" s="131"/>
      <c r="T956" s="131"/>
      <c r="U956" s="131"/>
      <c r="V956" s="131"/>
      <c r="W956" s="131"/>
      <c r="X956" s="131"/>
      <c r="Y956" s="131"/>
      <c r="Z956" s="131"/>
    </row>
    <row r="957" spans="1:26" ht="15.75" customHeight="1">
      <c r="A957" s="131"/>
      <c r="B957" s="146"/>
      <c r="C957" s="135"/>
      <c r="D957" s="136"/>
      <c r="E957" s="136"/>
      <c r="F957" s="131"/>
      <c r="G957" s="131"/>
      <c r="H957" s="131"/>
      <c r="I957" s="131"/>
      <c r="J957" s="131"/>
      <c r="K957" s="131"/>
      <c r="L957" s="131"/>
      <c r="M957" s="131"/>
      <c r="N957" s="131"/>
      <c r="O957" s="131"/>
      <c r="P957" s="131"/>
      <c r="Q957" s="131"/>
      <c r="R957" s="131"/>
      <c r="S957" s="131"/>
      <c r="T957" s="131"/>
      <c r="U957" s="131"/>
      <c r="V957" s="131"/>
      <c r="W957" s="131"/>
      <c r="X957" s="131"/>
      <c r="Y957" s="131"/>
      <c r="Z957" s="131"/>
    </row>
    <row r="958" spans="1:26" ht="15.75" customHeight="1">
      <c r="A958" s="131"/>
      <c r="B958" s="146"/>
      <c r="C958" s="135"/>
      <c r="D958" s="136"/>
      <c r="E958" s="136"/>
      <c r="F958" s="131"/>
      <c r="G958" s="131"/>
      <c r="H958" s="131"/>
      <c r="I958" s="131"/>
      <c r="J958" s="131"/>
      <c r="K958" s="131"/>
      <c r="L958" s="131"/>
      <c r="M958" s="131"/>
      <c r="N958" s="131"/>
      <c r="O958" s="131"/>
      <c r="P958" s="131"/>
      <c r="Q958" s="131"/>
      <c r="R958" s="131"/>
      <c r="S958" s="131"/>
      <c r="T958" s="131"/>
      <c r="U958" s="131"/>
      <c r="V958" s="131"/>
      <c r="W958" s="131"/>
      <c r="X958" s="131"/>
      <c r="Y958" s="131"/>
      <c r="Z958" s="131"/>
    </row>
    <row r="959" spans="1:26" ht="15.75" customHeight="1">
      <c r="A959" s="131"/>
      <c r="B959" s="146"/>
      <c r="C959" s="135"/>
      <c r="D959" s="136"/>
      <c r="E959" s="136"/>
      <c r="F959" s="131"/>
      <c r="G959" s="131"/>
      <c r="H959" s="131"/>
      <c r="I959" s="131"/>
      <c r="J959" s="131"/>
      <c r="K959" s="131"/>
      <c r="L959" s="131"/>
      <c r="M959" s="131"/>
      <c r="N959" s="131"/>
      <c r="O959" s="131"/>
      <c r="P959" s="131"/>
      <c r="Q959" s="131"/>
      <c r="R959" s="131"/>
      <c r="S959" s="131"/>
      <c r="T959" s="131"/>
      <c r="U959" s="131"/>
      <c r="V959" s="131"/>
      <c r="W959" s="131"/>
      <c r="X959" s="131"/>
      <c r="Y959" s="131"/>
      <c r="Z959" s="131"/>
    </row>
    <row r="960" spans="1:26" ht="15.75" customHeight="1">
      <c r="A960" s="131"/>
      <c r="B960" s="146"/>
      <c r="C960" s="135"/>
      <c r="D960" s="136"/>
      <c r="E960" s="136"/>
      <c r="F960" s="131"/>
      <c r="G960" s="131"/>
      <c r="H960" s="131"/>
      <c r="I960" s="131"/>
      <c r="J960" s="131"/>
      <c r="K960" s="131"/>
      <c r="L960" s="131"/>
      <c r="M960" s="131"/>
      <c r="N960" s="131"/>
      <c r="O960" s="131"/>
      <c r="P960" s="131"/>
      <c r="Q960" s="131"/>
      <c r="R960" s="131"/>
      <c r="S960" s="131"/>
      <c r="T960" s="131"/>
      <c r="U960" s="131"/>
      <c r="V960" s="131"/>
      <c r="W960" s="131"/>
      <c r="X960" s="131"/>
      <c r="Y960" s="131"/>
      <c r="Z960" s="131"/>
    </row>
    <row r="961" spans="1:26" ht="15.75" customHeight="1">
      <c r="A961" s="131"/>
      <c r="B961" s="146"/>
      <c r="C961" s="135"/>
      <c r="D961" s="136"/>
      <c r="E961" s="136"/>
      <c r="F961" s="131"/>
      <c r="G961" s="131"/>
      <c r="H961" s="131"/>
      <c r="I961" s="131"/>
      <c r="J961" s="131"/>
      <c r="K961" s="131"/>
      <c r="L961" s="131"/>
      <c r="M961" s="131"/>
      <c r="N961" s="131"/>
      <c r="O961" s="131"/>
      <c r="P961" s="131"/>
      <c r="Q961" s="131"/>
      <c r="R961" s="131"/>
      <c r="S961" s="131"/>
      <c r="T961" s="131"/>
      <c r="U961" s="131"/>
      <c r="V961" s="131"/>
      <c r="W961" s="131"/>
      <c r="X961" s="131"/>
      <c r="Y961" s="131"/>
      <c r="Z961" s="131"/>
    </row>
    <row r="962" spans="1:26" ht="15.75" customHeight="1">
      <c r="A962" s="131"/>
      <c r="B962" s="146"/>
      <c r="C962" s="135"/>
      <c r="D962" s="136"/>
      <c r="E962" s="136"/>
      <c r="F962" s="131"/>
      <c r="G962" s="131"/>
      <c r="H962" s="131"/>
      <c r="I962" s="131"/>
      <c r="J962" s="131"/>
      <c r="K962" s="131"/>
      <c r="L962" s="131"/>
      <c r="M962" s="131"/>
      <c r="N962" s="131"/>
      <c r="O962" s="131"/>
      <c r="P962" s="131"/>
      <c r="Q962" s="131"/>
      <c r="R962" s="131"/>
      <c r="S962" s="131"/>
      <c r="T962" s="131"/>
      <c r="U962" s="131"/>
      <c r="V962" s="131"/>
      <c r="W962" s="131"/>
      <c r="X962" s="131"/>
      <c r="Y962" s="131"/>
      <c r="Z962" s="131"/>
    </row>
    <row r="963" spans="1:26" ht="15.75" customHeight="1">
      <c r="A963" s="131"/>
      <c r="B963" s="146"/>
      <c r="C963" s="135"/>
      <c r="D963" s="136"/>
      <c r="E963" s="136"/>
      <c r="F963" s="131"/>
      <c r="G963" s="131"/>
      <c r="H963" s="131"/>
      <c r="I963" s="131"/>
      <c r="J963" s="131"/>
      <c r="K963" s="131"/>
      <c r="L963" s="131"/>
      <c r="M963" s="131"/>
      <c r="N963" s="131"/>
      <c r="O963" s="131"/>
      <c r="P963" s="131"/>
      <c r="Q963" s="131"/>
      <c r="R963" s="131"/>
      <c r="S963" s="131"/>
      <c r="T963" s="131"/>
      <c r="U963" s="131"/>
      <c r="V963" s="131"/>
      <c r="W963" s="131"/>
      <c r="X963" s="131"/>
      <c r="Y963" s="131"/>
      <c r="Z963" s="131"/>
    </row>
    <row r="964" spans="1:26" ht="15.75" customHeight="1">
      <c r="A964" s="131"/>
      <c r="B964" s="146"/>
      <c r="C964" s="135"/>
      <c r="D964" s="136"/>
      <c r="E964" s="136"/>
      <c r="F964" s="131"/>
      <c r="G964" s="131"/>
      <c r="H964" s="131"/>
      <c r="I964" s="131"/>
      <c r="J964" s="131"/>
      <c r="K964" s="131"/>
      <c r="L964" s="131"/>
      <c r="M964" s="131"/>
      <c r="N964" s="131"/>
      <c r="O964" s="131"/>
      <c r="P964" s="131"/>
      <c r="Q964" s="131"/>
      <c r="R964" s="131"/>
      <c r="S964" s="131"/>
      <c r="T964" s="131"/>
      <c r="U964" s="131"/>
      <c r="V964" s="131"/>
      <c r="W964" s="131"/>
      <c r="X964" s="131"/>
      <c r="Y964" s="131"/>
      <c r="Z964" s="131"/>
    </row>
    <row r="965" spans="1:26" ht="15.75" customHeight="1">
      <c r="A965" s="131"/>
      <c r="B965" s="146"/>
      <c r="C965" s="135"/>
      <c r="D965" s="136"/>
      <c r="E965" s="136"/>
      <c r="F965" s="131"/>
      <c r="G965" s="131"/>
      <c r="H965" s="131"/>
      <c r="I965" s="131"/>
      <c r="J965" s="131"/>
      <c r="K965" s="131"/>
      <c r="L965" s="131"/>
      <c r="M965" s="131"/>
      <c r="N965" s="131"/>
      <c r="O965" s="131"/>
      <c r="P965" s="131"/>
      <c r="Q965" s="131"/>
      <c r="R965" s="131"/>
      <c r="S965" s="131"/>
      <c r="T965" s="131"/>
      <c r="U965" s="131"/>
      <c r="V965" s="131"/>
      <c r="W965" s="131"/>
      <c r="X965" s="131"/>
      <c r="Y965" s="131"/>
      <c r="Z965" s="131"/>
    </row>
    <row r="966" spans="1:26" ht="15.75" customHeight="1">
      <c r="A966" s="131"/>
      <c r="B966" s="146"/>
      <c r="C966" s="135"/>
      <c r="D966" s="136"/>
      <c r="E966" s="136"/>
      <c r="F966" s="131"/>
      <c r="G966" s="131"/>
      <c r="H966" s="131"/>
      <c r="I966" s="131"/>
      <c r="J966" s="131"/>
      <c r="K966" s="131"/>
      <c r="L966" s="131"/>
      <c r="M966" s="131"/>
      <c r="N966" s="131"/>
      <c r="O966" s="131"/>
      <c r="P966" s="131"/>
      <c r="Q966" s="131"/>
      <c r="R966" s="131"/>
      <c r="S966" s="131"/>
      <c r="T966" s="131"/>
      <c r="U966" s="131"/>
      <c r="V966" s="131"/>
      <c r="W966" s="131"/>
      <c r="X966" s="131"/>
      <c r="Y966" s="131"/>
      <c r="Z966" s="131"/>
    </row>
    <row r="967" spans="1:26" ht="15.75" customHeight="1">
      <c r="A967" s="131"/>
      <c r="B967" s="146"/>
      <c r="C967" s="135"/>
      <c r="D967" s="136"/>
      <c r="E967" s="136"/>
      <c r="F967" s="131"/>
      <c r="G967" s="131"/>
      <c r="H967" s="131"/>
      <c r="I967" s="131"/>
      <c r="J967" s="131"/>
      <c r="K967" s="131"/>
      <c r="L967" s="131"/>
      <c r="M967" s="131"/>
      <c r="N967" s="131"/>
      <c r="O967" s="131"/>
      <c r="P967" s="131"/>
      <c r="Q967" s="131"/>
      <c r="R967" s="131"/>
      <c r="S967" s="131"/>
      <c r="T967" s="131"/>
      <c r="U967" s="131"/>
      <c r="V967" s="131"/>
      <c r="W967" s="131"/>
      <c r="X967" s="131"/>
      <c r="Y967" s="131"/>
      <c r="Z967" s="131"/>
    </row>
    <row r="968" spans="1:26" ht="15.75" customHeight="1">
      <c r="A968" s="131"/>
      <c r="B968" s="146"/>
      <c r="C968" s="135"/>
      <c r="D968" s="136"/>
      <c r="E968" s="136"/>
      <c r="F968" s="131"/>
      <c r="G968" s="131"/>
      <c r="H968" s="131"/>
      <c r="I968" s="131"/>
      <c r="J968" s="131"/>
      <c r="K968" s="131"/>
      <c r="L968" s="131"/>
      <c r="M968" s="131"/>
      <c r="N968" s="131"/>
      <c r="O968" s="131"/>
      <c r="P968" s="131"/>
      <c r="Q968" s="131"/>
      <c r="R968" s="131"/>
      <c r="S968" s="131"/>
      <c r="T968" s="131"/>
      <c r="U968" s="131"/>
      <c r="V968" s="131"/>
      <c r="W968" s="131"/>
      <c r="X968" s="131"/>
      <c r="Y968" s="131"/>
      <c r="Z968" s="131"/>
    </row>
    <row r="969" spans="1:26" ht="15.75" customHeight="1">
      <c r="A969" s="131"/>
      <c r="B969" s="146"/>
      <c r="C969" s="135"/>
      <c r="D969" s="136"/>
      <c r="E969" s="136"/>
      <c r="F969" s="131"/>
      <c r="G969" s="131"/>
      <c r="H969" s="131"/>
      <c r="I969" s="131"/>
      <c r="J969" s="131"/>
      <c r="K969" s="131"/>
      <c r="L969" s="131"/>
      <c r="M969" s="131"/>
      <c r="N969" s="131"/>
      <c r="O969" s="131"/>
      <c r="P969" s="131"/>
      <c r="Q969" s="131"/>
      <c r="R969" s="131"/>
      <c r="S969" s="131"/>
      <c r="T969" s="131"/>
      <c r="U969" s="131"/>
      <c r="V969" s="131"/>
      <c r="W969" s="131"/>
      <c r="X969" s="131"/>
      <c r="Y969" s="131"/>
      <c r="Z969" s="131"/>
    </row>
    <row r="970" spans="1:26" ht="15.75" customHeight="1">
      <c r="A970" s="131"/>
      <c r="B970" s="146"/>
      <c r="C970" s="135"/>
      <c r="D970" s="136"/>
      <c r="E970" s="136"/>
      <c r="F970" s="131"/>
      <c r="G970" s="131"/>
      <c r="H970" s="131"/>
      <c r="I970" s="131"/>
      <c r="J970" s="131"/>
      <c r="K970" s="131"/>
      <c r="L970" s="131"/>
      <c r="M970" s="131"/>
      <c r="N970" s="131"/>
      <c r="O970" s="131"/>
      <c r="P970" s="131"/>
      <c r="Q970" s="131"/>
      <c r="R970" s="131"/>
      <c r="S970" s="131"/>
      <c r="T970" s="131"/>
      <c r="U970" s="131"/>
      <c r="V970" s="131"/>
      <c r="W970" s="131"/>
      <c r="X970" s="131"/>
      <c r="Y970" s="131"/>
      <c r="Z970" s="131"/>
    </row>
    <row r="971" spans="1:26" ht="15.75" customHeight="1">
      <c r="A971" s="131"/>
      <c r="B971" s="146"/>
      <c r="C971" s="135"/>
      <c r="D971" s="136"/>
      <c r="E971" s="136"/>
      <c r="F971" s="131"/>
      <c r="G971" s="131"/>
      <c r="H971" s="131"/>
      <c r="I971" s="131"/>
      <c r="J971" s="131"/>
      <c r="K971" s="131"/>
      <c r="L971" s="131"/>
      <c r="M971" s="131"/>
      <c r="N971" s="131"/>
      <c r="O971" s="131"/>
      <c r="P971" s="131"/>
      <c r="Q971" s="131"/>
      <c r="R971" s="131"/>
      <c r="S971" s="131"/>
      <c r="T971" s="131"/>
      <c r="U971" s="131"/>
      <c r="V971" s="131"/>
      <c r="W971" s="131"/>
      <c r="X971" s="131"/>
      <c r="Y971" s="131"/>
      <c r="Z971" s="131"/>
    </row>
    <row r="972" spans="1:26" ht="15.75" customHeight="1">
      <c r="A972" s="131"/>
      <c r="B972" s="146"/>
      <c r="C972" s="135"/>
      <c r="D972" s="136"/>
      <c r="E972" s="136"/>
      <c r="F972" s="131"/>
      <c r="G972" s="131"/>
      <c r="H972" s="131"/>
      <c r="I972" s="131"/>
      <c r="J972" s="131"/>
      <c r="K972" s="131"/>
      <c r="L972" s="131"/>
      <c r="M972" s="131"/>
      <c r="N972" s="131"/>
      <c r="O972" s="131"/>
      <c r="P972" s="131"/>
      <c r="Q972" s="131"/>
      <c r="R972" s="131"/>
      <c r="S972" s="131"/>
      <c r="T972" s="131"/>
      <c r="U972" s="131"/>
      <c r="V972" s="131"/>
      <c r="W972" s="131"/>
      <c r="X972" s="131"/>
      <c r="Y972" s="131"/>
      <c r="Z972" s="131"/>
    </row>
    <row r="973" spans="1:26" ht="15.75" customHeight="1">
      <c r="A973" s="131"/>
      <c r="B973" s="146"/>
      <c r="C973" s="135"/>
      <c r="D973" s="136"/>
      <c r="E973" s="136"/>
      <c r="F973" s="131"/>
      <c r="G973" s="131"/>
      <c r="H973" s="131"/>
      <c r="I973" s="131"/>
      <c r="J973" s="131"/>
      <c r="K973" s="131"/>
      <c r="L973" s="131"/>
      <c r="M973" s="131"/>
      <c r="N973" s="131"/>
      <c r="O973" s="131"/>
      <c r="P973" s="131"/>
      <c r="Q973" s="131"/>
      <c r="R973" s="131"/>
      <c r="S973" s="131"/>
      <c r="T973" s="131"/>
      <c r="U973" s="131"/>
      <c r="V973" s="131"/>
      <c r="W973" s="131"/>
      <c r="X973" s="131"/>
      <c r="Y973" s="131"/>
      <c r="Z973" s="131"/>
    </row>
    <row r="974" spans="1:26" ht="15.75" customHeight="1">
      <c r="A974" s="131"/>
      <c r="B974" s="146"/>
      <c r="C974" s="135"/>
      <c r="D974" s="136"/>
      <c r="E974" s="136"/>
      <c r="F974" s="131"/>
      <c r="G974" s="131"/>
      <c r="H974" s="131"/>
      <c r="I974" s="131"/>
      <c r="J974" s="131"/>
      <c r="K974" s="131"/>
      <c r="L974" s="131"/>
      <c r="M974" s="131"/>
      <c r="N974" s="131"/>
      <c r="O974" s="131"/>
      <c r="P974" s="131"/>
      <c r="Q974" s="131"/>
      <c r="R974" s="131"/>
      <c r="S974" s="131"/>
      <c r="T974" s="131"/>
      <c r="U974" s="131"/>
      <c r="V974" s="131"/>
      <c r="W974" s="131"/>
      <c r="X974" s="131"/>
      <c r="Y974" s="131"/>
      <c r="Z974" s="131"/>
    </row>
    <row r="975" spans="1:26" ht="15.75" customHeight="1">
      <c r="A975" s="131"/>
      <c r="B975" s="146"/>
      <c r="C975" s="135"/>
      <c r="D975" s="136"/>
      <c r="E975" s="136"/>
      <c r="F975" s="131"/>
      <c r="G975" s="131"/>
      <c r="H975" s="131"/>
      <c r="I975" s="131"/>
      <c r="J975" s="131"/>
      <c r="K975" s="131"/>
      <c r="L975" s="131"/>
      <c r="M975" s="131"/>
      <c r="N975" s="131"/>
      <c r="O975" s="131"/>
      <c r="P975" s="131"/>
      <c r="Q975" s="131"/>
      <c r="R975" s="131"/>
      <c r="S975" s="131"/>
      <c r="T975" s="131"/>
      <c r="U975" s="131"/>
      <c r="V975" s="131"/>
      <c r="W975" s="131"/>
      <c r="X975" s="131"/>
      <c r="Y975" s="131"/>
      <c r="Z975" s="131"/>
    </row>
    <row r="976" spans="1:26" ht="15.75" customHeight="1">
      <c r="A976" s="131"/>
      <c r="B976" s="146"/>
      <c r="C976" s="135"/>
      <c r="D976" s="136"/>
      <c r="E976" s="136"/>
      <c r="F976" s="131"/>
      <c r="G976" s="131"/>
      <c r="H976" s="131"/>
      <c r="I976" s="131"/>
      <c r="J976" s="131"/>
      <c r="K976" s="131"/>
      <c r="L976" s="131"/>
      <c r="M976" s="131"/>
      <c r="N976" s="131"/>
      <c r="O976" s="131"/>
      <c r="P976" s="131"/>
      <c r="Q976" s="131"/>
      <c r="R976" s="131"/>
      <c r="S976" s="131"/>
      <c r="T976" s="131"/>
      <c r="U976" s="131"/>
      <c r="V976" s="131"/>
      <c r="W976" s="131"/>
      <c r="X976" s="131"/>
      <c r="Y976" s="131"/>
      <c r="Z976" s="131"/>
    </row>
    <row r="977" spans="1:26" ht="15.75" customHeight="1">
      <c r="A977" s="131"/>
      <c r="B977" s="146"/>
      <c r="C977" s="135"/>
      <c r="D977" s="136"/>
      <c r="E977" s="136"/>
      <c r="F977" s="131"/>
      <c r="G977" s="131"/>
      <c r="H977" s="131"/>
      <c r="I977" s="131"/>
      <c r="J977" s="131"/>
      <c r="K977" s="131"/>
      <c r="L977" s="131"/>
      <c r="M977" s="131"/>
      <c r="N977" s="131"/>
      <c r="O977" s="131"/>
      <c r="P977" s="131"/>
      <c r="Q977" s="131"/>
      <c r="R977" s="131"/>
      <c r="S977" s="131"/>
      <c r="T977" s="131"/>
      <c r="U977" s="131"/>
      <c r="V977" s="131"/>
      <c r="W977" s="131"/>
      <c r="X977" s="131"/>
      <c r="Y977" s="131"/>
      <c r="Z977" s="131"/>
    </row>
    <row r="978" spans="1:26" ht="15.75" customHeight="1">
      <c r="A978" s="131"/>
      <c r="B978" s="146"/>
      <c r="C978" s="135"/>
      <c r="D978" s="136"/>
      <c r="E978" s="136"/>
      <c r="F978" s="131"/>
      <c r="G978" s="131"/>
      <c r="H978" s="131"/>
      <c r="I978" s="131"/>
      <c r="J978" s="131"/>
      <c r="K978" s="131"/>
      <c r="L978" s="131"/>
      <c r="M978" s="131"/>
      <c r="N978" s="131"/>
      <c r="O978" s="131"/>
      <c r="P978" s="131"/>
      <c r="Q978" s="131"/>
      <c r="R978" s="131"/>
      <c r="S978" s="131"/>
      <c r="T978" s="131"/>
      <c r="U978" s="131"/>
      <c r="V978" s="131"/>
      <c r="W978" s="131"/>
      <c r="X978" s="131"/>
      <c r="Y978" s="131"/>
      <c r="Z978" s="131"/>
    </row>
    <row r="979" spans="1:26" ht="15.75" customHeight="1">
      <c r="A979" s="131"/>
      <c r="B979" s="146"/>
      <c r="C979" s="135"/>
      <c r="D979" s="136"/>
      <c r="E979" s="136"/>
      <c r="F979" s="131"/>
      <c r="G979" s="131"/>
      <c r="H979" s="131"/>
      <c r="I979" s="131"/>
      <c r="J979" s="131"/>
      <c r="K979" s="131"/>
      <c r="L979" s="131"/>
      <c r="M979" s="131"/>
      <c r="N979" s="131"/>
      <c r="O979" s="131"/>
      <c r="P979" s="131"/>
      <c r="Q979" s="131"/>
      <c r="R979" s="131"/>
      <c r="S979" s="131"/>
      <c r="T979" s="131"/>
      <c r="U979" s="131"/>
      <c r="V979" s="131"/>
      <c r="W979" s="131"/>
      <c r="X979" s="131"/>
      <c r="Y979" s="131"/>
      <c r="Z979" s="131"/>
    </row>
    <row r="980" spans="1:26" ht="15.75" customHeight="1">
      <c r="A980" s="131"/>
      <c r="B980" s="146"/>
      <c r="C980" s="135"/>
      <c r="D980" s="136"/>
      <c r="E980" s="136"/>
      <c r="F980" s="131"/>
      <c r="G980" s="131"/>
      <c r="H980" s="131"/>
      <c r="I980" s="131"/>
      <c r="J980" s="131"/>
      <c r="K980" s="131"/>
      <c r="L980" s="131"/>
      <c r="M980" s="131"/>
      <c r="N980" s="131"/>
      <c r="O980" s="131"/>
      <c r="P980" s="131"/>
      <c r="Q980" s="131"/>
      <c r="R980" s="131"/>
      <c r="S980" s="131"/>
      <c r="T980" s="131"/>
      <c r="U980" s="131"/>
      <c r="V980" s="131"/>
      <c r="W980" s="131"/>
      <c r="X980" s="131"/>
      <c r="Y980" s="131"/>
      <c r="Z980" s="131"/>
    </row>
    <row r="981" spans="1:26" ht="15.75" customHeight="1">
      <c r="A981" s="131"/>
      <c r="B981" s="146"/>
      <c r="C981" s="135"/>
      <c r="D981" s="136"/>
      <c r="E981" s="136"/>
      <c r="F981" s="131"/>
      <c r="G981" s="131"/>
      <c r="H981" s="131"/>
      <c r="I981" s="131"/>
      <c r="J981" s="131"/>
      <c r="K981" s="131"/>
      <c r="L981" s="131"/>
      <c r="M981" s="131"/>
      <c r="N981" s="131"/>
      <c r="O981" s="131"/>
      <c r="P981" s="131"/>
      <c r="Q981" s="131"/>
      <c r="R981" s="131"/>
      <c r="S981" s="131"/>
      <c r="T981" s="131"/>
      <c r="U981" s="131"/>
      <c r="V981" s="131"/>
      <c r="W981" s="131"/>
      <c r="X981" s="131"/>
      <c r="Y981" s="131"/>
      <c r="Z981" s="131"/>
    </row>
    <row r="982" spans="1:26" ht="15.75" customHeight="1">
      <c r="A982" s="131"/>
      <c r="B982" s="146"/>
      <c r="C982" s="135"/>
      <c r="D982" s="136"/>
      <c r="E982" s="136"/>
      <c r="F982" s="131"/>
      <c r="G982" s="131"/>
      <c r="H982" s="131"/>
      <c r="I982" s="131"/>
      <c r="J982" s="131"/>
      <c r="K982" s="131"/>
      <c r="L982" s="131"/>
      <c r="M982" s="131"/>
      <c r="N982" s="131"/>
      <c r="O982" s="131"/>
      <c r="P982" s="131"/>
      <c r="Q982" s="131"/>
      <c r="R982" s="131"/>
      <c r="S982" s="131"/>
      <c r="T982" s="131"/>
      <c r="U982" s="131"/>
      <c r="V982" s="131"/>
      <c r="W982" s="131"/>
      <c r="X982" s="131"/>
      <c r="Y982" s="131"/>
      <c r="Z982" s="131"/>
    </row>
    <row r="983" spans="1:26" ht="15.75" customHeight="1">
      <c r="A983" s="131"/>
      <c r="B983" s="146"/>
      <c r="C983" s="135"/>
      <c r="D983" s="136"/>
      <c r="E983" s="136"/>
      <c r="F983" s="131"/>
      <c r="G983" s="131"/>
      <c r="H983" s="131"/>
      <c r="I983" s="131"/>
      <c r="J983" s="131"/>
      <c r="K983" s="131"/>
      <c r="L983" s="131"/>
      <c r="M983" s="131"/>
      <c r="N983" s="131"/>
      <c r="O983" s="131"/>
      <c r="P983" s="131"/>
      <c r="Q983" s="131"/>
      <c r="R983" s="131"/>
      <c r="S983" s="131"/>
      <c r="T983" s="131"/>
      <c r="U983" s="131"/>
      <c r="V983" s="131"/>
      <c r="W983" s="131"/>
      <c r="X983" s="131"/>
      <c r="Y983" s="131"/>
      <c r="Z983" s="131"/>
    </row>
    <row r="984" spans="1:26" ht="15.75" customHeight="1">
      <c r="A984" s="131"/>
      <c r="B984" s="146"/>
      <c r="C984" s="135"/>
      <c r="D984" s="136"/>
      <c r="E984" s="136"/>
      <c r="F984" s="131"/>
      <c r="G984" s="131"/>
      <c r="H984" s="131"/>
      <c r="I984" s="131"/>
      <c r="J984" s="131"/>
      <c r="K984" s="131"/>
      <c r="L984" s="131"/>
      <c r="M984" s="131"/>
      <c r="N984" s="131"/>
      <c r="O984" s="131"/>
      <c r="P984" s="131"/>
      <c r="Q984" s="131"/>
      <c r="R984" s="131"/>
      <c r="S984" s="131"/>
      <c r="T984" s="131"/>
      <c r="U984" s="131"/>
      <c r="V984" s="131"/>
      <c r="W984" s="131"/>
      <c r="X984" s="131"/>
      <c r="Y984" s="131"/>
      <c r="Z984" s="131"/>
    </row>
    <row r="985" spans="1:26" ht="15.75" customHeight="1">
      <c r="A985" s="131"/>
      <c r="B985" s="146"/>
      <c r="C985" s="135"/>
      <c r="D985" s="136"/>
      <c r="E985" s="136"/>
      <c r="F985" s="131"/>
      <c r="G985" s="131"/>
      <c r="H985" s="131"/>
      <c r="I985" s="131"/>
      <c r="J985" s="131"/>
      <c r="K985" s="131"/>
      <c r="L985" s="131"/>
      <c r="M985" s="131"/>
      <c r="N985" s="131"/>
      <c r="O985" s="131"/>
      <c r="P985" s="131"/>
      <c r="Q985" s="131"/>
      <c r="R985" s="131"/>
      <c r="S985" s="131"/>
      <c r="T985" s="131"/>
      <c r="U985" s="131"/>
      <c r="V985" s="131"/>
      <c r="W985" s="131"/>
      <c r="X985" s="131"/>
      <c r="Y985" s="131"/>
      <c r="Z985" s="131"/>
    </row>
    <row r="986" spans="1:26" ht="15.75" customHeight="1">
      <c r="A986" s="131"/>
      <c r="B986" s="146"/>
      <c r="C986" s="135"/>
      <c r="D986" s="136"/>
      <c r="E986" s="136"/>
      <c r="F986" s="131"/>
      <c r="G986" s="131"/>
      <c r="H986" s="131"/>
      <c r="I986" s="131"/>
      <c r="J986" s="131"/>
      <c r="K986" s="131"/>
      <c r="L986" s="131"/>
      <c r="M986" s="131"/>
      <c r="N986" s="131"/>
      <c r="O986" s="131"/>
      <c r="P986" s="131"/>
      <c r="Q986" s="131"/>
      <c r="R986" s="131"/>
      <c r="S986" s="131"/>
      <c r="T986" s="131"/>
      <c r="U986" s="131"/>
      <c r="V986" s="131"/>
      <c r="W986" s="131"/>
      <c r="X986" s="131"/>
      <c r="Y986" s="131"/>
      <c r="Z986" s="131"/>
    </row>
    <row r="987" spans="1:26" ht="15.75" customHeight="1">
      <c r="A987" s="131"/>
      <c r="B987" s="146"/>
      <c r="C987" s="135"/>
      <c r="D987" s="136"/>
      <c r="E987" s="136"/>
      <c r="F987" s="131"/>
      <c r="G987" s="131"/>
      <c r="H987" s="131"/>
      <c r="I987" s="131"/>
      <c r="J987" s="131"/>
      <c r="K987" s="131"/>
      <c r="L987" s="131"/>
      <c r="M987" s="131"/>
      <c r="N987" s="131"/>
      <c r="O987" s="131"/>
      <c r="P987" s="131"/>
      <c r="Q987" s="131"/>
      <c r="R987" s="131"/>
      <c r="S987" s="131"/>
      <c r="T987" s="131"/>
      <c r="U987" s="131"/>
      <c r="V987" s="131"/>
      <c r="W987" s="131"/>
      <c r="X987" s="131"/>
      <c r="Y987" s="131"/>
      <c r="Z987" s="131"/>
    </row>
    <row r="988" spans="1:26" ht="15.75" customHeight="1">
      <c r="A988" s="131"/>
      <c r="B988" s="146"/>
      <c r="C988" s="135"/>
      <c r="D988" s="136"/>
      <c r="E988" s="136"/>
      <c r="F988" s="131"/>
      <c r="G988" s="131"/>
      <c r="H988" s="131"/>
      <c r="I988" s="131"/>
      <c r="J988" s="131"/>
      <c r="K988" s="131"/>
      <c r="L988" s="131"/>
      <c r="M988" s="131"/>
      <c r="N988" s="131"/>
      <c r="O988" s="131"/>
      <c r="P988" s="131"/>
      <c r="Q988" s="131"/>
      <c r="R988" s="131"/>
      <c r="S988" s="131"/>
      <c r="T988" s="131"/>
      <c r="U988" s="131"/>
      <c r="V988" s="131"/>
      <c r="W988" s="131"/>
      <c r="X988" s="131"/>
      <c r="Y988" s="131"/>
      <c r="Z988" s="131"/>
    </row>
    <row r="989" spans="1:26" ht="15.75" customHeight="1">
      <c r="A989" s="131"/>
      <c r="B989" s="146"/>
      <c r="C989" s="135"/>
      <c r="D989" s="136"/>
      <c r="E989" s="136"/>
      <c r="F989" s="131"/>
      <c r="G989" s="131"/>
      <c r="H989" s="131"/>
      <c r="I989" s="131"/>
      <c r="J989" s="131"/>
      <c r="K989" s="131"/>
      <c r="L989" s="131"/>
      <c r="M989" s="131"/>
      <c r="N989" s="131"/>
      <c r="O989" s="131"/>
      <c r="P989" s="131"/>
      <c r="Q989" s="131"/>
      <c r="R989" s="131"/>
      <c r="S989" s="131"/>
      <c r="T989" s="131"/>
      <c r="U989" s="131"/>
      <c r="V989" s="131"/>
      <c r="W989" s="131"/>
      <c r="X989" s="131"/>
      <c r="Y989" s="131"/>
      <c r="Z989" s="131"/>
    </row>
    <row r="990" spans="1:26" ht="15.75" customHeight="1">
      <c r="A990" s="131"/>
      <c r="B990" s="146"/>
      <c r="C990" s="135"/>
      <c r="D990" s="136"/>
      <c r="E990" s="136"/>
      <c r="F990" s="131"/>
      <c r="G990" s="131"/>
      <c r="H990" s="131"/>
      <c r="I990" s="131"/>
      <c r="J990" s="131"/>
      <c r="K990" s="131"/>
      <c r="L990" s="131"/>
      <c r="M990" s="131"/>
      <c r="N990" s="131"/>
      <c r="O990" s="131"/>
      <c r="P990" s="131"/>
      <c r="Q990" s="131"/>
      <c r="R990" s="131"/>
      <c r="S990" s="131"/>
      <c r="T990" s="131"/>
      <c r="U990" s="131"/>
      <c r="V990" s="131"/>
      <c r="W990" s="131"/>
      <c r="X990" s="131"/>
      <c r="Y990" s="131"/>
      <c r="Z990" s="131"/>
    </row>
    <row r="991" spans="1:26" ht="15.75" customHeight="1">
      <c r="A991" s="131"/>
      <c r="B991" s="146"/>
      <c r="C991" s="135"/>
      <c r="D991" s="136"/>
      <c r="E991" s="136"/>
      <c r="F991" s="131"/>
      <c r="G991" s="131"/>
      <c r="H991" s="131"/>
      <c r="I991" s="131"/>
      <c r="J991" s="131"/>
      <c r="K991" s="131"/>
      <c r="L991" s="131"/>
      <c r="M991" s="131"/>
      <c r="N991" s="131"/>
      <c r="O991" s="131"/>
      <c r="P991" s="131"/>
      <c r="Q991" s="131"/>
      <c r="R991" s="131"/>
      <c r="S991" s="131"/>
      <c r="T991" s="131"/>
      <c r="U991" s="131"/>
      <c r="V991" s="131"/>
      <c r="W991" s="131"/>
      <c r="X991" s="131"/>
      <c r="Y991" s="131"/>
      <c r="Z991" s="131"/>
    </row>
    <row r="992" spans="1:26" ht="15.75" customHeight="1">
      <c r="A992" s="131"/>
      <c r="B992" s="146"/>
      <c r="C992" s="135"/>
      <c r="D992" s="136"/>
      <c r="E992" s="136"/>
      <c r="F992" s="131"/>
      <c r="G992" s="131"/>
      <c r="H992" s="131"/>
      <c r="I992" s="131"/>
      <c r="J992" s="131"/>
      <c r="K992" s="131"/>
      <c r="L992" s="131"/>
      <c r="M992" s="131"/>
      <c r="N992" s="131"/>
      <c r="O992" s="131"/>
      <c r="P992" s="131"/>
      <c r="Q992" s="131"/>
      <c r="R992" s="131"/>
      <c r="S992" s="131"/>
      <c r="T992" s="131"/>
      <c r="U992" s="131"/>
      <c r="V992" s="131"/>
      <c r="W992" s="131"/>
      <c r="X992" s="131"/>
      <c r="Y992" s="131"/>
      <c r="Z992" s="131"/>
    </row>
    <row r="993" spans="1:26" ht="15.75" customHeight="1">
      <c r="A993" s="131"/>
      <c r="B993" s="146"/>
      <c r="C993" s="135"/>
      <c r="D993" s="136"/>
      <c r="E993" s="136"/>
      <c r="F993" s="131"/>
      <c r="G993" s="131"/>
      <c r="H993" s="131"/>
      <c r="I993" s="131"/>
      <c r="J993" s="131"/>
      <c r="K993" s="131"/>
      <c r="L993" s="131"/>
      <c r="M993" s="131"/>
      <c r="N993" s="131"/>
      <c r="O993" s="131"/>
      <c r="P993" s="131"/>
      <c r="Q993" s="131"/>
      <c r="R993" s="131"/>
      <c r="S993" s="131"/>
      <c r="T993" s="131"/>
      <c r="U993" s="131"/>
      <c r="V993" s="131"/>
      <c r="W993" s="131"/>
      <c r="X993" s="131"/>
      <c r="Y993" s="131"/>
      <c r="Z993" s="131"/>
    </row>
    <row r="994" spans="1:26" ht="15.75" customHeight="1">
      <c r="A994" s="131"/>
      <c r="B994" s="146"/>
      <c r="C994" s="135"/>
      <c r="D994" s="136"/>
      <c r="E994" s="136"/>
      <c r="F994" s="131"/>
      <c r="G994" s="131"/>
      <c r="H994" s="131"/>
      <c r="I994" s="131"/>
      <c r="J994" s="131"/>
      <c r="K994" s="131"/>
      <c r="L994" s="131"/>
      <c r="M994" s="131"/>
      <c r="N994" s="131"/>
      <c r="O994" s="131"/>
      <c r="P994" s="131"/>
      <c r="Q994" s="131"/>
      <c r="R994" s="131"/>
      <c r="S994" s="131"/>
      <c r="T994" s="131"/>
      <c r="U994" s="131"/>
      <c r="V994" s="131"/>
      <c r="W994" s="131"/>
      <c r="X994" s="131"/>
      <c r="Y994" s="131"/>
      <c r="Z994" s="131"/>
    </row>
    <row r="995" spans="1:26" ht="15.75" customHeight="1">
      <c r="A995" s="131"/>
      <c r="B995" s="146"/>
      <c r="C995" s="135"/>
      <c r="D995" s="136"/>
      <c r="E995" s="136"/>
      <c r="F995" s="131"/>
      <c r="G995" s="131"/>
      <c r="H995" s="131"/>
      <c r="I995" s="131"/>
      <c r="J995" s="131"/>
      <c r="K995" s="131"/>
      <c r="L995" s="131"/>
      <c r="M995" s="131"/>
      <c r="N995" s="131"/>
      <c r="O995" s="131"/>
      <c r="P995" s="131"/>
      <c r="Q995" s="131"/>
      <c r="R995" s="131"/>
      <c r="S995" s="131"/>
      <c r="T995" s="131"/>
      <c r="U995" s="131"/>
      <c r="V995" s="131"/>
      <c r="W995" s="131"/>
      <c r="X995" s="131"/>
      <c r="Y995" s="131"/>
      <c r="Z995" s="131"/>
    </row>
    <row r="996" spans="1:26" ht="15.75" customHeight="1">
      <c r="A996" s="131"/>
      <c r="B996" s="146"/>
      <c r="C996" s="135"/>
      <c r="D996" s="136"/>
      <c r="E996" s="136"/>
      <c r="F996" s="131"/>
      <c r="G996" s="131"/>
      <c r="H996" s="131"/>
      <c r="I996" s="131"/>
      <c r="J996" s="131"/>
      <c r="K996" s="131"/>
      <c r="L996" s="131"/>
      <c r="M996" s="131"/>
      <c r="N996" s="131"/>
      <c r="O996" s="131"/>
      <c r="P996" s="131"/>
      <c r="Q996" s="131"/>
      <c r="R996" s="131"/>
      <c r="S996" s="131"/>
      <c r="T996" s="131"/>
      <c r="U996" s="131"/>
      <c r="V996" s="131"/>
      <c r="W996" s="131"/>
      <c r="X996" s="131"/>
      <c r="Y996" s="131"/>
      <c r="Z996" s="131"/>
    </row>
    <row r="997" spans="1:26" ht="15.75" customHeight="1">
      <c r="A997" s="131"/>
      <c r="B997" s="146"/>
      <c r="C997" s="135"/>
      <c r="D997" s="136"/>
      <c r="E997" s="136"/>
      <c r="F997" s="131"/>
      <c r="G997" s="131"/>
      <c r="H997" s="131"/>
      <c r="I997" s="131"/>
      <c r="J997" s="131"/>
      <c r="K997" s="131"/>
      <c r="L997" s="131"/>
      <c r="M997" s="131"/>
      <c r="N997" s="131"/>
      <c r="O997" s="131"/>
      <c r="P997" s="131"/>
      <c r="Q997" s="131"/>
      <c r="R997" s="131"/>
      <c r="S997" s="131"/>
      <c r="T997" s="131"/>
      <c r="U997" s="131"/>
      <c r="V997" s="131"/>
      <c r="W997" s="131"/>
      <c r="X997" s="131"/>
      <c r="Y997" s="131"/>
      <c r="Z997" s="131"/>
    </row>
    <row r="998" spans="1:26" ht="15.75" customHeight="1">
      <c r="A998" s="131"/>
      <c r="B998" s="146"/>
      <c r="C998" s="135"/>
      <c r="D998" s="136"/>
      <c r="E998" s="136"/>
      <c r="F998" s="131"/>
      <c r="G998" s="131"/>
      <c r="H998" s="131"/>
      <c r="I998" s="131"/>
      <c r="J998" s="131"/>
      <c r="K998" s="131"/>
      <c r="L998" s="131"/>
      <c r="M998" s="131"/>
      <c r="N998" s="131"/>
      <c r="O998" s="131"/>
      <c r="P998" s="131"/>
      <c r="Q998" s="131"/>
      <c r="R998" s="131"/>
      <c r="S998" s="131"/>
      <c r="T998" s="131"/>
      <c r="U998" s="131"/>
      <c r="V998" s="131"/>
      <c r="W998" s="131"/>
      <c r="X998" s="131"/>
      <c r="Y998" s="131"/>
      <c r="Z998" s="131"/>
    </row>
    <row r="999" spans="1:26" ht="15.75" customHeight="1">
      <c r="A999" s="131"/>
      <c r="B999" s="146"/>
      <c r="C999" s="135"/>
      <c r="D999" s="136"/>
      <c r="E999" s="136"/>
      <c r="F999" s="131"/>
      <c r="G999" s="131"/>
      <c r="H999" s="131"/>
      <c r="I999" s="131"/>
      <c r="J999" s="131"/>
      <c r="K999" s="131"/>
      <c r="L999" s="131"/>
      <c r="M999" s="131"/>
      <c r="N999" s="131"/>
      <c r="O999" s="131"/>
      <c r="P999" s="131"/>
      <c r="Q999" s="131"/>
      <c r="R999" s="131"/>
      <c r="S999" s="131"/>
      <c r="T999" s="131"/>
      <c r="U999" s="131"/>
      <c r="V999" s="131"/>
      <c r="W999" s="131"/>
      <c r="X999" s="131"/>
      <c r="Y999" s="131"/>
      <c r="Z999" s="131"/>
    </row>
    <row r="1000" spans="1:26" ht="15.75" customHeight="1">
      <c r="A1000" s="131"/>
      <c r="B1000" s="146"/>
      <c r="C1000" s="135"/>
      <c r="D1000" s="136"/>
      <c r="E1000" s="136"/>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row>
    <row r="1001" spans="1:26" ht="15.75" customHeight="1">
      <c r="A1001" s="131"/>
      <c r="B1001" s="146"/>
      <c r="C1001" s="135"/>
      <c r="D1001" s="136"/>
      <c r="E1001" s="136"/>
      <c r="F1001" s="131"/>
      <c r="G1001" s="131"/>
      <c r="H1001" s="131"/>
      <c r="I1001" s="131"/>
      <c r="J1001" s="131"/>
      <c r="K1001" s="131"/>
      <c r="L1001" s="131"/>
      <c r="M1001" s="131"/>
      <c r="N1001" s="131"/>
      <c r="O1001" s="131"/>
      <c r="P1001" s="131"/>
      <c r="Q1001" s="131"/>
      <c r="R1001" s="131"/>
      <c r="S1001" s="131"/>
      <c r="T1001" s="131"/>
      <c r="U1001" s="131"/>
      <c r="V1001" s="131"/>
      <c r="W1001" s="131"/>
      <c r="X1001" s="131"/>
      <c r="Y1001" s="131"/>
      <c r="Z1001" s="131"/>
    </row>
  </sheetData>
  <mergeCells count="59">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B86:B89"/>
    <mergeCell ref="B90:B93"/>
    <mergeCell ref="B94:B97"/>
    <mergeCell ref="B98:B101"/>
    <mergeCell ref="B102:B107"/>
    <mergeCell ref="B68:B70"/>
    <mergeCell ref="B71:B73"/>
    <mergeCell ref="B74:B77"/>
    <mergeCell ref="B78:B81"/>
    <mergeCell ref="B82:B85"/>
    <mergeCell ref="B53:B55"/>
    <mergeCell ref="B56:B58"/>
    <mergeCell ref="B59:B61"/>
    <mergeCell ref="B62:B64"/>
    <mergeCell ref="B65:B67"/>
    <mergeCell ref="B38:B40"/>
    <mergeCell ref="B41:B43"/>
    <mergeCell ref="B44:B46"/>
    <mergeCell ref="B47:B49"/>
    <mergeCell ref="B50:B52"/>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A2:A28"/>
    <mergeCell ref="A29:A43"/>
    <mergeCell ref="A44:A49"/>
    <mergeCell ref="A50:A61"/>
    <mergeCell ref="A62:A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zoomScale="46" zoomScaleNormal="46" workbookViewId="0">
      <selection activeCell="F88" sqref="F88"/>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70" t="s">
        <v>250</v>
      </c>
      <c r="B1" s="170"/>
      <c r="C1" s="147" t="s">
        <v>1</v>
      </c>
      <c r="D1" s="147"/>
      <c r="E1" s="147"/>
      <c r="F1" s="147"/>
      <c r="G1" s="147"/>
      <c r="H1" s="147"/>
      <c r="I1" s="70"/>
      <c r="Q1" s="122"/>
    </row>
    <row r="2" spans="1:17" ht="23">
      <c r="A2" s="170"/>
      <c r="B2" s="170"/>
      <c r="C2" s="116" t="s">
        <v>2</v>
      </c>
      <c r="D2" s="117" t="s">
        <v>251</v>
      </c>
      <c r="E2" s="117"/>
      <c r="F2" s="117"/>
      <c r="G2" s="117"/>
      <c r="H2" s="190"/>
      <c r="I2" s="70"/>
    </row>
    <row r="3" spans="1:17" ht="23">
      <c r="A3" s="170"/>
      <c r="B3" s="170"/>
      <c r="C3" s="74" t="s">
        <v>4</v>
      </c>
      <c r="D3" s="118" t="s">
        <v>252</v>
      </c>
      <c r="E3" s="118"/>
      <c r="F3" s="118"/>
      <c r="G3" s="118"/>
      <c r="H3" s="191"/>
      <c r="I3" s="70"/>
    </row>
    <row r="4" spans="1:17" ht="23">
      <c r="A4" s="170"/>
      <c r="B4" s="170"/>
      <c r="C4" s="74" t="s">
        <v>6</v>
      </c>
      <c r="D4" s="118" t="s">
        <v>253</v>
      </c>
      <c r="E4" s="118"/>
      <c r="F4" s="118"/>
      <c r="G4" s="118"/>
      <c r="H4" s="191"/>
      <c r="I4" s="70"/>
    </row>
    <row r="5" spans="1:17" ht="23">
      <c r="A5" s="170"/>
      <c r="B5" s="170"/>
      <c r="C5" s="74" t="s">
        <v>7</v>
      </c>
      <c r="D5" s="119">
        <v>45329</v>
      </c>
      <c r="E5" s="118"/>
      <c r="F5" s="118"/>
      <c r="G5" s="118"/>
      <c r="H5" s="191"/>
      <c r="I5" s="70"/>
    </row>
    <row r="6" spans="1:17" ht="23">
      <c r="A6" s="170"/>
      <c r="B6" s="170"/>
      <c r="C6" s="75" t="s">
        <v>8</v>
      </c>
      <c r="D6" s="118">
        <v>2024</v>
      </c>
      <c r="E6" s="118"/>
      <c r="F6" s="118"/>
      <c r="G6" s="118"/>
      <c r="H6" s="192"/>
      <c r="I6" s="70"/>
    </row>
    <row r="7" spans="1:17" ht="46">
      <c r="A7" s="170"/>
      <c r="B7" s="170"/>
      <c r="C7" s="75" t="s">
        <v>9</v>
      </c>
      <c r="D7" s="76">
        <v>45292</v>
      </c>
      <c r="E7" s="77">
        <f>D7+31</f>
        <v>45323</v>
      </c>
      <c r="F7" s="77">
        <f>E7+31</f>
        <v>45354</v>
      </c>
      <c r="G7" s="78" t="s">
        <v>10</v>
      </c>
      <c r="H7" s="78" t="s">
        <v>254</v>
      </c>
      <c r="I7" s="70"/>
    </row>
    <row r="8" spans="1:17" ht="22" customHeight="1">
      <c r="A8" s="151" t="s">
        <v>11</v>
      </c>
      <c r="B8" s="163" t="s">
        <v>255</v>
      </c>
      <c r="C8" s="80" t="s">
        <v>13</v>
      </c>
      <c r="D8" s="81">
        <v>9</v>
      </c>
      <c r="E8" s="82">
        <v>8</v>
      </c>
      <c r="F8" s="82">
        <v>9</v>
      </c>
      <c r="G8" s="83"/>
      <c r="H8" s="193"/>
      <c r="I8" s="70"/>
    </row>
    <row r="9" spans="1:17" ht="22" customHeight="1">
      <c r="A9" s="152"/>
      <c r="B9" s="163"/>
      <c r="C9" s="80" t="s">
        <v>14</v>
      </c>
      <c r="D9" s="81">
        <v>9</v>
      </c>
      <c r="E9" s="82">
        <v>8</v>
      </c>
      <c r="F9" s="82">
        <v>14</v>
      </c>
      <c r="G9" s="83"/>
      <c r="H9" s="194"/>
      <c r="I9" s="70"/>
    </row>
    <row r="10" spans="1:17" ht="22" customHeight="1">
      <c r="A10" s="152"/>
      <c r="B10" s="163"/>
      <c r="C10" s="80" t="s">
        <v>15</v>
      </c>
      <c r="D10" s="81">
        <v>9</v>
      </c>
      <c r="E10" s="82">
        <v>8</v>
      </c>
      <c r="F10" s="82">
        <v>14</v>
      </c>
      <c r="G10" s="83"/>
      <c r="H10" s="195"/>
      <c r="I10" s="70"/>
    </row>
    <row r="11" spans="1:17" ht="22" customHeight="1">
      <c r="A11" s="152"/>
      <c r="B11" s="163"/>
      <c r="C11" s="84" t="s">
        <v>16</v>
      </c>
      <c r="D11" s="85"/>
      <c r="E11" s="85"/>
      <c r="F11" s="85"/>
      <c r="G11" s="86"/>
      <c r="H11" s="86"/>
      <c r="I11" s="70"/>
    </row>
    <row r="12" spans="1:17" ht="22" customHeight="1">
      <c r="A12" s="152"/>
      <c r="B12" s="164" t="s">
        <v>20</v>
      </c>
      <c r="C12" s="80" t="s">
        <v>13</v>
      </c>
      <c r="D12" s="89">
        <v>8</v>
      </c>
      <c r="E12" s="89">
        <v>8</v>
      </c>
      <c r="F12" s="89">
        <v>7</v>
      </c>
      <c r="G12" s="90"/>
      <c r="H12" s="193"/>
      <c r="I12" s="70"/>
    </row>
    <row r="13" spans="1:17" ht="22" customHeight="1">
      <c r="A13" s="152"/>
      <c r="B13" s="165"/>
      <c r="C13" s="80" t="s">
        <v>14</v>
      </c>
      <c r="D13" s="89">
        <v>8</v>
      </c>
      <c r="E13" s="89">
        <v>8</v>
      </c>
      <c r="F13" s="89">
        <v>7</v>
      </c>
      <c r="G13" s="90"/>
      <c r="H13" s="194"/>
      <c r="I13" s="70"/>
    </row>
    <row r="14" spans="1:17" ht="22" customHeight="1">
      <c r="A14" s="152"/>
      <c r="B14" s="165"/>
      <c r="C14" s="80" t="s">
        <v>15</v>
      </c>
      <c r="D14" s="89">
        <v>8</v>
      </c>
      <c r="E14" s="89">
        <v>8</v>
      </c>
      <c r="F14" s="89">
        <v>7</v>
      </c>
      <c r="G14" s="90"/>
      <c r="H14" s="195"/>
      <c r="I14" s="70"/>
    </row>
    <row r="15" spans="1:17" ht="22" customHeight="1">
      <c r="A15" s="152"/>
      <c r="B15" s="166"/>
      <c r="C15" s="84" t="s">
        <v>16</v>
      </c>
      <c r="D15" s="87"/>
      <c r="E15" s="87"/>
      <c r="F15" s="87"/>
      <c r="G15" s="88"/>
      <c r="H15" s="88"/>
      <c r="I15" s="70"/>
    </row>
    <row r="16" spans="1:17" ht="22" customHeight="1">
      <c r="A16" s="152"/>
      <c r="B16" s="164" t="s">
        <v>101</v>
      </c>
      <c r="C16" s="80" t="s">
        <v>13</v>
      </c>
      <c r="D16" s="89">
        <v>0</v>
      </c>
      <c r="E16" s="89">
        <v>0</v>
      </c>
      <c r="F16" s="89">
        <v>0</v>
      </c>
      <c r="G16" s="90"/>
      <c r="H16" s="193"/>
      <c r="I16" s="70"/>
    </row>
    <row r="17" spans="1:9" ht="22" customHeight="1">
      <c r="A17" s="152"/>
      <c r="B17" s="165"/>
      <c r="C17" s="80" t="s">
        <v>14</v>
      </c>
      <c r="D17" s="89">
        <v>0</v>
      </c>
      <c r="E17" s="89">
        <v>0</v>
      </c>
      <c r="F17" s="89">
        <v>0</v>
      </c>
      <c r="G17" s="90"/>
      <c r="H17" s="194"/>
      <c r="I17" s="70"/>
    </row>
    <row r="18" spans="1:9" ht="22" customHeight="1">
      <c r="A18" s="152"/>
      <c r="B18" s="165"/>
      <c r="C18" s="80" t="s">
        <v>15</v>
      </c>
      <c r="D18" s="89">
        <v>0</v>
      </c>
      <c r="E18" s="89">
        <v>0</v>
      </c>
      <c r="F18" s="89">
        <v>0</v>
      </c>
      <c r="G18" s="90"/>
      <c r="H18" s="195"/>
      <c r="I18" s="70"/>
    </row>
    <row r="19" spans="1:9" ht="22" customHeight="1">
      <c r="A19" s="152"/>
      <c r="B19" s="166"/>
      <c r="C19" s="84" t="s">
        <v>16</v>
      </c>
      <c r="D19" s="87"/>
      <c r="E19" s="87"/>
      <c r="F19" s="87"/>
      <c r="G19" s="88"/>
      <c r="H19" s="88"/>
      <c r="I19" s="70"/>
    </row>
    <row r="20" spans="1:9" ht="22" customHeight="1">
      <c r="A20" s="152"/>
      <c r="B20" s="164" t="s">
        <v>105</v>
      </c>
      <c r="C20" s="80" t="s">
        <v>13</v>
      </c>
      <c r="D20" s="89">
        <v>5</v>
      </c>
      <c r="E20" s="89">
        <v>1</v>
      </c>
      <c r="F20" s="89">
        <v>3</v>
      </c>
      <c r="G20" s="90"/>
      <c r="H20" s="193"/>
      <c r="I20" s="70"/>
    </row>
    <row r="21" spans="1:9" ht="22" customHeight="1">
      <c r="A21" s="152"/>
      <c r="B21" s="165"/>
      <c r="C21" s="80" t="s">
        <v>14</v>
      </c>
      <c r="D21" s="89">
        <v>6</v>
      </c>
      <c r="E21" s="89">
        <v>0</v>
      </c>
      <c r="F21" s="89">
        <v>3</v>
      </c>
      <c r="G21" s="90"/>
      <c r="H21" s="194"/>
      <c r="I21" s="70"/>
    </row>
    <row r="22" spans="1:9" ht="22" customHeight="1">
      <c r="A22" s="152"/>
      <c r="B22" s="165"/>
      <c r="C22" s="80" t="s">
        <v>15</v>
      </c>
      <c r="D22" s="89">
        <v>6</v>
      </c>
      <c r="E22" s="89">
        <v>0</v>
      </c>
      <c r="F22" s="89">
        <v>3</v>
      </c>
      <c r="G22" s="90"/>
      <c r="H22" s="195"/>
      <c r="I22" s="70"/>
    </row>
    <row r="23" spans="1:9" ht="22" customHeight="1">
      <c r="A23" s="152"/>
      <c r="B23" s="166"/>
      <c r="C23" s="84" t="s">
        <v>16</v>
      </c>
      <c r="D23" s="87"/>
      <c r="E23" s="87"/>
      <c r="F23" s="87"/>
      <c r="G23" s="88"/>
      <c r="H23" s="88"/>
      <c r="I23" s="70"/>
    </row>
    <row r="24" spans="1:9" ht="22" customHeight="1">
      <c r="A24" s="152"/>
      <c r="B24" s="164" t="s">
        <v>256</v>
      </c>
      <c r="C24" s="91" t="s">
        <v>13</v>
      </c>
      <c r="D24" s="89">
        <v>5</v>
      </c>
      <c r="E24" s="89">
        <v>10</v>
      </c>
      <c r="F24" s="89">
        <v>7</v>
      </c>
      <c r="G24" s="90"/>
      <c r="H24" s="120"/>
      <c r="I24" s="70"/>
    </row>
    <row r="25" spans="1:9" ht="22" customHeight="1">
      <c r="A25" s="152"/>
      <c r="B25" s="165"/>
      <c r="C25" s="91" t="s">
        <v>14</v>
      </c>
      <c r="D25" s="89">
        <v>5</v>
      </c>
      <c r="E25" s="89">
        <v>10</v>
      </c>
      <c r="F25" s="89">
        <v>7</v>
      </c>
      <c r="G25" s="90"/>
      <c r="H25" s="120"/>
      <c r="I25" s="70"/>
    </row>
    <row r="26" spans="1:9" ht="22" customHeight="1">
      <c r="A26" s="152"/>
      <c r="B26" s="165"/>
      <c r="C26" s="91" t="s">
        <v>15</v>
      </c>
      <c r="D26" s="89">
        <v>5</v>
      </c>
      <c r="E26" s="89">
        <v>10</v>
      </c>
      <c r="F26" s="89">
        <v>7</v>
      </c>
      <c r="G26" s="90"/>
      <c r="H26" s="120"/>
      <c r="I26" s="70"/>
    </row>
    <row r="27" spans="1:9" ht="22" customHeight="1">
      <c r="A27" s="152"/>
      <c r="B27" s="166"/>
      <c r="C27" s="84"/>
      <c r="D27" s="87"/>
      <c r="E27" s="87"/>
      <c r="F27" s="87"/>
      <c r="G27" s="88"/>
      <c r="H27" s="121"/>
      <c r="I27" s="70"/>
    </row>
    <row r="28" spans="1:9" ht="22" customHeight="1">
      <c r="A28" s="152"/>
      <c r="B28" s="164" t="s">
        <v>257</v>
      </c>
      <c r="C28" s="91" t="s">
        <v>13</v>
      </c>
      <c r="D28" s="89">
        <v>4</v>
      </c>
      <c r="E28" s="89">
        <v>5</v>
      </c>
      <c r="F28" s="89">
        <v>7</v>
      </c>
      <c r="G28" s="90"/>
      <c r="H28" s="120"/>
      <c r="I28" s="70"/>
    </row>
    <row r="29" spans="1:9" ht="22" customHeight="1">
      <c r="A29" s="152"/>
      <c r="B29" s="165"/>
      <c r="C29" s="91" t="s">
        <v>14</v>
      </c>
      <c r="D29" s="89">
        <v>4</v>
      </c>
      <c r="E29" s="89">
        <v>5</v>
      </c>
      <c r="F29" s="89">
        <v>7</v>
      </c>
      <c r="G29" s="90"/>
      <c r="H29" s="120"/>
      <c r="I29" s="70"/>
    </row>
    <row r="30" spans="1:9" ht="22" customHeight="1">
      <c r="A30" s="152"/>
      <c r="B30" s="165"/>
      <c r="C30" s="91" t="s">
        <v>15</v>
      </c>
      <c r="D30" s="89">
        <v>4</v>
      </c>
      <c r="E30" s="89">
        <v>5</v>
      </c>
      <c r="F30" s="89">
        <v>7</v>
      </c>
      <c r="G30" s="90"/>
      <c r="H30" s="120"/>
      <c r="I30" s="70"/>
    </row>
    <row r="31" spans="1:9" ht="22" customHeight="1">
      <c r="A31" s="152"/>
      <c r="B31" s="166"/>
      <c r="C31" s="84"/>
      <c r="D31" s="87"/>
      <c r="E31" s="87"/>
      <c r="F31" s="87"/>
      <c r="G31" s="88"/>
      <c r="H31" s="121"/>
      <c r="I31" s="70"/>
    </row>
    <row r="32" spans="1:9" ht="22" customHeight="1">
      <c r="A32" s="152"/>
      <c r="B32" s="164" t="s">
        <v>258</v>
      </c>
      <c r="C32" s="91" t="s">
        <v>13</v>
      </c>
      <c r="D32" s="89">
        <v>8</v>
      </c>
      <c r="E32" s="89">
        <v>3</v>
      </c>
      <c r="F32" s="89">
        <v>5</v>
      </c>
      <c r="G32" s="90"/>
      <c r="H32" s="120"/>
      <c r="I32" s="70"/>
    </row>
    <row r="33" spans="1:9" ht="22" customHeight="1">
      <c r="A33" s="152"/>
      <c r="B33" s="165"/>
      <c r="C33" s="91" t="s">
        <v>14</v>
      </c>
      <c r="D33" s="89">
        <v>9</v>
      </c>
      <c r="E33" s="89">
        <v>3</v>
      </c>
      <c r="F33" s="89">
        <v>5</v>
      </c>
      <c r="G33" s="90"/>
      <c r="H33" s="120"/>
      <c r="I33" s="70"/>
    </row>
    <row r="34" spans="1:9" ht="22" customHeight="1">
      <c r="A34" s="152"/>
      <c r="B34" s="165"/>
      <c r="C34" s="91" t="s">
        <v>15</v>
      </c>
      <c r="D34" s="89">
        <v>9</v>
      </c>
      <c r="E34" s="89">
        <v>3</v>
      </c>
      <c r="F34" s="89">
        <v>5</v>
      </c>
      <c r="G34" s="90"/>
      <c r="H34" s="120"/>
      <c r="I34" s="70"/>
    </row>
    <row r="35" spans="1:9" ht="22" customHeight="1">
      <c r="A35" s="152"/>
      <c r="B35" s="166"/>
      <c r="C35" s="84"/>
      <c r="D35" s="87"/>
      <c r="E35" s="87"/>
      <c r="F35" s="87"/>
      <c r="G35" s="88"/>
      <c r="H35" s="121"/>
      <c r="I35" s="70"/>
    </row>
    <row r="36" spans="1:9" ht="22" customHeight="1">
      <c r="A36" s="152"/>
      <c r="B36" s="164" t="s">
        <v>122</v>
      </c>
      <c r="C36" s="91" t="s">
        <v>13</v>
      </c>
      <c r="D36" s="89">
        <v>9</v>
      </c>
      <c r="E36" s="89">
        <v>8</v>
      </c>
      <c r="F36" s="89">
        <v>9</v>
      </c>
      <c r="G36" s="90"/>
      <c r="H36" s="120"/>
      <c r="I36" s="70"/>
    </row>
    <row r="37" spans="1:9" ht="22" customHeight="1">
      <c r="A37" s="152"/>
      <c r="B37" s="165"/>
      <c r="C37" s="91" t="s">
        <v>14</v>
      </c>
      <c r="D37" s="89">
        <v>9</v>
      </c>
      <c r="E37" s="89">
        <v>20</v>
      </c>
      <c r="F37" s="89">
        <v>9</v>
      </c>
      <c r="G37" s="90"/>
      <c r="H37" s="120"/>
      <c r="I37" s="70"/>
    </row>
    <row r="38" spans="1:9" ht="22" customHeight="1">
      <c r="A38" s="152"/>
      <c r="B38" s="165"/>
      <c r="C38" s="91" t="s">
        <v>15</v>
      </c>
      <c r="D38" s="89">
        <v>9</v>
      </c>
      <c r="E38" s="89">
        <v>20</v>
      </c>
      <c r="F38" s="89">
        <v>9</v>
      </c>
      <c r="G38" s="90"/>
      <c r="H38" s="120"/>
      <c r="I38" s="70"/>
    </row>
    <row r="39" spans="1:9" ht="22" customHeight="1">
      <c r="A39" s="152"/>
      <c r="B39" s="166"/>
      <c r="C39" s="84"/>
      <c r="D39" s="87"/>
      <c r="E39" s="87"/>
      <c r="F39" s="87"/>
      <c r="G39" s="88"/>
      <c r="H39" s="121"/>
      <c r="I39" s="70"/>
    </row>
    <row r="40" spans="1:9" ht="22" customHeight="1">
      <c r="A40" s="152"/>
      <c r="B40" s="164" t="s">
        <v>21</v>
      </c>
      <c r="C40" s="91" t="s">
        <v>13</v>
      </c>
      <c r="D40" s="89">
        <v>35</v>
      </c>
      <c r="E40" s="89">
        <v>30</v>
      </c>
      <c r="F40" s="89">
        <v>35</v>
      </c>
      <c r="G40" s="90"/>
      <c r="H40" s="193"/>
      <c r="I40" s="70"/>
    </row>
    <row r="41" spans="1:9" ht="22" customHeight="1">
      <c r="A41" s="152"/>
      <c r="B41" s="165"/>
      <c r="C41" s="91" t="s">
        <v>14</v>
      </c>
      <c r="D41" s="89">
        <v>35</v>
      </c>
      <c r="E41" s="89">
        <v>30</v>
      </c>
      <c r="F41" s="89">
        <v>35</v>
      </c>
      <c r="G41" s="90"/>
      <c r="H41" s="194"/>
      <c r="I41" s="70"/>
    </row>
    <row r="42" spans="1:9" ht="22" customHeight="1">
      <c r="A42" s="152"/>
      <c r="B42" s="165"/>
      <c r="C42" s="91" t="s">
        <v>15</v>
      </c>
      <c r="D42" s="89">
        <v>35</v>
      </c>
      <c r="E42" s="89">
        <v>30</v>
      </c>
      <c r="F42" s="89">
        <v>35</v>
      </c>
      <c r="G42" s="90"/>
      <c r="H42" s="195"/>
      <c r="I42" s="70"/>
    </row>
    <row r="43" spans="1:9" ht="22" customHeight="1">
      <c r="A43" s="152"/>
      <c r="B43" s="166"/>
      <c r="C43" s="84" t="s">
        <v>16</v>
      </c>
      <c r="D43" s="87"/>
      <c r="E43" s="87"/>
      <c r="F43" s="87"/>
      <c r="G43" s="88"/>
      <c r="H43" s="88"/>
      <c r="I43" s="70"/>
    </row>
    <row r="44" spans="1:9" ht="22" customHeight="1">
      <c r="A44" s="152"/>
      <c r="B44" s="164" t="s">
        <v>22</v>
      </c>
      <c r="C44" s="80" t="s">
        <v>23</v>
      </c>
      <c r="D44" s="89">
        <v>4</v>
      </c>
      <c r="E44" s="89">
        <v>6</v>
      </c>
      <c r="F44" s="89">
        <v>4</v>
      </c>
      <c r="G44" s="90"/>
      <c r="H44" s="193"/>
      <c r="I44" s="70"/>
    </row>
    <row r="45" spans="1:9" ht="22" customHeight="1">
      <c r="A45" s="152"/>
      <c r="B45" s="165"/>
      <c r="C45" s="80" t="s">
        <v>14</v>
      </c>
      <c r="D45" s="89">
        <v>4</v>
      </c>
      <c r="E45" s="89">
        <v>6</v>
      </c>
      <c r="F45" s="89">
        <v>4</v>
      </c>
      <c r="G45" s="90"/>
      <c r="H45" s="194"/>
      <c r="I45" s="70"/>
    </row>
    <row r="46" spans="1:9" ht="22" customHeight="1">
      <c r="A46" s="152"/>
      <c r="B46" s="165"/>
      <c r="C46" s="80" t="s">
        <v>15</v>
      </c>
      <c r="D46" s="89">
        <v>4</v>
      </c>
      <c r="E46" s="89">
        <v>6</v>
      </c>
      <c r="F46" s="89">
        <v>4</v>
      </c>
      <c r="G46" s="90"/>
      <c r="H46" s="195"/>
      <c r="I46" s="70"/>
    </row>
    <row r="47" spans="1:9" ht="22" customHeight="1">
      <c r="A47" s="152"/>
      <c r="B47" s="166"/>
      <c r="C47" s="84" t="s">
        <v>16</v>
      </c>
      <c r="D47" s="87"/>
      <c r="E47" s="87"/>
      <c r="F47" s="87"/>
      <c r="G47" s="88"/>
      <c r="H47" s="88"/>
      <c r="I47" s="70"/>
    </row>
    <row r="48" spans="1:9" ht="22" customHeight="1">
      <c r="A48" s="152"/>
      <c r="B48" s="164" t="s">
        <v>136</v>
      </c>
      <c r="C48" s="80" t="s">
        <v>23</v>
      </c>
      <c r="D48" s="89">
        <v>4</v>
      </c>
      <c r="E48" s="89">
        <v>6</v>
      </c>
      <c r="F48" s="89">
        <v>4</v>
      </c>
      <c r="G48" s="90"/>
      <c r="H48" s="120"/>
      <c r="I48" s="70"/>
    </row>
    <row r="49" spans="1:9" ht="22" customHeight="1">
      <c r="A49" s="152"/>
      <c r="B49" s="165"/>
      <c r="C49" s="80" t="s">
        <v>14</v>
      </c>
      <c r="D49" s="89">
        <v>4</v>
      </c>
      <c r="E49" s="89">
        <v>6</v>
      </c>
      <c r="F49" s="89">
        <v>4</v>
      </c>
      <c r="G49" s="90"/>
      <c r="H49" s="120"/>
      <c r="I49" s="70"/>
    </row>
    <row r="50" spans="1:9" ht="22" customHeight="1">
      <c r="A50" s="152"/>
      <c r="B50" s="165"/>
      <c r="C50" s="80" t="s">
        <v>15</v>
      </c>
      <c r="D50" s="89">
        <v>4</v>
      </c>
      <c r="E50" s="89">
        <v>6</v>
      </c>
      <c r="F50" s="89">
        <v>4</v>
      </c>
      <c r="G50" s="90"/>
      <c r="H50" s="120"/>
      <c r="I50" s="70"/>
    </row>
    <row r="51" spans="1:9" ht="22" customHeight="1">
      <c r="A51" s="152"/>
      <c r="B51" s="166"/>
      <c r="C51" s="84" t="s">
        <v>16</v>
      </c>
      <c r="D51" s="87"/>
      <c r="E51" s="87"/>
      <c r="F51" s="87"/>
      <c r="G51" s="88"/>
      <c r="H51" s="121"/>
      <c r="I51" s="70"/>
    </row>
    <row r="52" spans="1:9" ht="22" customHeight="1">
      <c r="A52" s="152"/>
      <c r="B52" s="164" t="s">
        <v>259</v>
      </c>
      <c r="C52" s="80" t="s">
        <v>23</v>
      </c>
      <c r="D52" s="89">
        <v>4</v>
      </c>
      <c r="E52" s="89">
        <v>6</v>
      </c>
      <c r="F52" s="89">
        <v>4</v>
      </c>
      <c r="G52" s="90"/>
      <c r="H52" s="193"/>
      <c r="I52" s="70"/>
    </row>
    <row r="53" spans="1:9" ht="22" customHeight="1">
      <c r="A53" s="152"/>
      <c r="B53" s="165"/>
      <c r="C53" s="80" t="s">
        <v>14</v>
      </c>
      <c r="D53" s="89">
        <v>4</v>
      </c>
      <c r="E53" s="89">
        <v>6</v>
      </c>
      <c r="F53" s="89">
        <v>4</v>
      </c>
      <c r="G53" s="90"/>
      <c r="H53" s="194"/>
      <c r="I53" s="70"/>
    </row>
    <row r="54" spans="1:9" ht="22" customHeight="1">
      <c r="A54" s="152"/>
      <c r="B54" s="165"/>
      <c r="C54" s="80" t="s">
        <v>15</v>
      </c>
      <c r="D54" s="89">
        <v>4</v>
      </c>
      <c r="E54" s="89">
        <v>6</v>
      </c>
      <c r="F54" s="89">
        <v>4</v>
      </c>
      <c r="G54" s="90"/>
      <c r="H54" s="195"/>
      <c r="I54" s="70"/>
    </row>
    <row r="55" spans="1:9" ht="22" customHeight="1">
      <c r="A55" s="152"/>
      <c r="B55" s="166"/>
      <c r="C55" s="84" t="s">
        <v>16</v>
      </c>
      <c r="D55" s="87"/>
      <c r="E55" s="87"/>
      <c r="F55" s="87"/>
      <c r="G55" s="88"/>
      <c r="H55" s="88"/>
      <c r="I55" s="70"/>
    </row>
    <row r="56" spans="1:9" ht="22" customHeight="1">
      <c r="A56" s="152"/>
      <c r="B56" s="164" t="s">
        <v>25</v>
      </c>
      <c r="C56" s="80" t="s">
        <v>23</v>
      </c>
      <c r="D56" s="89">
        <v>0</v>
      </c>
      <c r="E56" s="89">
        <v>0</v>
      </c>
      <c r="F56" s="89">
        <v>0</v>
      </c>
      <c r="G56" s="90"/>
      <c r="H56" s="193"/>
      <c r="I56" s="70"/>
    </row>
    <row r="57" spans="1:9" ht="22" customHeight="1">
      <c r="A57" s="152"/>
      <c r="B57" s="165"/>
      <c r="C57" s="80" t="s">
        <v>14</v>
      </c>
      <c r="D57" s="89">
        <v>0</v>
      </c>
      <c r="E57" s="89">
        <v>0</v>
      </c>
      <c r="F57" s="89">
        <v>0</v>
      </c>
      <c r="G57" s="90"/>
      <c r="H57" s="194"/>
      <c r="I57" s="70"/>
    </row>
    <row r="58" spans="1:9" ht="22" customHeight="1">
      <c r="A58" s="152"/>
      <c r="B58" s="165"/>
      <c r="C58" s="80" t="s">
        <v>15</v>
      </c>
      <c r="D58" s="89">
        <v>0</v>
      </c>
      <c r="E58" s="89">
        <v>0</v>
      </c>
      <c r="F58" s="89">
        <v>0</v>
      </c>
      <c r="G58" s="90"/>
      <c r="H58" s="194"/>
      <c r="I58" s="70"/>
    </row>
    <row r="59" spans="1:9" ht="22" customHeight="1">
      <c r="A59" s="152"/>
      <c r="B59" s="165"/>
      <c r="C59" s="91" t="s">
        <v>26</v>
      </c>
      <c r="D59" s="89">
        <v>0</v>
      </c>
      <c r="E59" s="89">
        <v>0</v>
      </c>
      <c r="F59" s="89">
        <v>0</v>
      </c>
      <c r="G59" s="90"/>
      <c r="H59" s="195"/>
      <c r="I59" s="70"/>
    </row>
    <row r="60" spans="1:9" ht="22" customHeight="1">
      <c r="A60" s="152"/>
      <c r="B60" s="166"/>
      <c r="C60" s="84" t="s">
        <v>16</v>
      </c>
      <c r="D60" s="87"/>
      <c r="E60" s="87"/>
      <c r="F60" s="87"/>
      <c r="G60" s="88"/>
      <c r="H60" s="88"/>
      <c r="I60" s="70"/>
    </row>
    <row r="61" spans="1:9" ht="22" customHeight="1">
      <c r="A61" s="152"/>
      <c r="B61" s="164" t="s">
        <v>260</v>
      </c>
      <c r="C61" s="80" t="s">
        <v>23</v>
      </c>
      <c r="D61" s="89">
        <v>0</v>
      </c>
      <c r="E61" s="89">
        <v>0</v>
      </c>
      <c r="F61" s="89">
        <v>0</v>
      </c>
      <c r="G61" s="90"/>
      <c r="H61" s="193"/>
      <c r="I61" s="70"/>
    </row>
    <row r="62" spans="1:9" ht="22" customHeight="1">
      <c r="A62" s="152"/>
      <c r="B62" s="165"/>
      <c r="C62" s="80" t="s">
        <v>14</v>
      </c>
      <c r="D62" s="89">
        <v>0</v>
      </c>
      <c r="E62" s="89">
        <v>0</v>
      </c>
      <c r="F62" s="89">
        <v>0</v>
      </c>
      <c r="G62" s="90"/>
      <c r="H62" s="194"/>
      <c r="I62" s="70"/>
    </row>
    <row r="63" spans="1:9" ht="22" customHeight="1">
      <c r="A63" s="152"/>
      <c r="B63" s="165"/>
      <c r="C63" s="80" t="s">
        <v>15</v>
      </c>
      <c r="D63" s="89">
        <v>0</v>
      </c>
      <c r="E63" s="89">
        <v>0</v>
      </c>
      <c r="F63" s="89">
        <v>0</v>
      </c>
      <c r="G63" s="90"/>
      <c r="H63" s="194"/>
      <c r="I63" s="70"/>
    </row>
    <row r="64" spans="1:9" ht="22" customHeight="1">
      <c r="A64" s="152"/>
      <c r="B64" s="165"/>
      <c r="C64" s="91" t="s">
        <v>28</v>
      </c>
      <c r="D64" s="89">
        <v>0</v>
      </c>
      <c r="E64" s="89">
        <v>0</v>
      </c>
      <c r="F64" s="89">
        <v>0</v>
      </c>
      <c r="G64" s="90"/>
      <c r="H64" s="195"/>
      <c r="I64" s="70"/>
    </row>
    <row r="65" spans="1:9" ht="22" customHeight="1">
      <c r="A65" s="152"/>
      <c r="B65" s="165"/>
      <c r="C65" s="84" t="s">
        <v>29</v>
      </c>
      <c r="D65" s="87"/>
      <c r="E65" s="87"/>
      <c r="F65" s="87"/>
      <c r="G65" s="88"/>
      <c r="H65" s="88"/>
      <c r="I65" s="70"/>
    </row>
    <row r="66" spans="1:9" ht="22" customHeight="1">
      <c r="A66" s="152"/>
      <c r="B66" s="167" t="s">
        <v>31</v>
      </c>
      <c r="C66" s="80" t="s">
        <v>13</v>
      </c>
      <c r="D66" s="89">
        <v>4</v>
      </c>
      <c r="E66" s="89">
        <v>6</v>
      </c>
      <c r="F66" s="89">
        <v>4</v>
      </c>
      <c r="G66" s="90"/>
      <c r="H66" s="193"/>
      <c r="I66" s="70"/>
    </row>
    <row r="67" spans="1:9" ht="22" customHeight="1">
      <c r="A67" s="152"/>
      <c r="B67" s="168"/>
      <c r="C67" s="80" t="s">
        <v>14</v>
      </c>
      <c r="D67" s="89">
        <v>4</v>
      </c>
      <c r="E67" s="89">
        <v>6</v>
      </c>
      <c r="F67" s="89">
        <v>4</v>
      </c>
      <c r="G67" s="90"/>
      <c r="H67" s="194"/>
      <c r="I67" s="70"/>
    </row>
    <row r="68" spans="1:9" ht="22" customHeight="1">
      <c r="A68" s="152"/>
      <c r="B68" s="168"/>
      <c r="C68" s="80" t="s">
        <v>15</v>
      </c>
      <c r="D68" s="89">
        <v>4</v>
      </c>
      <c r="E68" s="89">
        <v>6</v>
      </c>
      <c r="F68" s="89">
        <v>4</v>
      </c>
      <c r="G68" s="90"/>
      <c r="H68" s="195"/>
      <c r="I68" s="70"/>
    </row>
    <row r="69" spans="1:9" ht="22" customHeight="1">
      <c r="A69" s="152"/>
      <c r="B69" s="169"/>
      <c r="C69" s="84" t="s">
        <v>29</v>
      </c>
      <c r="D69" s="87"/>
      <c r="E69" s="87"/>
      <c r="F69" s="87"/>
      <c r="G69" s="88"/>
      <c r="H69" s="88"/>
      <c r="I69" s="70"/>
    </row>
    <row r="70" spans="1:9" ht="22" customHeight="1">
      <c r="A70" s="152"/>
      <c r="B70" s="167" t="s">
        <v>33</v>
      </c>
      <c r="C70" s="80" t="s">
        <v>13</v>
      </c>
      <c r="D70" s="89">
        <v>4</v>
      </c>
      <c r="E70" s="89">
        <v>6</v>
      </c>
      <c r="F70" s="89">
        <v>4</v>
      </c>
      <c r="G70" s="90"/>
      <c r="H70" s="193"/>
      <c r="I70" s="70"/>
    </row>
    <row r="71" spans="1:9" ht="22" customHeight="1">
      <c r="A71" s="152"/>
      <c r="B71" s="168"/>
      <c r="C71" s="80" t="s">
        <v>14</v>
      </c>
      <c r="D71" s="89">
        <v>4</v>
      </c>
      <c r="E71" s="89">
        <v>6</v>
      </c>
      <c r="F71" s="89">
        <v>4</v>
      </c>
      <c r="G71" s="90"/>
      <c r="H71" s="194"/>
      <c r="I71" s="70"/>
    </row>
    <row r="72" spans="1:9" ht="22" customHeight="1">
      <c r="A72" s="152"/>
      <c r="B72" s="168"/>
      <c r="C72" s="80" t="s">
        <v>15</v>
      </c>
      <c r="D72" s="89">
        <v>4</v>
      </c>
      <c r="E72" s="89">
        <v>6</v>
      </c>
      <c r="F72" s="89">
        <v>4</v>
      </c>
      <c r="G72" s="90"/>
      <c r="H72" s="195"/>
      <c r="I72" s="70"/>
    </row>
    <row r="73" spans="1:9" ht="22" customHeight="1">
      <c r="A73" s="152"/>
      <c r="B73" s="169"/>
      <c r="C73" s="84" t="s">
        <v>29</v>
      </c>
      <c r="D73" s="87"/>
      <c r="E73" s="87"/>
      <c r="F73" s="87"/>
      <c r="G73" s="88"/>
      <c r="H73" s="88"/>
      <c r="I73" s="70"/>
    </row>
    <row r="74" spans="1:9" ht="22" customHeight="1">
      <c r="A74" s="152"/>
      <c r="B74" s="163" t="s">
        <v>39</v>
      </c>
      <c r="C74" s="80" t="s">
        <v>37</v>
      </c>
      <c r="D74" s="89">
        <v>12</v>
      </c>
      <c r="E74" s="89">
        <v>15</v>
      </c>
      <c r="F74" s="89">
        <v>16</v>
      </c>
      <c r="G74" s="90"/>
      <c r="H74" s="193"/>
      <c r="I74" s="70"/>
    </row>
    <row r="75" spans="1:9" ht="22" customHeight="1">
      <c r="A75" s="152"/>
      <c r="B75" s="163"/>
      <c r="C75" s="80" t="s">
        <v>14</v>
      </c>
      <c r="D75" s="89">
        <v>12</v>
      </c>
      <c r="E75" s="89">
        <v>15</v>
      </c>
      <c r="F75" s="89">
        <v>16</v>
      </c>
      <c r="G75" s="90"/>
      <c r="H75" s="194"/>
      <c r="I75" s="70"/>
    </row>
    <row r="76" spans="1:9" ht="22" customHeight="1">
      <c r="A76" s="152"/>
      <c r="B76" s="163"/>
      <c r="C76" s="80" t="s">
        <v>15</v>
      </c>
      <c r="D76" s="89">
        <v>12</v>
      </c>
      <c r="E76" s="89">
        <v>15</v>
      </c>
      <c r="F76" s="89">
        <v>16</v>
      </c>
      <c r="G76" s="90"/>
      <c r="H76" s="195"/>
      <c r="I76" s="70"/>
    </row>
    <row r="77" spans="1:9" ht="22" customHeight="1">
      <c r="A77" s="152"/>
      <c r="B77" s="163"/>
      <c r="C77" s="84" t="s">
        <v>29</v>
      </c>
      <c r="D77" s="87"/>
      <c r="E77" s="87"/>
      <c r="F77" s="87"/>
      <c r="G77" s="88"/>
      <c r="H77" s="88"/>
      <c r="I77" s="70"/>
    </row>
    <row r="78" spans="1:9" ht="22" customHeight="1">
      <c r="A78" s="152"/>
      <c r="B78" s="164" t="s">
        <v>40</v>
      </c>
      <c r="C78" s="80" t="s">
        <v>37</v>
      </c>
      <c r="D78" s="89">
        <v>7</v>
      </c>
      <c r="E78" s="89">
        <v>6</v>
      </c>
      <c r="F78" s="89">
        <v>13</v>
      </c>
      <c r="G78" s="90"/>
      <c r="H78" s="193"/>
      <c r="I78" s="70"/>
    </row>
    <row r="79" spans="1:9" ht="22" customHeight="1">
      <c r="A79" s="152"/>
      <c r="B79" s="165"/>
      <c r="C79" s="80" t="s">
        <v>14</v>
      </c>
      <c r="D79" s="89">
        <v>7</v>
      </c>
      <c r="E79" s="89">
        <v>6</v>
      </c>
      <c r="F79" s="89">
        <v>13</v>
      </c>
      <c r="G79" s="90"/>
      <c r="H79" s="194"/>
      <c r="I79" s="70"/>
    </row>
    <row r="80" spans="1:9" ht="22" customHeight="1">
      <c r="A80" s="152"/>
      <c r="B80" s="165"/>
      <c r="C80" s="80" t="s">
        <v>15</v>
      </c>
      <c r="D80" s="89">
        <v>7</v>
      </c>
      <c r="E80" s="89">
        <v>6</v>
      </c>
      <c r="F80" s="89">
        <v>13</v>
      </c>
      <c r="G80" s="90"/>
      <c r="H80" s="195"/>
      <c r="I80" s="70"/>
    </row>
    <row r="81" spans="1:9" ht="22" customHeight="1">
      <c r="A81" s="152"/>
      <c r="B81" s="166"/>
      <c r="C81" s="84" t="s">
        <v>29</v>
      </c>
      <c r="D81" s="87"/>
      <c r="E81" s="87"/>
      <c r="F81" s="87"/>
      <c r="G81" s="88"/>
      <c r="H81" s="88"/>
      <c r="I81" s="70"/>
    </row>
    <row r="82" spans="1:9" ht="22" customHeight="1">
      <c r="A82" s="152"/>
      <c r="B82" s="163" t="s">
        <v>45</v>
      </c>
      <c r="C82" s="80" t="s">
        <v>37</v>
      </c>
      <c r="D82" s="89">
        <v>76</v>
      </c>
      <c r="E82" s="89">
        <v>73</v>
      </c>
      <c r="F82" s="89">
        <v>98</v>
      </c>
      <c r="G82" s="90"/>
      <c r="H82" s="193"/>
      <c r="I82" s="70"/>
    </row>
    <row r="83" spans="1:9" ht="22" customHeight="1">
      <c r="A83" s="152"/>
      <c r="B83" s="165"/>
      <c r="C83" s="80" t="s">
        <v>14</v>
      </c>
      <c r="D83" s="89">
        <v>97</v>
      </c>
      <c r="E83" s="89">
        <v>74</v>
      </c>
      <c r="F83" s="89">
        <v>49</v>
      </c>
      <c r="G83" s="90"/>
      <c r="H83" s="194"/>
      <c r="I83" s="70"/>
    </row>
    <row r="84" spans="1:9" ht="22" customHeight="1">
      <c r="A84" s="152"/>
      <c r="B84" s="165"/>
      <c r="C84" s="80" t="s">
        <v>15</v>
      </c>
      <c r="D84" s="89">
        <v>97</v>
      </c>
      <c r="E84" s="89">
        <v>74</v>
      </c>
      <c r="F84" s="89">
        <v>49</v>
      </c>
      <c r="G84" s="90"/>
      <c r="H84" s="195"/>
      <c r="I84" s="70"/>
    </row>
    <row r="85" spans="1:9" ht="22" customHeight="1">
      <c r="A85" s="152"/>
      <c r="B85" s="166"/>
      <c r="C85" s="84" t="s">
        <v>29</v>
      </c>
      <c r="D85" s="87"/>
      <c r="E85" s="87"/>
      <c r="F85" s="87"/>
      <c r="G85" s="88"/>
      <c r="H85" s="88"/>
      <c r="I85" s="70"/>
    </row>
    <row r="86" spans="1:9" ht="22" customHeight="1">
      <c r="A86" s="152"/>
      <c r="B86" s="163" t="s">
        <v>46</v>
      </c>
      <c r="C86" s="80" t="s">
        <v>37</v>
      </c>
      <c r="D86" s="89">
        <v>10</v>
      </c>
      <c r="E86" s="89">
        <v>10</v>
      </c>
      <c r="F86" s="89">
        <v>25</v>
      </c>
      <c r="G86" s="90"/>
      <c r="H86" s="193"/>
      <c r="I86" s="70"/>
    </row>
    <row r="87" spans="1:9" ht="22" customHeight="1">
      <c r="A87" s="152"/>
      <c r="B87" s="163"/>
      <c r="C87" s="80" t="s">
        <v>14</v>
      </c>
      <c r="D87" s="89">
        <v>14</v>
      </c>
      <c r="E87" s="89">
        <v>10</v>
      </c>
      <c r="F87" s="89">
        <v>22</v>
      </c>
      <c r="G87" s="90"/>
      <c r="H87" s="194"/>
      <c r="I87" s="70"/>
    </row>
    <row r="88" spans="1:9" ht="22" customHeight="1">
      <c r="A88" s="152"/>
      <c r="B88" s="163"/>
      <c r="C88" s="80" t="s">
        <v>15</v>
      </c>
      <c r="D88" s="89">
        <v>14</v>
      </c>
      <c r="E88" s="89">
        <v>10</v>
      </c>
      <c r="F88" s="89">
        <v>22</v>
      </c>
      <c r="G88" s="90"/>
      <c r="H88" s="195"/>
      <c r="I88" s="70"/>
    </row>
    <row r="89" spans="1:9" ht="22" customHeight="1">
      <c r="A89" s="152"/>
      <c r="B89" s="163"/>
      <c r="C89" s="84" t="s">
        <v>29</v>
      </c>
      <c r="D89" s="87"/>
      <c r="E89" s="87"/>
      <c r="F89" s="87"/>
      <c r="G89" s="88"/>
      <c r="H89" s="88"/>
      <c r="I89" s="70"/>
    </row>
    <row r="90" spans="1:9" ht="22" customHeight="1">
      <c r="A90" s="187" t="s">
        <v>261</v>
      </c>
      <c r="B90" s="163" t="s">
        <v>48</v>
      </c>
      <c r="C90" s="80" t="s">
        <v>49</v>
      </c>
      <c r="D90" s="89"/>
      <c r="E90" s="89"/>
      <c r="F90" s="89"/>
      <c r="G90" s="90"/>
      <c r="H90" s="193" t="s">
        <v>262</v>
      </c>
      <c r="I90" s="70"/>
    </row>
    <row r="91" spans="1:9" ht="22" customHeight="1">
      <c r="A91" s="188"/>
      <c r="B91" s="163"/>
      <c r="C91" s="80" t="s">
        <v>14</v>
      </c>
      <c r="D91" s="89">
        <v>0</v>
      </c>
      <c r="E91" s="89">
        <v>0</v>
      </c>
      <c r="F91" s="89">
        <v>0</v>
      </c>
      <c r="G91" s="90"/>
      <c r="H91" s="194"/>
      <c r="I91" s="70"/>
    </row>
    <row r="92" spans="1:9" ht="22" customHeight="1">
      <c r="A92" s="188"/>
      <c r="B92" s="163"/>
      <c r="C92" s="80" t="s">
        <v>15</v>
      </c>
      <c r="D92" s="89">
        <v>0</v>
      </c>
      <c r="E92" s="89">
        <v>0</v>
      </c>
      <c r="F92" s="89">
        <v>0</v>
      </c>
      <c r="G92" s="90"/>
      <c r="H92" s="195"/>
      <c r="I92" s="70"/>
    </row>
    <row r="93" spans="1:9" ht="22" customHeight="1">
      <c r="A93" s="188"/>
      <c r="B93" s="163"/>
      <c r="C93" s="84" t="s">
        <v>29</v>
      </c>
      <c r="D93" s="87"/>
      <c r="E93" s="87"/>
      <c r="F93" s="87"/>
      <c r="G93" s="88"/>
      <c r="H93" s="88"/>
      <c r="I93" s="70"/>
    </row>
    <row r="94" spans="1:9" ht="22" customHeight="1">
      <c r="A94" s="188"/>
      <c r="B94" s="163" t="s">
        <v>50</v>
      </c>
      <c r="C94" s="80" t="s">
        <v>49</v>
      </c>
      <c r="D94" s="89"/>
      <c r="E94" s="89"/>
      <c r="F94" s="89"/>
      <c r="G94" s="90"/>
      <c r="H94" s="193" t="s">
        <v>262</v>
      </c>
      <c r="I94" s="70"/>
    </row>
    <row r="95" spans="1:9" ht="22" customHeight="1">
      <c r="A95" s="188"/>
      <c r="B95" s="163"/>
      <c r="C95" s="80" t="s">
        <v>14</v>
      </c>
      <c r="D95" s="89">
        <v>0</v>
      </c>
      <c r="E95" s="89">
        <v>0</v>
      </c>
      <c r="F95" s="89">
        <v>0</v>
      </c>
      <c r="G95" s="90"/>
      <c r="H95" s="194"/>
      <c r="I95" s="70"/>
    </row>
    <row r="96" spans="1:9" ht="22" customHeight="1">
      <c r="A96" s="188"/>
      <c r="B96" s="163"/>
      <c r="C96" s="80" t="s">
        <v>15</v>
      </c>
      <c r="D96" s="89">
        <v>0</v>
      </c>
      <c r="E96" s="89">
        <v>0</v>
      </c>
      <c r="F96" s="89">
        <v>0</v>
      </c>
      <c r="G96" s="90"/>
      <c r="H96" s="195"/>
      <c r="I96" s="70"/>
    </row>
    <row r="97" spans="1:9" ht="22" customHeight="1">
      <c r="A97" s="188"/>
      <c r="B97" s="163"/>
      <c r="C97" s="84" t="s">
        <v>29</v>
      </c>
      <c r="D97" s="87"/>
      <c r="E97" s="87"/>
      <c r="F97" s="87"/>
      <c r="G97" s="88"/>
      <c r="H97" s="88"/>
      <c r="I97" s="70"/>
    </row>
    <row r="98" spans="1:9" ht="22" customHeight="1">
      <c r="A98" s="188"/>
      <c r="B98" s="163" t="s">
        <v>51</v>
      </c>
      <c r="C98" s="80" t="s">
        <v>49</v>
      </c>
      <c r="D98" s="89"/>
      <c r="E98" s="89"/>
      <c r="F98" s="89"/>
      <c r="G98" s="90"/>
      <c r="H98" s="123"/>
      <c r="I98" s="70"/>
    </row>
    <row r="99" spans="1:9" ht="22" customHeight="1">
      <c r="A99" s="188"/>
      <c r="B99" s="163"/>
      <c r="C99" s="80" t="s">
        <v>14</v>
      </c>
      <c r="D99" s="89">
        <v>0</v>
      </c>
      <c r="E99" s="89">
        <v>0</v>
      </c>
      <c r="F99" s="89">
        <v>0</v>
      </c>
      <c r="G99" s="90"/>
      <c r="H99" s="123"/>
      <c r="I99" s="70"/>
    </row>
    <row r="100" spans="1:9" ht="22" customHeight="1">
      <c r="A100" s="188"/>
      <c r="B100" s="163"/>
      <c r="C100" s="80" t="s">
        <v>15</v>
      </c>
      <c r="D100" s="89">
        <v>0</v>
      </c>
      <c r="E100" s="89">
        <v>0</v>
      </c>
      <c r="F100" s="89">
        <v>0</v>
      </c>
      <c r="G100" s="90"/>
      <c r="H100" s="123"/>
      <c r="I100" s="70"/>
    </row>
    <row r="101" spans="1:9" ht="22" customHeight="1">
      <c r="A101" s="188"/>
      <c r="B101" s="163"/>
      <c r="C101" s="84" t="s">
        <v>29</v>
      </c>
      <c r="D101" s="87"/>
      <c r="E101" s="87"/>
      <c r="F101" s="87"/>
      <c r="G101" s="88"/>
      <c r="H101" s="121"/>
      <c r="I101" s="70"/>
    </row>
    <row r="102" spans="1:9" ht="22" customHeight="1">
      <c r="A102" s="188"/>
      <c r="B102" s="163" t="s">
        <v>52</v>
      </c>
      <c r="C102" s="80" t="s">
        <v>49</v>
      </c>
      <c r="D102" s="89"/>
      <c r="E102" s="89"/>
      <c r="F102" s="89"/>
      <c r="G102" s="90"/>
      <c r="H102" s="193"/>
      <c r="I102" s="70"/>
    </row>
    <row r="103" spans="1:9" ht="22" customHeight="1">
      <c r="A103" s="188"/>
      <c r="B103" s="163"/>
      <c r="C103" s="80" t="s">
        <v>14</v>
      </c>
      <c r="D103" s="89">
        <v>0</v>
      </c>
      <c r="E103" s="89">
        <v>0</v>
      </c>
      <c r="F103" s="89">
        <v>0</v>
      </c>
      <c r="G103" s="90"/>
      <c r="H103" s="194"/>
      <c r="I103" s="70"/>
    </row>
    <row r="104" spans="1:9" ht="22" customHeight="1">
      <c r="A104" s="188"/>
      <c r="B104" s="163"/>
      <c r="C104" s="80" t="s">
        <v>15</v>
      </c>
      <c r="D104" s="89">
        <v>0</v>
      </c>
      <c r="E104" s="89">
        <v>0</v>
      </c>
      <c r="F104" s="89">
        <v>0</v>
      </c>
      <c r="G104" s="90"/>
      <c r="H104" s="195"/>
      <c r="I104" s="70"/>
    </row>
    <row r="105" spans="1:9" ht="22" customHeight="1">
      <c r="A105" s="189"/>
      <c r="B105" s="163"/>
      <c r="C105" s="84" t="s">
        <v>29</v>
      </c>
      <c r="D105" s="87"/>
      <c r="E105" s="87"/>
      <c r="F105" s="87"/>
      <c r="G105" s="88"/>
      <c r="H105" s="88"/>
      <c r="I105" s="70"/>
    </row>
    <row r="106" spans="1:9" ht="22" customHeight="1">
      <c r="A106" s="187" t="s">
        <v>53</v>
      </c>
      <c r="B106" s="163" t="s">
        <v>194</v>
      </c>
      <c r="C106" s="91" t="s">
        <v>55</v>
      </c>
      <c r="D106" s="89">
        <v>5</v>
      </c>
      <c r="E106" s="89">
        <v>8</v>
      </c>
      <c r="F106" s="89">
        <v>3</v>
      </c>
      <c r="G106" s="90"/>
      <c r="H106" s="193"/>
      <c r="I106" s="70"/>
    </row>
    <row r="107" spans="1:9" ht="22" customHeight="1">
      <c r="A107" s="188"/>
      <c r="B107" s="163"/>
      <c r="C107" s="91" t="s">
        <v>56</v>
      </c>
      <c r="D107" s="89">
        <v>8</v>
      </c>
      <c r="E107" s="89">
        <v>14</v>
      </c>
      <c r="F107" s="89">
        <v>9</v>
      </c>
      <c r="G107" s="90"/>
      <c r="H107" s="194"/>
      <c r="I107" s="70"/>
    </row>
    <row r="108" spans="1:9" ht="22" customHeight="1">
      <c r="A108" s="188"/>
      <c r="B108" s="163"/>
      <c r="C108" s="91" t="s">
        <v>57</v>
      </c>
      <c r="D108" s="89">
        <v>5</v>
      </c>
      <c r="E108" s="89">
        <v>10</v>
      </c>
      <c r="F108" s="89">
        <v>9</v>
      </c>
      <c r="G108" s="90"/>
      <c r="H108" s="194"/>
      <c r="I108" s="70"/>
    </row>
    <row r="109" spans="1:9" ht="22" customHeight="1">
      <c r="A109" s="188"/>
      <c r="B109" s="163"/>
      <c r="C109" s="91" t="s">
        <v>15</v>
      </c>
      <c r="D109" s="89">
        <v>5</v>
      </c>
      <c r="E109" s="89">
        <v>10</v>
      </c>
      <c r="F109" s="89">
        <v>9</v>
      </c>
      <c r="G109" s="90"/>
      <c r="H109" s="195"/>
      <c r="I109" s="70"/>
    </row>
    <row r="110" spans="1:9" ht="22" customHeight="1">
      <c r="A110" s="188"/>
      <c r="B110" s="163"/>
      <c r="C110" s="84" t="s">
        <v>29</v>
      </c>
      <c r="D110" s="87"/>
      <c r="E110" s="87"/>
      <c r="F110" s="87"/>
      <c r="G110" s="88"/>
      <c r="H110" s="88"/>
      <c r="I110" s="70"/>
    </row>
    <row r="111" spans="1:9" ht="22" customHeight="1">
      <c r="A111" s="188"/>
      <c r="B111" s="163" t="s">
        <v>203</v>
      </c>
      <c r="C111" s="91" t="s">
        <v>55</v>
      </c>
      <c r="D111" s="89">
        <v>7</v>
      </c>
      <c r="E111" s="89">
        <v>6</v>
      </c>
      <c r="F111" s="89">
        <v>7</v>
      </c>
      <c r="G111" s="90"/>
      <c r="H111" s="193"/>
      <c r="I111" s="70"/>
    </row>
    <row r="112" spans="1:9" ht="22" customHeight="1">
      <c r="A112" s="188"/>
      <c r="B112" s="163"/>
      <c r="C112" s="91" t="s">
        <v>263</v>
      </c>
      <c r="D112" s="89">
        <v>9</v>
      </c>
      <c r="E112" s="89">
        <v>7</v>
      </c>
      <c r="F112" s="89">
        <v>10</v>
      </c>
      <c r="G112" s="90"/>
      <c r="H112" s="194"/>
      <c r="I112" s="70"/>
    </row>
    <row r="113" spans="1:9" ht="22" customHeight="1">
      <c r="A113" s="188"/>
      <c r="B113" s="163"/>
      <c r="C113" s="91" t="s">
        <v>264</v>
      </c>
      <c r="D113" s="89">
        <v>9</v>
      </c>
      <c r="E113" s="89">
        <v>7</v>
      </c>
      <c r="F113" s="89">
        <v>10</v>
      </c>
      <c r="G113" s="90"/>
      <c r="H113" s="194"/>
      <c r="I113" s="70"/>
    </row>
    <row r="114" spans="1:9" ht="22" customHeight="1">
      <c r="A114" s="188"/>
      <c r="B114" s="163"/>
      <c r="C114" s="91" t="s">
        <v>15</v>
      </c>
      <c r="D114" s="89">
        <v>9</v>
      </c>
      <c r="E114" s="89">
        <v>7</v>
      </c>
      <c r="F114" s="89">
        <v>10</v>
      </c>
      <c r="G114" s="90"/>
      <c r="H114" s="195"/>
      <c r="I114" s="70"/>
    </row>
    <row r="115" spans="1:9" ht="22" customHeight="1">
      <c r="A115" s="188"/>
      <c r="B115" s="163"/>
      <c r="C115" s="84" t="s">
        <v>29</v>
      </c>
      <c r="D115" s="87"/>
      <c r="E115" s="87"/>
      <c r="F115" s="87"/>
      <c r="G115" s="88"/>
      <c r="H115" s="88"/>
      <c r="I115" s="70"/>
    </row>
    <row r="116" spans="1:9" ht="22" customHeight="1">
      <c r="A116" s="188"/>
      <c r="B116" s="163" t="s">
        <v>208</v>
      </c>
      <c r="C116" s="91" t="s">
        <v>55</v>
      </c>
      <c r="D116" s="89">
        <v>4</v>
      </c>
      <c r="E116" s="89">
        <v>5</v>
      </c>
      <c r="F116" s="89">
        <v>2</v>
      </c>
      <c r="G116" s="90"/>
      <c r="H116" s="193"/>
      <c r="I116" s="70"/>
    </row>
    <row r="117" spans="1:9" ht="22" customHeight="1">
      <c r="A117" s="188"/>
      <c r="B117" s="163"/>
      <c r="C117" s="91" t="s">
        <v>263</v>
      </c>
      <c r="D117" s="89">
        <v>5</v>
      </c>
      <c r="E117" s="89">
        <v>8</v>
      </c>
      <c r="F117" s="89">
        <v>7</v>
      </c>
      <c r="G117" s="90"/>
      <c r="H117" s="194"/>
      <c r="I117" s="70"/>
    </row>
    <row r="118" spans="1:9" ht="22" customHeight="1">
      <c r="A118" s="188"/>
      <c r="B118" s="163"/>
      <c r="C118" s="91" t="s">
        <v>264</v>
      </c>
      <c r="D118" s="89">
        <v>5</v>
      </c>
      <c r="E118" s="89">
        <v>7</v>
      </c>
      <c r="F118" s="89">
        <v>7</v>
      </c>
      <c r="G118" s="90"/>
      <c r="H118" s="194"/>
      <c r="I118" s="70"/>
    </row>
    <row r="119" spans="1:9" ht="22" customHeight="1">
      <c r="A119" s="188"/>
      <c r="B119" s="163"/>
      <c r="C119" s="91" t="s">
        <v>15</v>
      </c>
      <c r="D119" s="89">
        <v>5</v>
      </c>
      <c r="E119" s="89">
        <v>7</v>
      </c>
      <c r="F119" s="89">
        <v>7</v>
      </c>
      <c r="G119" s="90"/>
      <c r="H119" s="195"/>
      <c r="I119" s="70"/>
    </row>
    <row r="120" spans="1:9" ht="22" customHeight="1">
      <c r="A120" s="188"/>
      <c r="B120" s="163"/>
      <c r="C120" s="84" t="s">
        <v>29</v>
      </c>
      <c r="D120" s="87"/>
      <c r="E120" s="87"/>
      <c r="F120" s="87"/>
      <c r="G120" s="88"/>
      <c r="H120" s="88"/>
      <c r="I120" s="70"/>
    </row>
    <row r="121" spans="1:9" ht="22" customHeight="1">
      <c r="A121" s="188"/>
      <c r="B121" s="164" t="s">
        <v>54</v>
      </c>
      <c r="C121" s="80" t="s">
        <v>55</v>
      </c>
      <c r="D121" s="89">
        <v>8</v>
      </c>
      <c r="E121" s="89">
        <v>2</v>
      </c>
      <c r="F121" s="89">
        <v>9</v>
      </c>
      <c r="G121" s="90"/>
      <c r="H121" s="193"/>
      <c r="I121" s="70"/>
    </row>
    <row r="122" spans="1:9" ht="22" customHeight="1">
      <c r="A122" s="188"/>
      <c r="B122" s="165"/>
      <c r="C122" s="80" t="s">
        <v>56</v>
      </c>
      <c r="D122" s="89">
        <v>9</v>
      </c>
      <c r="E122" s="89">
        <v>13</v>
      </c>
      <c r="F122" s="89">
        <v>14</v>
      </c>
      <c r="G122" s="90"/>
      <c r="H122" s="194"/>
      <c r="I122" s="70"/>
    </row>
    <row r="123" spans="1:9" ht="22" customHeight="1">
      <c r="A123" s="188"/>
      <c r="B123" s="165"/>
      <c r="C123" s="80" t="s">
        <v>57</v>
      </c>
      <c r="D123" s="89">
        <v>11</v>
      </c>
      <c r="E123" s="89">
        <v>13</v>
      </c>
      <c r="F123" s="89">
        <v>14</v>
      </c>
      <c r="G123" s="90"/>
      <c r="H123" s="194"/>
      <c r="I123" s="70"/>
    </row>
    <row r="124" spans="1:9" ht="22" customHeight="1">
      <c r="A124" s="188"/>
      <c r="B124" s="165"/>
      <c r="C124" s="92" t="s">
        <v>15</v>
      </c>
      <c r="D124" s="89">
        <v>11</v>
      </c>
      <c r="E124" s="89">
        <v>13</v>
      </c>
      <c r="F124" s="89">
        <v>14</v>
      </c>
      <c r="G124" s="90"/>
      <c r="H124" s="195"/>
      <c r="I124" s="70"/>
    </row>
    <row r="125" spans="1:9" ht="22" customHeight="1">
      <c r="A125" s="188"/>
      <c r="B125" s="166"/>
      <c r="C125" s="84" t="s">
        <v>16</v>
      </c>
      <c r="D125" s="87"/>
      <c r="E125" s="87"/>
      <c r="F125" s="87"/>
      <c r="G125" s="88"/>
      <c r="H125" s="88"/>
      <c r="I125" s="70"/>
    </row>
    <row r="126" spans="1:9" ht="22" customHeight="1">
      <c r="A126" s="188"/>
      <c r="B126" s="164" t="s">
        <v>58</v>
      </c>
      <c r="C126" s="80" t="s">
        <v>55</v>
      </c>
      <c r="D126" s="89">
        <v>6</v>
      </c>
      <c r="E126" s="89">
        <v>6</v>
      </c>
      <c r="F126" s="89">
        <v>6</v>
      </c>
      <c r="G126" s="90"/>
      <c r="H126" s="193"/>
      <c r="I126" s="70"/>
    </row>
    <row r="127" spans="1:9" ht="22" customHeight="1">
      <c r="A127" s="188"/>
      <c r="B127" s="165"/>
      <c r="C127" s="80" t="s">
        <v>56</v>
      </c>
      <c r="D127" s="89">
        <v>12</v>
      </c>
      <c r="E127" s="89">
        <v>10</v>
      </c>
      <c r="F127" s="89">
        <v>11</v>
      </c>
      <c r="G127" s="90"/>
      <c r="H127" s="194"/>
      <c r="I127" s="70"/>
    </row>
    <row r="128" spans="1:9" ht="22" customHeight="1">
      <c r="A128" s="188"/>
      <c r="B128" s="165"/>
      <c r="C128" s="80" t="s">
        <v>57</v>
      </c>
      <c r="D128" s="89">
        <v>12</v>
      </c>
      <c r="E128" s="89">
        <v>10</v>
      </c>
      <c r="F128" s="89">
        <v>11</v>
      </c>
      <c r="G128" s="90"/>
      <c r="H128" s="194"/>
      <c r="I128" s="70"/>
    </row>
    <row r="129" spans="1:9" ht="22" customHeight="1">
      <c r="A129" s="188"/>
      <c r="B129" s="165"/>
      <c r="C129" s="92" t="s">
        <v>15</v>
      </c>
      <c r="D129" s="89">
        <v>12</v>
      </c>
      <c r="E129" s="89">
        <v>10</v>
      </c>
      <c r="F129" s="89">
        <v>11</v>
      </c>
      <c r="G129" s="90"/>
      <c r="H129" s="195"/>
      <c r="I129" s="70"/>
    </row>
    <row r="130" spans="1:9" ht="22" customHeight="1">
      <c r="A130" s="189"/>
      <c r="B130" s="166"/>
      <c r="C130" s="84" t="s">
        <v>29</v>
      </c>
      <c r="D130" s="87"/>
      <c r="E130" s="87"/>
      <c r="F130" s="87"/>
      <c r="G130" s="88"/>
      <c r="H130" s="88"/>
      <c r="I130" s="70"/>
    </row>
    <row r="131" spans="1:9" ht="22" customHeight="1">
      <c r="A131" s="154" t="s">
        <v>59</v>
      </c>
      <c r="B131" s="164" t="s">
        <v>60</v>
      </c>
      <c r="C131" s="80" t="s">
        <v>61</v>
      </c>
      <c r="D131" s="89">
        <v>0</v>
      </c>
      <c r="E131" s="89">
        <v>0</v>
      </c>
      <c r="F131" s="89">
        <v>0</v>
      </c>
      <c r="G131" s="90"/>
      <c r="H131" s="193"/>
      <c r="I131" s="70"/>
    </row>
    <row r="132" spans="1:9" ht="22" customHeight="1">
      <c r="A132" s="154"/>
      <c r="B132" s="165"/>
      <c r="C132" s="80" t="s">
        <v>62</v>
      </c>
      <c r="D132" s="89"/>
      <c r="E132" s="89"/>
      <c r="F132" s="89"/>
      <c r="G132" s="90"/>
      <c r="H132" s="194"/>
      <c r="I132" s="70"/>
    </row>
    <row r="133" spans="1:9" ht="22" customHeight="1">
      <c r="A133" s="154"/>
      <c r="B133" s="165"/>
      <c r="C133" s="80" t="s">
        <v>14</v>
      </c>
      <c r="D133" s="89">
        <v>0</v>
      </c>
      <c r="E133" s="89">
        <v>2</v>
      </c>
      <c r="F133" s="89">
        <v>3</v>
      </c>
      <c r="G133" s="90"/>
      <c r="H133" s="194"/>
      <c r="I133" s="70"/>
    </row>
    <row r="134" spans="1:9" ht="22" customHeight="1">
      <c r="A134" s="154"/>
      <c r="B134" s="165"/>
      <c r="C134" s="92" t="s">
        <v>15</v>
      </c>
      <c r="D134" s="89">
        <v>0</v>
      </c>
      <c r="E134" s="89">
        <v>2</v>
      </c>
      <c r="F134" s="89">
        <v>3</v>
      </c>
      <c r="G134" s="90"/>
      <c r="H134" s="195"/>
      <c r="I134" s="70"/>
    </row>
    <row r="135" spans="1:9" ht="22" customHeight="1">
      <c r="A135" s="154"/>
      <c r="B135" s="166"/>
      <c r="C135" s="84" t="s">
        <v>16</v>
      </c>
      <c r="D135" s="87"/>
      <c r="E135" s="87"/>
      <c r="F135" s="87"/>
      <c r="G135" s="88"/>
      <c r="H135" s="88"/>
      <c r="I135" s="70"/>
    </row>
    <row r="136" spans="1:9" ht="22" customHeight="1">
      <c r="A136" s="154"/>
      <c r="B136" s="164" t="s">
        <v>63</v>
      </c>
      <c r="C136" s="80" t="s">
        <v>61</v>
      </c>
      <c r="D136" s="89">
        <v>19</v>
      </c>
      <c r="E136" s="89">
        <v>25</v>
      </c>
      <c r="F136" s="89">
        <v>20</v>
      </c>
      <c r="G136" s="90"/>
      <c r="H136" s="193"/>
      <c r="I136" s="70"/>
    </row>
    <row r="137" spans="1:9" ht="22" customHeight="1">
      <c r="A137" s="154"/>
      <c r="B137" s="165"/>
      <c r="C137" s="80" t="s">
        <v>62</v>
      </c>
      <c r="D137" s="89"/>
      <c r="E137" s="89"/>
      <c r="F137" s="89"/>
      <c r="G137" s="90"/>
      <c r="H137" s="194"/>
      <c r="I137" s="70"/>
    </row>
    <row r="138" spans="1:9" ht="22" customHeight="1">
      <c r="A138" s="154"/>
      <c r="B138" s="165"/>
      <c r="C138" s="80" t="s">
        <v>14</v>
      </c>
      <c r="D138" s="89">
        <v>29</v>
      </c>
      <c r="E138" s="89">
        <v>31</v>
      </c>
      <c r="F138" s="89">
        <v>33</v>
      </c>
      <c r="G138" s="90"/>
      <c r="H138" s="194"/>
      <c r="I138" s="70"/>
    </row>
    <row r="139" spans="1:9" ht="22" customHeight="1">
      <c r="A139" s="154"/>
      <c r="B139" s="165"/>
      <c r="C139" s="92" t="s">
        <v>15</v>
      </c>
      <c r="D139" s="89">
        <v>29</v>
      </c>
      <c r="E139" s="89">
        <v>31</v>
      </c>
      <c r="F139" s="89">
        <v>33</v>
      </c>
      <c r="G139" s="90"/>
      <c r="H139" s="195"/>
      <c r="I139" s="70"/>
    </row>
    <row r="140" spans="1:9" ht="22" customHeight="1">
      <c r="A140" s="154"/>
      <c r="B140" s="166"/>
      <c r="C140" s="84" t="s">
        <v>29</v>
      </c>
      <c r="D140" s="87"/>
      <c r="E140" s="87"/>
      <c r="F140" s="87"/>
      <c r="G140" s="88"/>
      <c r="H140" s="88"/>
      <c r="I140" s="70"/>
    </row>
    <row r="141" spans="1:9" ht="22" customHeight="1">
      <c r="A141" s="155" t="s">
        <v>64</v>
      </c>
      <c r="B141" s="164" t="s">
        <v>65</v>
      </c>
      <c r="C141" s="80" t="s">
        <v>66</v>
      </c>
      <c r="D141" s="89">
        <v>4</v>
      </c>
      <c r="E141" s="89">
        <v>12</v>
      </c>
      <c r="F141" s="89">
        <v>1</v>
      </c>
      <c r="G141" s="90"/>
      <c r="H141" s="193"/>
      <c r="I141" s="70"/>
    </row>
    <row r="142" spans="1:9" ht="22" customHeight="1">
      <c r="A142" s="156"/>
      <c r="B142" s="165"/>
      <c r="C142" s="80" t="s">
        <v>67</v>
      </c>
      <c r="D142" s="89">
        <v>4</v>
      </c>
      <c r="E142" s="89">
        <v>12</v>
      </c>
      <c r="F142" s="89">
        <v>1</v>
      </c>
      <c r="G142" s="90"/>
      <c r="H142" s="194"/>
      <c r="I142" s="70"/>
    </row>
    <row r="143" spans="1:9" ht="22" customHeight="1">
      <c r="A143" s="156"/>
      <c r="B143" s="165"/>
      <c r="C143" s="80" t="s">
        <v>14</v>
      </c>
      <c r="D143" s="89">
        <v>4</v>
      </c>
      <c r="E143" s="89">
        <v>12</v>
      </c>
      <c r="F143" s="89">
        <v>1</v>
      </c>
      <c r="G143" s="90"/>
      <c r="H143" s="194"/>
      <c r="I143" s="70"/>
    </row>
    <row r="144" spans="1:9" ht="22" customHeight="1">
      <c r="A144" s="156"/>
      <c r="B144" s="165"/>
      <c r="C144" s="80" t="s">
        <v>15</v>
      </c>
      <c r="D144" s="89">
        <v>4</v>
      </c>
      <c r="E144" s="89">
        <v>12</v>
      </c>
      <c r="F144" s="89">
        <v>1</v>
      </c>
      <c r="G144" s="90"/>
      <c r="H144" s="195"/>
      <c r="I144" s="70"/>
    </row>
    <row r="145" spans="1:9" ht="22" customHeight="1">
      <c r="A145" s="156"/>
      <c r="B145" s="166"/>
      <c r="C145" s="84" t="s">
        <v>29</v>
      </c>
      <c r="D145" s="87"/>
      <c r="E145" s="87"/>
      <c r="F145" s="87"/>
      <c r="G145" s="88"/>
      <c r="H145" s="88"/>
      <c r="I145" s="70"/>
    </row>
    <row r="146" spans="1:9" ht="22" customHeight="1">
      <c r="A146" s="156"/>
      <c r="B146" s="164" t="s">
        <v>68</v>
      </c>
      <c r="C146" s="80" t="s">
        <v>61</v>
      </c>
      <c r="D146" s="89">
        <v>12</v>
      </c>
      <c r="E146" s="89">
        <v>18</v>
      </c>
      <c r="F146" s="89">
        <v>5</v>
      </c>
      <c r="G146" s="90"/>
      <c r="H146" s="193"/>
      <c r="I146" s="70"/>
    </row>
    <row r="147" spans="1:9" ht="22" customHeight="1">
      <c r="A147" s="156"/>
      <c r="B147" s="165"/>
      <c r="C147" s="80" t="s">
        <v>56</v>
      </c>
      <c r="D147" s="89">
        <v>17</v>
      </c>
      <c r="E147" s="89">
        <v>22</v>
      </c>
      <c r="F147" s="89">
        <v>8</v>
      </c>
      <c r="G147" s="90"/>
      <c r="H147" s="194"/>
      <c r="I147" s="70"/>
    </row>
    <row r="148" spans="1:9" ht="22" customHeight="1">
      <c r="A148" s="156"/>
      <c r="B148" s="165"/>
      <c r="C148" s="80" t="s">
        <v>57</v>
      </c>
      <c r="D148" s="89">
        <v>29</v>
      </c>
      <c r="E148" s="89">
        <v>32</v>
      </c>
      <c r="F148" s="89">
        <v>28</v>
      </c>
      <c r="G148" s="90"/>
      <c r="H148" s="194"/>
      <c r="I148" s="70"/>
    </row>
    <row r="149" spans="1:9" ht="22" customHeight="1">
      <c r="A149" s="156"/>
      <c r="B149" s="165"/>
      <c r="C149" s="80" t="s">
        <v>15</v>
      </c>
      <c r="D149" s="89">
        <v>29</v>
      </c>
      <c r="E149" s="89">
        <v>32</v>
      </c>
      <c r="F149" s="89">
        <v>28</v>
      </c>
      <c r="G149" s="90"/>
      <c r="H149" s="195"/>
      <c r="I149" s="70"/>
    </row>
    <row r="150" spans="1:9" ht="22" customHeight="1">
      <c r="A150" s="157"/>
      <c r="B150" s="166"/>
      <c r="C150" s="84" t="s">
        <v>29</v>
      </c>
      <c r="D150" s="87"/>
      <c r="E150" s="87"/>
      <c r="F150" s="87"/>
      <c r="G150" s="88"/>
      <c r="H150" s="88"/>
      <c r="I150" s="70"/>
    </row>
    <row r="151" spans="1:9" ht="58.25" customHeight="1">
      <c r="A151" s="161" t="s">
        <v>75</v>
      </c>
      <c r="B151" s="164" t="s">
        <v>76</v>
      </c>
      <c r="C151" s="91" t="s">
        <v>77</v>
      </c>
      <c r="D151" s="93" t="s">
        <v>265</v>
      </c>
      <c r="E151" s="93"/>
      <c r="F151" s="93"/>
      <c r="G151" s="94"/>
      <c r="H151" s="82" t="s">
        <v>266</v>
      </c>
      <c r="I151" s="70"/>
    </row>
    <row r="152" spans="1:9" ht="231" customHeight="1">
      <c r="A152" s="162"/>
      <c r="B152" s="165"/>
      <c r="C152" s="95" t="s">
        <v>78</v>
      </c>
      <c r="D152" s="93"/>
      <c r="E152" s="93"/>
      <c r="F152" s="96"/>
      <c r="G152" s="94"/>
      <c r="H152" s="94"/>
      <c r="I152" s="70"/>
    </row>
    <row r="153" spans="1:9" ht="118.75" customHeight="1">
      <c r="A153" s="162"/>
      <c r="B153" s="165"/>
      <c r="C153" s="95" t="s">
        <v>79</v>
      </c>
      <c r="D153" s="93"/>
      <c r="E153" s="93"/>
      <c r="F153" s="93"/>
      <c r="G153" s="94"/>
      <c r="H153" s="94"/>
      <c r="I153" s="70"/>
    </row>
    <row r="154" spans="1:9" ht="105.65" customHeight="1">
      <c r="A154" s="162"/>
      <c r="B154" s="165"/>
      <c r="C154" s="91" t="s">
        <v>80</v>
      </c>
      <c r="D154" s="97"/>
      <c r="E154" s="96"/>
      <c r="F154" s="93"/>
      <c r="G154" s="94"/>
      <c r="H154" s="94"/>
      <c r="I154" s="70"/>
    </row>
    <row r="155" spans="1:9" ht="156.65" customHeight="1">
      <c r="A155" s="66"/>
      <c r="B155" s="185" t="s">
        <v>267</v>
      </c>
      <c r="C155" s="186"/>
      <c r="D155" s="186"/>
      <c r="E155" s="186"/>
      <c r="F155" s="186"/>
      <c r="G155" s="186"/>
      <c r="H155" s="186"/>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B126:B130"/>
    <mergeCell ref="B131:B135"/>
    <mergeCell ref="B136:B140"/>
    <mergeCell ref="B141:B145"/>
    <mergeCell ref="B98:B101"/>
    <mergeCell ref="B102:B105"/>
    <mergeCell ref="B106:B110"/>
    <mergeCell ref="B111:B115"/>
    <mergeCell ref="B116:B120"/>
    <mergeCell ref="B78:B81"/>
    <mergeCell ref="B82:B85"/>
    <mergeCell ref="B86:B89"/>
    <mergeCell ref="B90:B93"/>
    <mergeCell ref="B94:B97"/>
    <mergeCell ref="B56:B60"/>
    <mergeCell ref="B61:B65"/>
    <mergeCell ref="B66:B69"/>
    <mergeCell ref="B70:B73"/>
    <mergeCell ref="B74:B77"/>
    <mergeCell ref="B36:B39"/>
    <mergeCell ref="B40:B43"/>
    <mergeCell ref="B44:B47"/>
    <mergeCell ref="B48:B51"/>
    <mergeCell ref="B52:B55"/>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5" sqref="A5"/>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268</v>
      </c>
      <c r="B1" s="106">
        <f>GETPIVOTDATA("Percentage",$A$3)</f>
        <v>0</v>
      </c>
    </row>
    <row r="2" spans="1:5" ht="34" customHeight="1">
      <c r="A2" s="107" t="s">
        <v>269</v>
      </c>
      <c r="B2" s="196" t="str">
        <f>IF(ISBLANK('Data Entry Sheet'!D3),"FACILITY NAME",'Data Entry Sheet'!D3)</f>
        <v>ANDIWO DISPENSARY</v>
      </c>
      <c r="C2" s="196"/>
      <c r="D2" s="196" t="s">
        <v>270</v>
      </c>
      <c r="E2" s="196"/>
    </row>
    <row r="3" spans="1:5">
      <c r="A3" s="108" t="s">
        <v>271</v>
      </c>
      <c r="B3" s="108" t="s">
        <v>272</v>
      </c>
      <c r="C3" s="109"/>
      <c r="D3"/>
      <c r="E3"/>
    </row>
    <row r="4" spans="1:5" ht="18.5">
      <c r="A4" s="110" t="s">
        <v>273</v>
      </c>
      <c r="B4" s="110" t="s">
        <v>274</v>
      </c>
      <c r="C4" s="110" t="s">
        <v>275</v>
      </c>
      <c r="D4"/>
      <c r="E4"/>
    </row>
    <row r="5" spans="1:5" ht="18.5">
      <c r="A5" s="111" t="s">
        <v>274</v>
      </c>
      <c r="B5" s="112"/>
      <c r="C5" s="112"/>
      <c r="D5"/>
      <c r="E5"/>
    </row>
    <row r="6" spans="1:5" ht="18.5">
      <c r="A6" s="113" t="s">
        <v>274</v>
      </c>
      <c r="B6" s="112"/>
      <c r="C6" s="112"/>
      <c r="D6"/>
      <c r="E6"/>
    </row>
    <row r="7" spans="1:5" ht="18.5">
      <c r="A7" s="114" t="s">
        <v>275</v>
      </c>
      <c r="B7" s="115"/>
      <c r="C7" s="115"/>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4" customWidth="1"/>
    <col min="4" max="4" width="7.90625" customWidth="1"/>
    <col min="5" max="5" width="9.453125" customWidth="1"/>
    <col min="6" max="6" width="13.54296875" customWidth="1"/>
  </cols>
  <sheetData>
    <row r="1" spans="1:6">
      <c r="A1" t="s">
        <v>276</v>
      </c>
      <c r="B1" t="s">
        <v>277</v>
      </c>
      <c r="C1" t="s">
        <v>278</v>
      </c>
      <c r="D1" t="s">
        <v>279</v>
      </c>
      <c r="E1" t="s">
        <v>280</v>
      </c>
      <c r="F1" t="s">
        <v>281</v>
      </c>
    </row>
    <row r="2" spans="1:6">
      <c r="F2" s="10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276</v>
      </c>
      <c r="B1" t="s">
        <v>277</v>
      </c>
      <c r="C1" t="s">
        <v>278</v>
      </c>
      <c r="D1" s="102" t="s">
        <v>282</v>
      </c>
      <c r="E1" s="102" t="s">
        <v>283</v>
      </c>
      <c r="F1" s="102" t="s">
        <v>284</v>
      </c>
    </row>
    <row r="2" spans="1:6">
      <c r="A2" t="s">
        <v>11</v>
      </c>
      <c r="B2" t="s">
        <v>255</v>
      </c>
      <c r="C2" t="s">
        <v>285</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0</v>
      </c>
    </row>
    <row r="3" spans="1:6">
      <c r="A3" t="s">
        <v>11</v>
      </c>
      <c r="B3" t="s">
        <v>255</v>
      </c>
      <c r="C3" t="s">
        <v>286</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285</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11</v>
      </c>
      <c r="B5" t="s">
        <v>20</v>
      </c>
      <c r="C5" t="s">
        <v>286</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285</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286</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285</v>
      </c>
      <c r="D8" s="103" t="str">
        <f>IFERROR(IF(AND((('Data Entry Sheet'!$D$21-'Data Entry Sheet'!$D$20)/'Data Entry Sheet'!$D$20)&lt;=0.05,(('Data Entry Sheet'!$D$21-'Data Entry Sheet'!$D$20)/'Data Entry Sheet'!$D$20)&gt;=-0.05),"1","0"),"")</f>
        <v>0</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1</v>
      </c>
    </row>
    <row r="9" spans="1:6">
      <c r="A9" t="s">
        <v>11</v>
      </c>
      <c r="B9" t="s">
        <v>105</v>
      </c>
      <c r="C9" t="s">
        <v>286</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
      </c>
      <c r="F9" s="103" t="str">
        <f>IFERROR(IF(AND((('Data Entry Sheet'!$F$22-'Data Entry Sheet'!$F$21)/'Data Entry Sheet'!$F$21)&lt;=0.05,(('Data Entry Sheet'!$F$22-'Data Entry Sheet'!$F$21)/'Data Entry Sheet'!$F$21)&gt;=-0.05),"1","0"),"")</f>
        <v>1</v>
      </c>
    </row>
    <row r="10" spans="1:6">
      <c r="A10" t="s">
        <v>11</v>
      </c>
      <c r="B10" t="s">
        <v>256</v>
      </c>
      <c r="C10" t="s">
        <v>285</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1</v>
      </c>
    </row>
    <row r="11" spans="1:6">
      <c r="A11" t="s">
        <v>11</v>
      </c>
      <c r="B11" t="s">
        <v>256</v>
      </c>
      <c r="C11" t="s">
        <v>286</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257</v>
      </c>
      <c r="C12" t="s">
        <v>285</v>
      </c>
      <c r="D12" s="103" t="str">
        <f>IFERROR(IF(AND((('Data Entry Sheet'!$D$29-'Data Entry Sheet'!$D$28)/'Data Entry Sheet'!$D$28)&lt;=0.05,(('Data Entry Sheet'!$D$29-'Data Entry Sheet'!$D$28)/'Data Entry Sheet'!$D$28)&gt;=-0.05),"1","0"),"")</f>
        <v>1</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1</v>
      </c>
    </row>
    <row r="13" spans="1:6">
      <c r="A13" t="s">
        <v>11</v>
      </c>
      <c r="B13" t="s">
        <v>257</v>
      </c>
      <c r="C13" t="s">
        <v>286</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11</v>
      </c>
      <c r="B14" t="s">
        <v>258</v>
      </c>
      <c r="C14" t="s">
        <v>285</v>
      </c>
      <c r="D14" s="103" t="str">
        <f>IFERROR(IF(AND((('Data Entry Sheet'!$D$33-'Data Entry Sheet'!$D$32)/'Data Entry Sheet'!$D$32)&lt;=0.05,(('Data Entry Sheet'!$D$33-'Data Entry Sheet'!$D$32)/'Data Entry Sheet'!$D$32)&gt;=-0.05),"1","0"),"")</f>
        <v>0</v>
      </c>
      <c r="E14" s="103" t="str">
        <f>IFERROR(IF(AND((('Data Entry Sheet'!$E$33-'Data Entry Sheet'!$E$32)/'Data Entry Sheet'!$E$32)&lt;=0.05,(('Data Entry Sheet'!$E$33-'Data Entry Sheet'!$E$32)/'Data Entry Sheet'!$E$32)&gt;=-0.05),"1","0"),"")</f>
        <v>1</v>
      </c>
      <c r="F14" s="103" t="str">
        <f>IFERROR(IF(AND((('Data Entry Sheet'!$F$33-'Data Entry Sheet'!$F$32)/'Data Entry Sheet'!$F$32)&lt;=0.05,(('Data Entry Sheet'!$F$33-'Data Entry Sheet'!$F$32)/'Data Entry Sheet'!$F$32)&gt;=-0.05),"1","0"),"")</f>
        <v>1</v>
      </c>
    </row>
    <row r="15" spans="1:6">
      <c r="A15" t="s">
        <v>11</v>
      </c>
      <c r="B15" t="s">
        <v>258</v>
      </c>
      <c r="C15" t="s">
        <v>286</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11</v>
      </c>
      <c r="B16" t="s">
        <v>122</v>
      </c>
      <c r="C16" t="s">
        <v>285</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0</v>
      </c>
      <c r="F16" s="103" t="str">
        <f>IFERROR(IF(AND((('Data Entry Sheet'!$F$37-'Data Entry Sheet'!$F$36)/'Data Entry Sheet'!$F$36)&lt;=0.05,(('Data Entry Sheet'!$F$37-'Data Entry Sheet'!$F$36)/'Data Entry Sheet'!$F$36)&gt;=-0.05),"1","0"),"")</f>
        <v>1</v>
      </c>
    </row>
    <row r="17" spans="1:6">
      <c r="A17" t="s">
        <v>11</v>
      </c>
      <c r="B17" t="s">
        <v>122</v>
      </c>
      <c r="C17" t="s">
        <v>286</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285</v>
      </c>
      <c r="D18" s="103" t="str">
        <f>IFERROR(IF(AND((('Data Entry Sheet'!$D$41-'Data Entry Sheet'!$D$40)/'Data Entry Sheet'!$D$40)&lt;=0.05,(('Data Entry Sheet'!$D$41-'Data Entry Sheet'!$D$40)/'Data Entry Sheet'!$D$40)&gt;=-0.05),"1","0"),"")</f>
        <v>1</v>
      </c>
      <c r="E18" s="103" t="str">
        <f>IFERROR(IF(AND((('Data Entry Sheet'!$E$41-'Data Entry Sheet'!$E$40)/'Data Entry Sheet'!$E$40)&lt;=0.05,(('Data Entry Sheet'!$E$41-'Data Entry Sheet'!$E$40)/'Data Entry Sheet'!$E$40)&gt;=-0.05),"1","0"),"")</f>
        <v>1</v>
      </c>
      <c r="F18" s="103" t="str">
        <f>IFERROR(IF(AND((('Data Entry Sheet'!$F$41-'Data Entry Sheet'!$F$40)/'Data Entry Sheet'!$F$40)&lt;=0.05,(('Data Entry Sheet'!$F$41-'Data Entry Sheet'!$F$40)/'Data Entry Sheet'!$F$40)&gt;=-0.05),"1","0"),"")</f>
        <v>1</v>
      </c>
    </row>
    <row r="19" spans="1:6">
      <c r="A19" t="s">
        <v>11</v>
      </c>
      <c r="B19" t="s">
        <v>21</v>
      </c>
      <c r="C19" t="s">
        <v>286</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11</v>
      </c>
      <c r="B20" t="s">
        <v>22</v>
      </c>
      <c r="C20" t="s">
        <v>285</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11</v>
      </c>
      <c r="B21" t="s">
        <v>22</v>
      </c>
      <c r="C21" t="s">
        <v>286</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11</v>
      </c>
      <c r="B22" t="s">
        <v>136</v>
      </c>
      <c r="C22" t="s">
        <v>285</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11</v>
      </c>
      <c r="B23" t="s">
        <v>136</v>
      </c>
      <c r="C23" t="s">
        <v>286</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11</v>
      </c>
      <c r="B24" t="s">
        <v>259</v>
      </c>
      <c r="C24" t="s">
        <v>285</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11</v>
      </c>
      <c r="B25" t="s">
        <v>259</v>
      </c>
      <c r="C25" t="s">
        <v>286</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11</v>
      </c>
      <c r="B26" t="s">
        <v>25</v>
      </c>
      <c r="C26" t="s">
        <v>285</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11</v>
      </c>
      <c r="B27" t="s">
        <v>25</v>
      </c>
      <c r="C27" t="s">
        <v>286</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11</v>
      </c>
      <c r="B28" t="s">
        <v>260</v>
      </c>
      <c r="C28" t="s">
        <v>285</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260</v>
      </c>
      <c r="C29" t="s">
        <v>286</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285</v>
      </c>
      <c r="D30" s="103" t="str">
        <f>IFERROR(IF(AND((('Data Entry Sheet'!$D$67-'Data Entry Sheet'!$D$66)/'Data Entry Sheet'!$D$66)&lt;=0.05,(('Data Entry Sheet'!$D$67-'Data Entry Sheet'!$D$66)/'Data Entry Sheet'!$D$66)&gt;=-0.05),"1","0"),"")</f>
        <v>1</v>
      </c>
      <c r="E30" s="103" t="str">
        <f>IFERROR(IF(AND((('Data Entry Sheet'!$E$67-'Data Entry Sheet'!$E$66)/'Data Entry Sheet'!$E$66)&lt;=0.05,(('Data Entry Sheet'!$E$67-'Data Entry Sheet'!$E$66)/'Data Entry Sheet'!$E$66)&gt;=-0.05),"1","0"),"")</f>
        <v>1</v>
      </c>
      <c r="F30" s="103" t="str">
        <f>IFERROR(IF(AND((('Data Entry Sheet'!$F$67-'Data Entry Sheet'!$F$66)/'Data Entry Sheet'!$F$66)&lt;=0.05,(('Data Entry Sheet'!$F$67-'Data Entry Sheet'!$F$66)/'Data Entry Sheet'!$F$66)&gt;=-0.05),"1","0"),"")</f>
        <v>1</v>
      </c>
    </row>
    <row r="31" spans="1:6">
      <c r="A31" t="s">
        <v>11</v>
      </c>
      <c r="B31" t="s">
        <v>31</v>
      </c>
      <c r="C31" t="s">
        <v>286</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11</v>
      </c>
      <c r="B32" t="s">
        <v>33</v>
      </c>
      <c r="C32" t="s">
        <v>285</v>
      </c>
      <c r="D32" s="103" t="str">
        <f>IFERROR(IF(AND((('Data Entry Sheet'!$D$71-'Data Entry Sheet'!$D$70)/'Data Entry Sheet'!$D$70)&lt;=0.05,(('Data Entry Sheet'!$D$71-'Data Entry Sheet'!$D$70)/'Data Entry Sheet'!$D$70)&gt;=-0.05),"1","0"),"")</f>
        <v>1</v>
      </c>
      <c r="E32" s="103" t="str">
        <f>IFERROR(IF(AND((('Data Entry Sheet'!$E$71-'Data Entry Sheet'!$E$70)/'Data Entry Sheet'!$E$70)&lt;=0.05,(('Data Entry Sheet'!$E$71-'Data Entry Sheet'!$E$70)/'Data Entry Sheet'!$E$70)&gt;=-0.05),"1","0"),"")</f>
        <v>1</v>
      </c>
      <c r="F32" s="103" t="str">
        <f>IFERROR(IF(AND((('Data Entry Sheet'!$F$71-'Data Entry Sheet'!$F$70)/'Data Entry Sheet'!$F$70)&lt;=0.05,(('Data Entry Sheet'!$F$71-'Data Entry Sheet'!$F$70)/'Data Entry Sheet'!$F$70)&gt;=-0.05),"1","0"),"")</f>
        <v>1</v>
      </c>
    </row>
    <row r="33" spans="1:6">
      <c r="A33" t="s">
        <v>11</v>
      </c>
      <c r="B33" t="s">
        <v>33</v>
      </c>
      <c r="C33" t="s">
        <v>286</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35</v>
      </c>
      <c r="B34" t="s">
        <v>39</v>
      </c>
      <c r="C34" t="s">
        <v>285</v>
      </c>
      <c r="D34" s="103" t="str">
        <f>IFERROR(IF(AND((('Data Entry Sheet'!$D$75-'Data Entry Sheet'!$D$74)/'Data Entry Sheet'!$D$74)&lt;=0.05,(('Data Entry Sheet'!$D$75-'Data Entry Sheet'!$D$74)/'Data Entry Sheet'!$D$74)&gt;=-0.05),"1","0"),"")</f>
        <v>1</v>
      </c>
      <c r="E34" s="103" t="str">
        <f>IFERROR(IF(AND((('Data Entry Sheet'!$E$75-'Data Entry Sheet'!$E$74)/'Data Entry Sheet'!$E$74)&lt;=0.05,(('Data Entry Sheet'!$E$75-'Data Entry Sheet'!$E$74)/'Data Entry Sheet'!$E$74)&gt;=-0.05),"1","0"),"")</f>
        <v>1</v>
      </c>
      <c r="F34" s="103" t="str">
        <f>IFERROR(IF(AND((('Data Entry Sheet'!$F$75-'Data Entry Sheet'!$F$74)/'Data Entry Sheet'!$F$74)&lt;=0.05,(('Data Entry Sheet'!$F$75-'Data Entry Sheet'!$F$74)/'Data Entry Sheet'!$F$74)&gt;=-0.05),"1","0"),"")</f>
        <v>1</v>
      </c>
    </row>
    <row r="35" spans="1:6">
      <c r="A35" t="s">
        <v>35</v>
      </c>
      <c r="B35" t="s">
        <v>39</v>
      </c>
      <c r="C35" t="s">
        <v>286</v>
      </c>
      <c r="D35" s="103" t="str">
        <f>IFERROR(IF(AND((('Data Entry Sheet'!$D$76-'Data Entry Sheet'!$D$75)/'Data Entry Sheet'!$D$75)&lt;=0.05,(('Data Entry Sheet'!$D$76-'Data Entry Sheet'!$D$75)/'Data Entry Sheet'!$D$75)&gt;=-0.05),"1","0"),"")</f>
        <v>1</v>
      </c>
      <c r="E35" s="103" t="str">
        <f>IFERROR(IF(AND((('Data Entry Sheet'!$E$76-'Data Entry Sheet'!$E$75)/'Data Entry Sheet'!$E$75)&lt;=0.05,(('Data Entry Sheet'!$E$76-'Data Entry Sheet'!$E$75)/'Data Entry Sheet'!$E$75)&gt;=-0.05),"1","0"),"")</f>
        <v>1</v>
      </c>
      <c r="F35" s="103" t="str">
        <f>IFERROR(IF(AND((('Data Entry Sheet'!$F$76-'Data Entry Sheet'!$F$75)/'Data Entry Sheet'!$F$75)&lt;=0.05,(('Data Entry Sheet'!$F$76-'Data Entry Sheet'!$F$75)/'Data Entry Sheet'!$F$75)&gt;=-0.05),"1","0"),"")</f>
        <v>1</v>
      </c>
    </row>
    <row r="36" spans="1:6">
      <c r="A36" t="s">
        <v>35</v>
      </c>
      <c r="B36" t="s">
        <v>40</v>
      </c>
      <c r="C36" t="s">
        <v>285</v>
      </c>
      <c r="D36" s="103" t="str">
        <f>IFERROR(IF(AND((('Data Entry Sheet'!$D$79-'Data Entry Sheet'!$D$78)/'Data Entry Sheet'!$D$78)&lt;=0.05,(('Data Entry Sheet'!$D$79-'Data Entry Sheet'!$D$78)/'Data Entry Sheet'!$D$78)&gt;=-0.05),"1","0"),"")</f>
        <v>1</v>
      </c>
      <c r="E36" s="103" t="str">
        <f>IFERROR(IF(AND((('Data Entry Sheet'!$E$79-'Data Entry Sheet'!$E$78)/'Data Entry Sheet'!$E$78)&lt;=0.05,(('Data Entry Sheet'!$E$79-'Data Entry Sheet'!$E$78)/'Data Entry Sheet'!$E$78)&gt;=-0.05),"1","0"),"")</f>
        <v>1</v>
      </c>
      <c r="F36" s="103" t="str">
        <f>IFERROR(IF(AND((('Data Entry Sheet'!$F$79-'Data Entry Sheet'!$F$78)/'Data Entry Sheet'!$F$78)&lt;=0.05,(('Data Entry Sheet'!$F$79-'Data Entry Sheet'!$F$78)/'Data Entry Sheet'!$F$78)&gt;=-0.05),"1","0"),"")</f>
        <v>1</v>
      </c>
    </row>
    <row r="37" spans="1:6">
      <c r="A37" t="s">
        <v>35</v>
      </c>
      <c r="B37" t="s">
        <v>40</v>
      </c>
      <c r="C37" t="s">
        <v>286</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1</v>
      </c>
    </row>
    <row r="38" spans="1:6">
      <c r="A38" t="s">
        <v>35</v>
      </c>
      <c r="B38" t="s">
        <v>287</v>
      </c>
      <c r="C38" t="s">
        <v>285</v>
      </c>
      <c r="D38" s="103" t="str">
        <f>IFERROR(IF(AND((('Data Entry Sheet'!$D$83-'Data Entry Sheet'!$D$82)/'Data Entry Sheet'!$D$82)&lt;=0.05,(('Data Entry Sheet'!$D$83-'Data Entry Sheet'!$D$82)/'Data Entry Sheet'!$D$82)&gt;=-0.05),"1","0"),"")</f>
        <v>0</v>
      </c>
      <c r="E38" s="103" t="str">
        <f>IFERROR(IF(AND((('Data Entry Sheet'!$E$83-'Data Entry Sheet'!$E$82)/'Data Entry Sheet'!$E$82)&lt;=0.05,(('Data Entry Sheet'!$E$83-'Data Entry Sheet'!$E$82)/'Data Entry Sheet'!$E$82)&gt;=-0.05),"1","0"),"")</f>
        <v>1</v>
      </c>
      <c r="F38" s="103" t="str">
        <f>IFERROR(IF(AND((('Data Entry Sheet'!$F$83-'Data Entry Sheet'!$F$82)/'Data Entry Sheet'!$F$82)&lt;=0.05,(('Data Entry Sheet'!$F$83-'Data Entry Sheet'!$F$82)/'Data Entry Sheet'!$F$82)&gt;=-0.05),"1","0"),"")</f>
        <v>0</v>
      </c>
    </row>
    <row r="39" spans="1:6">
      <c r="A39" t="s">
        <v>35</v>
      </c>
      <c r="B39" t="s">
        <v>287</v>
      </c>
      <c r="C39" t="s">
        <v>286</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288</v>
      </c>
      <c r="C40" t="s">
        <v>285</v>
      </c>
      <c r="D40" s="103" t="str">
        <f>IFERROR(IF(AND((('Data Entry Sheet'!$D$87-'Data Entry Sheet'!$D$86)/'Data Entry Sheet'!$D$86)&lt;=0.05,(('Data Entry Sheet'!$D$87-'Data Entry Sheet'!$D$86)/'Data Entry Sheet'!$D$86)&gt;=-0.05),"1","0"),"")</f>
        <v>0</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0</v>
      </c>
    </row>
    <row r="41" spans="1:6">
      <c r="A41" t="s">
        <v>35</v>
      </c>
      <c r="B41" t="s">
        <v>288</v>
      </c>
      <c r="C41" t="s">
        <v>286</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47</v>
      </c>
      <c r="B42" t="s">
        <v>48</v>
      </c>
      <c r="C42" t="s">
        <v>285</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286</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285</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286</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285</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286</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285</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286</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285</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0</v>
      </c>
      <c r="F50" s="103" t="str">
        <f>IFERROR(IF(AND((('Data Entry Sheet'!$F$108-'Data Entry Sheet'!$F$106)/'Data Entry Sheet'!$F$106)&lt;=0.05,(('Data Entry Sheet'!$F$108-'Data Entry Sheet'!$F$106)/'Data Entry Sheet'!$F$106)&gt;=-0.05),"1","0"),"")</f>
        <v>0</v>
      </c>
    </row>
    <row r="51" spans="1:6">
      <c r="A51" t="s">
        <v>53</v>
      </c>
      <c r="B51" t="s">
        <v>194</v>
      </c>
      <c r="C51" t="s">
        <v>286</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53</v>
      </c>
      <c r="B52" t="s">
        <v>203</v>
      </c>
      <c r="C52" t="s">
        <v>285</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0</v>
      </c>
    </row>
    <row r="53" spans="1:6">
      <c r="A53" t="s">
        <v>53</v>
      </c>
      <c r="B53" t="s">
        <v>203</v>
      </c>
      <c r="C53" t="s">
        <v>286</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53</v>
      </c>
      <c r="B54" t="s">
        <v>208</v>
      </c>
      <c r="C54" t="s">
        <v>285</v>
      </c>
      <c r="D54" s="103" t="str">
        <f>IFERROR(IF(AND((('Data Entry Sheet'!$D$118-'Data Entry Sheet'!$D$116)/'Data Entry Sheet'!$D$116)&lt;=0.05,(('Data Entry Sheet'!$D$118-'Data Entry Sheet'!$D$116)/'Data Entry Sheet'!$D$116)&gt;=-0.05),"1","0"),"")</f>
        <v>0</v>
      </c>
      <c r="E54" s="103" t="str">
        <f>IFERROR(IF(AND((('Data Entry Sheet'!$E$118-'Data Entry Sheet'!$E$116)/'Data Entry Sheet'!$E$116)&lt;=0.05,(('Data Entry Sheet'!$E$118-'Data Entry Sheet'!$E$116)/'Data Entry Sheet'!$E$116)&gt;=-0.05),"1","0"),"")</f>
        <v>0</v>
      </c>
      <c r="F54" s="103" t="str">
        <f>IFERROR(IF(AND((('Data Entry Sheet'!$F$118-'Data Entry Sheet'!$F$116)/'Data Entry Sheet'!$F$116)&lt;=0.05,(('Data Entry Sheet'!$F$118-'Data Entry Sheet'!$F$116)/'Data Entry Sheet'!$F$116)&gt;=-0.05),"1","0"),"")</f>
        <v>0</v>
      </c>
    </row>
    <row r="55" spans="1:6">
      <c r="A55" t="s">
        <v>53</v>
      </c>
      <c r="B55" t="s">
        <v>208</v>
      </c>
      <c r="C55" t="s">
        <v>286</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1</v>
      </c>
    </row>
    <row r="56" spans="1:6">
      <c r="A56" t="s">
        <v>53</v>
      </c>
      <c r="B56" t="s">
        <v>54</v>
      </c>
      <c r="C56" t="s">
        <v>285</v>
      </c>
      <c r="D56" s="103" t="str">
        <f>IFERROR(IF(AND((('Data Entry Sheet'!$D$123-'Data Entry Sheet'!$D$121)/'Data Entry Sheet'!$D$121)&lt;=0.05,(('Data Entry Sheet'!$D$123-'Data Entry Sheet'!$D$121)/'Data Entry Sheet'!$D$121)&gt;=-0.05),"1","0"),"")</f>
        <v>0</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0</v>
      </c>
    </row>
    <row r="57" spans="1:6">
      <c r="A57" t="s">
        <v>53</v>
      </c>
      <c r="B57" t="s">
        <v>54</v>
      </c>
      <c r="C57" t="s">
        <v>286</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53</v>
      </c>
      <c r="B58" t="s">
        <v>58</v>
      </c>
      <c r="C58" t="s">
        <v>285</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0</v>
      </c>
    </row>
    <row r="59" spans="1:6">
      <c r="A59" t="s">
        <v>53</v>
      </c>
      <c r="B59" t="s">
        <v>58</v>
      </c>
      <c r="C59" t="s">
        <v>286</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59</v>
      </c>
      <c r="B60" t="s">
        <v>60</v>
      </c>
      <c r="C60" t="s">
        <v>285</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59</v>
      </c>
      <c r="B61" t="s">
        <v>60</v>
      </c>
      <c r="C61" t="s">
        <v>286</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1</v>
      </c>
      <c r="F61" s="103" t="str">
        <f>IFERROR(IF(AND((('Data Entry Sheet'!$F$134-'Data Entry Sheet'!$F$133)/'Data Entry Sheet'!$F$133)&lt;=0.05,(('Data Entry Sheet'!$F$134-'Data Entry Sheet'!$F$133)/'Data Entry Sheet'!$F$133)&gt;=-0.05),"1","0"),"")</f>
        <v>1</v>
      </c>
    </row>
    <row r="62" spans="1:6">
      <c r="A62" t="s">
        <v>59</v>
      </c>
      <c r="B62" t="s">
        <v>63</v>
      </c>
      <c r="C62" t="s">
        <v>285</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0</v>
      </c>
    </row>
    <row r="63" spans="1:6">
      <c r="A63" t="s">
        <v>59</v>
      </c>
      <c r="B63" t="s">
        <v>63</v>
      </c>
      <c r="C63" t="s">
        <v>286</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285</v>
      </c>
      <c r="D64" s="103" t="str">
        <f>IFERROR(IF(AND((('Data Entry Sheet'!$D$143-'Data Entry Sheet'!$D$141)/'Data Entry Sheet'!$D$141)&lt;=0.05,(('Data Entry Sheet'!$D$143-'Data Entry Sheet'!$D$141)/'Data Entry Sheet'!$D$141)&gt;=-0.05),"1","0"),"")</f>
        <v>1</v>
      </c>
      <c r="E64" s="103" t="str">
        <f>IFERROR(IF(AND((('Data Entry Sheet'!$E$143-'Data Entry Sheet'!$E$141)/'Data Entry Sheet'!$E$141)&lt;=0.05,(('Data Entry Sheet'!$E$143-'Data Entry Sheet'!$E$141)/'Data Entry Sheet'!$E$141)&gt;=-0.05),"1","0"),"")</f>
        <v>1</v>
      </c>
      <c r="F64" s="103" t="str">
        <f>IFERROR(IF(AND((('Data Entry Sheet'!$F$143-'Data Entry Sheet'!$F$141)/'Data Entry Sheet'!$F$141)&lt;=0.05,(('Data Entry Sheet'!$F$143-'Data Entry Sheet'!$F$141)/'Data Entry Sheet'!$F$141)&gt;=-0.05),"1","0"),"")</f>
        <v>1</v>
      </c>
    </row>
    <row r="65" spans="1:6">
      <c r="A65" t="s">
        <v>64</v>
      </c>
      <c r="B65" t="s">
        <v>65</v>
      </c>
      <c r="C65" t="s">
        <v>286</v>
      </c>
      <c r="D65" s="103" t="str">
        <f>IFERROR(IF(AND((('Data Entry Sheet'!$D$144-'Data Entry Sheet'!$D$143)/'Data Entry Sheet'!$D$143)&lt;=0.05,(('Data Entry Sheet'!$D$144-'Data Entry Sheet'!$D$143)/'Data Entry Sheet'!$D$143)&gt;=-0.05),"1","0"),"")</f>
        <v>1</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1</v>
      </c>
    </row>
    <row r="66" spans="1:6">
      <c r="A66" t="s">
        <v>64</v>
      </c>
      <c r="B66" t="s">
        <v>68</v>
      </c>
      <c r="C66" t="s">
        <v>285</v>
      </c>
      <c r="D66" s="103" t="str">
        <f>IFERROR(IF(AND((('Data Entry Sheet'!$D$148-'Data Entry Sheet'!$D$146)/'Data Entry Sheet'!$D$146)&lt;=0.05,(('Data Entry Sheet'!$D$148-'Data Entry Sheet'!$D$146)/'Data Entry Sheet'!$D$146)&gt;=-0.05),"1","0"),"")</f>
        <v>0</v>
      </c>
      <c r="E66" s="103" t="str">
        <f>IFERROR(IF(AND((('Data Entry Sheet'!$E$148-'Data Entry Sheet'!$E$146)/'Data Entry Sheet'!$E$146)&lt;=0.05,(('Data Entry Sheet'!$E$148-'Data Entry Sheet'!$E$146)/'Data Entry Sheet'!$E$146)&gt;=-0.05),"1","0"),"")</f>
        <v>0</v>
      </c>
      <c r="F66" s="103" t="str">
        <f>IFERROR(IF(AND((('Data Entry Sheet'!$F$148-'Data Entry Sheet'!$F$146)/'Data Entry Sheet'!$F$146)&lt;=0.05,(('Data Entry Sheet'!$F$148-'Data Entry Sheet'!$F$146)/'Data Entry Sheet'!$F$146)&gt;=-0.05),"1","0"),"")</f>
        <v>0</v>
      </c>
    </row>
    <row r="67" spans="1:6">
      <c r="A67" t="s">
        <v>64</v>
      </c>
      <c r="B67" t="s">
        <v>68</v>
      </c>
      <c r="C67" t="s">
        <v>286</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tabSelected="1" zoomScale="53" zoomScaleNormal="53" workbookViewId="0">
      <selection activeCell="E25" sqref="E25"/>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276</v>
      </c>
      <c r="B1" t="s">
        <v>277</v>
      </c>
      <c r="C1" t="s">
        <v>278</v>
      </c>
      <c r="D1" s="102" t="s">
        <v>300</v>
      </c>
      <c r="E1" s="102" t="s">
        <v>301</v>
      </c>
      <c r="F1" s="102" t="s">
        <v>302</v>
      </c>
      <c r="G1" s="102"/>
    </row>
    <row r="2" spans="1:7">
      <c r="A2" t="s">
        <v>11</v>
      </c>
      <c r="B2" t="s">
        <v>255</v>
      </c>
      <c r="C2" t="s">
        <v>285</v>
      </c>
      <c r="D2" s="234">
        <f>IFERROR(('Data Entry Sheet'!$D$9-'Data Entry Sheet'!$D$8)/'Data Entry Sheet'!$D$8,"")</f>
        <v>0</v>
      </c>
      <c r="E2" s="234">
        <f>IFERROR(('Data Entry Sheet'!$E$9-'Data Entry Sheet'!$E$8)/'Data Entry Sheet'!$E$8,"")</f>
        <v>0</v>
      </c>
      <c r="F2" s="234">
        <f>IFERROR(('Data Entry Sheet'!$F$9-'Data Entry Sheet'!$F$8)/'Data Entry Sheet'!$F$8,"")</f>
        <v>0.55555555555555558</v>
      </c>
    </row>
    <row r="3" spans="1:7">
      <c r="A3" t="s">
        <v>11</v>
      </c>
      <c r="B3" t="s">
        <v>255</v>
      </c>
      <c r="C3" t="s">
        <v>286</v>
      </c>
      <c r="D3" s="103">
        <f>IFERROR(('Data Entry Sheet'!$D$10-'Data Entry Sheet'!$D$9)/'Data Entry Sheet'!$D$9,"")</f>
        <v>0</v>
      </c>
      <c r="E3" s="103">
        <f>IFERROR(('Data Entry Sheet'!$E$10-'Data Entry Sheet'!$E$9)/'Data Entry Sheet'!$E$9,"")</f>
        <v>0</v>
      </c>
      <c r="F3" s="103">
        <f>IFERROR(('Data Entry Sheet'!$F$10-'Data Entry Sheet'!$F$9)/'Data Entry Sheet'!$F$9,"")</f>
        <v>0</v>
      </c>
    </row>
    <row r="4" spans="1:7">
      <c r="A4" t="s">
        <v>11</v>
      </c>
      <c r="B4" t="s">
        <v>20</v>
      </c>
      <c r="C4" t="s">
        <v>285</v>
      </c>
      <c r="D4" s="103">
        <f>IFERROR(('Data Entry Sheet'!$D$13-'Data Entry Sheet'!$D$12)/'Data Entry Sheet'!$D$12,"")</f>
        <v>0</v>
      </c>
      <c r="E4" s="103">
        <f>IFERROR(('Data Entry Sheet'!$E$13-'Data Entry Sheet'!$E$12)/'Data Entry Sheet'!$E$12,"")</f>
        <v>0</v>
      </c>
      <c r="F4" s="103">
        <f>IFERROR(('Data Entry Sheet'!$F$13-'Data Entry Sheet'!$F$12)/'Data Entry Sheet'!$F$12,"")</f>
        <v>0</v>
      </c>
    </row>
    <row r="5" spans="1:7">
      <c r="A5" t="s">
        <v>11</v>
      </c>
      <c r="B5" t="s">
        <v>20</v>
      </c>
      <c r="C5" t="s">
        <v>286</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285</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11</v>
      </c>
      <c r="B7" t="s">
        <v>101</v>
      </c>
      <c r="C7" t="s">
        <v>286</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11</v>
      </c>
      <c r="B8" t="s">
        <v>105</v>
      </c>
      <c r="C8" t="s">
        <v>285</v>
      </c>
      <c r="D8" s="103">
        <f>IFERROR(('Data Entry Sheet'!$D$21-'Data Entry Sheet'!$D$20)/'Data Entry Sheet'!$D$20,"")</f>
        <v>0.2</v>
      </c>
      <c r="E8" s="103">
        <f>IFERROR(('Data Entry Sheet'!$E$21-'Data Entry Sheet'!$E$20)/'Data Entry Sheet'!$E$20,"")</f>
        <v>-1</v>
      </c>
      <c r="F8" s="103">
        <f>IFERROR(('Data Entry Sheet'!$F$21-'Data Entry Sheet'!$F$20)/'Data Entry Sheet'!$F$20,"")</f>
        <v>0</v>
      </c>
    </row>
    <row r="9" spans="1:7">
      <c r="A9" t="s">
        <v>11</v>
      </c>
      <c r="B9" t="s">
        <v>105</v>
      </c>
      <c r="C9" t="s">
        <v>286</v>
      </c>
      <c r="D9" s="103">
        <f>IFERROR(('Data Entry Sheet'!$D$22-'Data Entry Sheet'!$D$21)/'Data Entry Sheet'!$D$21,"")</f>
        <v>0</v>
      </c>
      <c r="E9" s="103" t="str">
        <f>IFERROR(('Data Entry Sheet'!$E$22-'Data Entry Sheet'!$E$21)/'Data Entry Sheet'!$E$21,"")</f>
        <v/>
      </c>
      <c r="F9" s="103">
        <f>IFERROR(('Data Entry Sheet'!$F$22-'Data Entry Sheet'!$F$21)/'Data Entry Sheet'!$F$21,"")</f>
        <v>0</v>
      </c>
    </row>
    <row r="10" spans="1:7">
      <c r="A10" t="s">
        <v>11</v>
      </c>
      <c r="B10" t="s">
        <v>256</v>
      </c>
      <c r="C10" t="s">
        <v>285</v>
      </c>
      <c r="D10" s="103">
        <f>IFERROR(('Data Entry Sheet'!$D$25-'Data Entry Sheet'!$D$24)/'Data Entry Sheet'!$D$24,"")</f>
        <v>0</v>
      </c>
      <c r="E10" s="103">
        <f>IFERROR(('Data Entry Sheet'!$E$25-'Data Entry Sheet'!$E$24)/'Data Entry Sheet'!$E$24,"")</f>
        <v>0</v>
      </c>
      <c r="F10" s="103">
        <f>IFERROR(('Data Entry Sheet'!$F$25-'Data Entry Sheet'!$F$24)/'Data Entry Sheet'!$F$24,"")</f>
        <v>0</v>
      </c>
    </row>
    <row r="11" spans="1:7">
      <c r="A11" t="s">
        <v>11</v>
      </c>
      <c r="B11" t="s">
        <v>256</v>
      </c>
      <c r="C11" t="s">
        <v>286</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257</v>
      </c>
      <c r="C12" t="s">
        <v>285</v>
      </c>
      <c r="D12" s="103">
        <f>IFERROR(('Data Entry Sheet'!$D$29-'Data Entry Sheet'!$D$28)/'Data Entry Sheet'!$D$28,"")</f>
        <v>0</v>
      </c>
      <c r="E12" s="103">
        <f>IFERROR(('Data Entry Sheet'!$E$29-'Data Entry Sheet'!$E$28)/'Data Entry Sheet'!$E$28,"")</f>
        <v>0</v>
      </c>
      <c r="F12" s="103">
        <f>IFERROR(('Data Entry Sheet'!$F$29-'Data Entry Sheet'!$F$28)/'Data Entry Sheet'!$F$28,"")</f>
        <v>0</v>
      </c>
    </row>
    <row r="13" spans="1:7">
      <c r="A13" t="s">
        <v>11</v>
      </c>
      <c r="B13" t="s">
        <v>257</v>
      </c>
      <c r="C13" t="s">
        <v>286</v>
      </c>
      <c r="D13" s="103">
        <f>IFERROR(('Data Entry Sheet'!$D$30-'Data Entry Sheet'!$D$29)/'Data Entry Sheet'!$D$29,"")</f>
        <v>0</v>
      </c>
      <c r="E13" s="103">
        <f>IFERROR(('Data Entry Sheet'!$E$30-'Data Entry Sheet'!$E$29)/'Data Entry Sheet'!$E$29,"")</f>
        <v>0</v>
      </c>
      <c r="F13" s="103">
        <f>IFERROR(('Data Entry Sheet'!$F$30-'Data Entry Sheet'!$F$29)/'Data Entry Sheet'!$F$29,"")</f>
        <v>0</v>
      </c>
    </row>
    <row r="14" spans="1:7">
      <c r="A14" t="s">
        <v>11</v>
      </c>
      <c r="B14" t="s">
        <v>258</v>
      </c>
      <c r="C14" t="s">
        <v>285</v>
      </c>
      <c r="D14" s="103">
        <f>IFERROR(('Data Entry Sheet'!$D$33-'Data Entry Sheet'!$D$32)/'Data Entry Sheet'!$D$32,"")</f>
        <v>0.125</v>
      </c>
      <c r="E14" s="103">
        <f>IFERROR(('Data Entry Sheet'!$E$33-'Data Entry Sheet'!$E$32)/'Data Entry Sheet'!$E$32,"")</f>
        <v>0</v>
      </c>
      <c r="F14" s="103">
        <f>IFERROR(('Data Entry Sheet'!$F$33-'Data Entry Sheet'!$F$32)/'Data Entry Sheet'!$F$32,"")</f>
        <v>0</v>
      </c>
    </row>
    <row r="15" spans="1:7">
      <c r="A15" t="s">
        <v>11</v>
      </c>
      <c r="B15" t="s">
        <v>258</v>
      </c>
      <c r="C15" t="s">
        <v>286</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11</v>
      </c>
      <c r="B16" t="s">
        <v>122</v>
      </c>
      <c r="C16" t="s">
        <v>285</v>
      </c>
      <c r="D16" s="103">
        <f>IFERROR(('Data Entry Sheet'!$D$37-'Data Entry Sheet'!$D$36)/'Data Entry Sheet'!$D$36,"")</f>
        <v>0</v>
      </c>
      <c r="E16" s="103">
        <f>IFERROR(('Data Entry Sheet'!$E$37-'Data Entry Sheet'!$E$36)/'Data Entry Sheet'!$E$36,"")</f>
        <v>1.5</v>
      </c>
      <c r="F16" s="103">
        <f>IFERROR(('Data Entry Sheet'!$F$37-'Data Entry Sheet'!$F$36)/'Data Entry Sheet'!$F$36,"")</f>
        <v>0</v>
      </c>
    </row>
    <row r="17" spans="1:6">
      <c r="A17" t="s">
        <v>11</v>
      </c>
      <c r="B17" t="s">
        <v>122</v>
      </c>
      <c r="C17" t="s">
        <v>286</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285</v>
      </c>
      <c r="D18" s="103">
        <f>IFERROR(('Data Entry Sheet'!$D$41-'Data Entry Sheet'!$D$40)/'Data Entry Sheet'!$D$40,"")</f>
        <v>0</v>
      </c>
      <c r="E18" s="103">
        <f>IFERROR(('Data Entry Sheet'!$E$41-'Data Entry Sheet'!$E$40)/'Data Entry Sheet'!$E$40,"")</f>
        <v>0</v>
      </c>
      <c r="F18" s="103">
        <f>IFERROR(('Data Entry Sheet'!$F$41-'Data Entry Sheet'!$F$40)/'Data Entry Sheet'!$F$40,"")</f>
        <v>0</v>
      </c>
    </row>
    <row r="19" spans="1:6">
      <c r="A19" t="s">
        <v>11</v>
      </c>
      <c r="B19" t="s">
        <v>21</v>
      </c>
      <c r="C19" t="s">
        <v>286</v>
      </c>
      <c r="D19" s="103">
        <f>IFERROR(('Data Entry Sheet'!$D$42-'Data Entry Sheet'!$D$41)/'Data Entry Sheet'!$D$41,"")</f>
        <v>0</v>
      </c>
      <c r="E19" s="103">
        <f>IFERROR(('Data Entry Sheet'!$E$42-'Data Entry Sheet'!$E$41)/'Data Entry Sheet'!$E$41,"")</f>
        <v>0</v>
      </c>
      <c r="F19" s="103">
        <f>IFERROR(('Data Entry Sheet'!$F$42-'Data Entry Sheet'!$F$41)/'Data Entry Sheet'!$F$41,"")</f>
        <v>0</v>
      </c>
    </row>
    <row r="20" spans="1:6">
      <c r="A20" t="s">
        <v>11</v>
      </c>
      <c r="B20" t="s">
        <v>22</v>
      </c>
      <c r="C20" t="s">
        <v>285</v>
      </c>
      <c r="D20" s="103">
        <f>IFERROR(('Data Entry Sheet'!$D$45-'Data Entry Sheet'!$D$44)/'Data Entry Sheet'!$D$44,"")</f>
        <v>0</v>
      </c>
      <c r="E20" s="103">
        <f>IFERROR(('Data Entry Sheet'!$E$45-'Data Entry Sheet'!$E$44)/'Data Entry Sheet'!$E$44,"")</f>
        <v>0</v>
      </c>
      <c r="F20" s="103">
        <f>IFERROR(('Data Entry Sheet'!$F$45-'Data Entry Sheet'!$F$44)/'Data Entry Sheet'!$F$44,"")</f>
        <v>0</v>
      </c>
    </row>
    <row r="21" spans="1:6">
      <c r="A21" t="s">
        <v>11</v>
      </c>
      <c r="B21" t="s">
        <v>22</v>
      </c>
      <c r="C21" t="s">
        <v>286</v>
      </c>
      <c r="D21" s="103">
        <f>IFERROR(('Data Entry Sheet'!$D$46-'Data Entry Sheet'!$D$45)/'Data Entry Sheet'!$D$45,"")</f>
        <v>0</v>
      </c>
      <c r="E21" s="103">
        <f>IFERROR(('Data Entry Sheet'!$E$46-'Data Entry Sheet'!$E$45)/'Data Entry Sheet'!$E$45,"")</f>
        <v>0</v>
      </c>
      <c r="F21" s="103">
        <f>IFERROR(('Data Entry Sheet'!$F$46-'Data Entry Sheet'!$F$45)/'Data Entry Sheet'!$F$45,"")</f>
        <v>0</v>
      </c>
    </row>
    <row r="22" spans="1:6">
      <c r="A22" t="s">
        <v>11</v>
      </c>
      <c r="B22" t="s">
        <v>136</v>
      </c>
      <c r="C22" t="s">
        <v>285</v>
      </c>
      <c r="D22" s="103">
        <f>IFERROR(('Data Entry Sheet'!$D$49-'Data Entry Sheet'!$D$48)/'Data Entry Sheet'!$D$48,"")</f>
        <v>0</v>
      </c>
      <c r="E22" s="103">
        <f>IFERROR(('Data Entry Sheet'!$E$49-'Data Entry Sheet'!$E$48)/'Data Entry Sheet'!$E$48,"")</f>
        <v>0</v>
      </c>
      <c r="F22" s="103">
        <f>IFERROR(('Data Entry Sheet'!$F$49-'Data Entry Sheet'!$F$48)/'Data Entry Sheet'!$F$48,"")</f>
        <v>0</v>
      </c>
    </row>
    <row r="23" spans="1:6">
      <c r="A23" t="s">
        <v>11</v>
      </c>
      <c r="B23" t="s">
        <v>136</v>
      </c>
      <c r="C23" t="s">
        <v>286</v>
      </c>
      <c r="D23" s="103">
        <f>IFERROR(('Data Entry Sheet'!$D$50-'Data Entry Sheet'!$D$49)/'Data Entry Sheet'!$D$49,"")</f>
        <v>0</v>
      </c>
      <c r="E23" s="103">
        <f>IFERROR(('Data Entry Sheet'!$E$50-'Data Entry Sheet'!$E$49)/'Data Entry Sheet'!$E$49,"")</f>
        <v>0</v>
      </c>
      <c r="F23" s="103">
        <f>IFERROR(('Data Entry Sheet'!$F$50-'Data Entry Sheet'!$F$49)/'Data Entry Sheet'!$F$49,"")</f>
        <v>0</v>
      </c>
    </row>
    <row r="24" spans="1:6">
      <c r="A24" t="s">
        <v>11</v>
      </c>
      <c r="B24" t="s">
        <v>259</v>
      </c>
      <c r="C24" t="s">
        <v>285</v>
      </c>
      <c r="D24" s="103">
        <f>IFERROR(('Data Entry Sheet'!$D$53-'Data Entry Sheet'!$D$52)/'Data Entry Sheet'!$D$52,"")</f>
        <v>0</v>
      </c>
      <c r="E24" s="103">
        <f>IFERROR(('Data Entry Sheet'!$E$53-'Data Entry Sheet'!$E$52)/'Data Entry Sheet'!$E$52,"")</f>
        <v>0</v>
      </c>
      <c r="F24" s="103">
        <f>IFERROR(('Data Entry Sheet'!$F$53-'Data Entry Sheet'!$F$52)/'Data Entry Sheet'!$F$52,"")</f>
        <v>0</v>
      </c>
    </row>
    <row r="25" spans="1:6">
      <c r="A25" t="s">
        <v>11</v>
      </c>
      <c r="B25" t="s">
        <v>259</v>
      </c>
      <c r="C25" t="s">
        <v>286</v>
      </c>
      <c r="D25" s="103">
        <f>IFERROR(('Data Entry Sheet'!$D$54-'Data Entry Sheet'!$D$53)/'Data Entry Sheet'!$D$53,"")</f>
        <v>0</v>
      </c>
      <c r="E25" s="103">
        <f>IFERROR(('Data Entry Sheet'!$E$54-'Data Entry Sheet'!$E$53)/'Data Entry Sheet'!$E$53,"")</f>
        <v>0</v>
      </c>
      <c r="F25" s="103">
        <f>IFERROR(('Data Entry Sheet'!$F$54-'Data Entry Sheet'!$F$53)/'Data Entry Sheet'!$F$53,"")</f>
        <v>0</v>
      </c>
    </row>
    <row r="26" spans="1:6">
      <c r="A26" t="s">
        <v>11</v>
      </c>
      <c r="B26" t="s">
        <v>25</v>
      </c>
      <c r="C26" t="s">
        <v>285</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11</v>
      </c>
      <c r="B27" t="s">
        <v>25</v>
      </c>
      <c r="C27" t="s">
        <v>286</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11</v>
      </c>
      <c r="B28" t="s">
        <v>260</v>
      </c>
      <c r="C28" t="s">
        <v>285</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260</v>
      </c>
      <c r="C29" t="s">
        <v>286</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285</v>
      </c>
      <c r="D30" s="103">
        <f>IFERROR(('Data Entry Sheet'!$D$67-'Data Entry Sheet'!$D$66)/'Data Entry Sheet'!$D$66,"")</f>
        <v>0</v>
      </c>
      <c r="E30" s="103">
        <f>IFERROR(('Data Entry Sheet'!$E$67-'Data Entry Sheet'!$E$66)/'Data Entry Sheet'!$E$66,"")</f>
        <v>0</v>
      </c>
      <c r="F30" s="103">
        <f>IFERROR(('Data Entry Sheet'!$F$67-'Data Entry Sheet'!$F$66)/'Data Entry Sheet'!$F$66,"")</f>
        <v>0</v>
      </c>
    </row>
    <row r="31" spans="1:6">
      <c r="A31" t="s">
        <v>11</v>
      </c>
      <c r="B31" t="s">
        <v>31</v>
      </c>
      <c r="C31" t="s">
        <v>286</v>
      </c>
      <c r="D31" s="103">
        <f>IFERROR(('Data Entry Sheet'!$D$68-'Data Entry Sheet'!$D$67)/'Data Entry Sheet'!$D$67,"")</f>
        <v>0</v>
      </c>
      <c r="E31" s="103">
        <f>IFERROR(('Data Entry Sheet'!$E$68-'Data Entry Sheet'!$E$67)/'Data Entry Sheet'!$E$67,"")</f>
        <v>0</v>
      </c>
      <c r="F31" s="103">
        <f>IFERROR(('Data Entry Sheet'!$F$68-'Data Entry Sheet'!$F$67)/'Data Entry Sheet'!$F$67,"")</f>
        <v>0</v>
      </c>
    </row>
    <row r="32" spans="1:6">
      <c r="A32" t="s">
        <v>11</v>
      </c>
      <c r="B32" t="s">
        <v>33</v>
      </c>
      <c r="C32" t="s">
        <v>285</v>
      </c>
      <c r="D32" s="103">
        <f>IFERROR(('Data Entry Sheet'!$D$71-'Data Entry Sheet'!$D$70)/'Data Entry Sheet'!$D$70,"")</f>
        <v>0</v>
      </c>
      <c r="E32" s="103">
        <f>IFERROR(('Data Entry Sheet'!$E$71-'Data Entry Sheet'!$E$70)/'Data Entry Sheet'!$E$70,"")</f>
        <v>0</v>
      </c>
      <c r="F32" s="103">
        <f>IFERROR(('Data Entry Sheet'!$F$71-'Data Entry Sheet'!$F$70)/'Data Entry Sheet'!$F$70,"")</f>
        <v>0</v>
      </c>
    </row>
    <row r="33" spans="1:6">
      <c r="A33" t="s">
        <v>11</v>
      </c>
      <c r="B33" t="s">
        <v>33</v>
      </c>
      <c r="C33" t="s">
        <v>286</v>
      </c>
      <c r="D33" s="103">
        <f>IFERROR(('Data Entry Sheet'!$D$72-'Data Entry Sheet'!$D$71)/'Data Entry Sheet'!$D$71,"")</f>
        <v>0</v>
      </c>
      <c r="E33" s="103">
        <f>IFERROR(('Data Entry Sheet'!$E$72-'Data Entry Sheet'!$E$71)/'Data Entry Sheet'!$E$71,"")</f>
        <v>0</v>
      </c>
      <c r="F33" s="103">
        <f>IFERROR(('Data Entry Sheet'!$F$72-'Data Entry Sheet'!$F$71)/'Data Entry Sheet'!$F$71,"")</f>
        <v>0</v>
      </c>
    </row>
    <row r="34" spans="1:6">
      <c r="A34" t="s">
        <v>35</v>
      </c>
      <c r="B34" t="s">
        <v>39</v>
      </c>
      <c r="C34" t="s">
        <v>285</v>
      </c>
      <c r="D34" s="103">
        <f>IFERROR(('Data Entry Sheet'!$D$75-'Data Entry Sheet'!$D$74)/'Data Entry Sheet'!$D$74,"")</f>
        <v>0</v>
      </c>
      <c r="E34" s="103">
        <f>IFERROR(('Data Entry Sheet'!$E$75-'Data Entry Sheet'!$E$74)/'Data Entry Sheet'!$E$74,"")</f>
        <v>0</v>
      </c>
      <c r="F34" s="103">
        <f>IFERROR(('Data Entry Sheet'!$F$75-'Data Entry Sheet'!$F$74)/'Data Entry Sheet'!$F$74,"")</f>
        <v>0</v>
      </c>
    </row>
    <row r="35" spans="1:6">
      <c r="A35" t="s">
        <v>35</v>
      </c>
      <c r="B35" t="s">
        <v>39</v>
      </c>
      <c r="C35" t="s">
        <v>286</v>
      </c>
      <c r="D35" s="103">
        <f>IFERROR(('Data Entry Sheet'!$D$76-'Data Entry Sheet'!$D$75)/'Data Entry Sheet'!$D$75,"")</f>
        <v>0</v>
      </c>
      <c r="E35" s="103">
        <f>IFERROR(('Data Entry Sheet'!$E$76-'Data Entry Sheet'!$E$75)/'Data Entry Sheet'!$E$75,"")</f>
        <v>0</v>
      </c>
      <c r="F35" s="103">
        <f>IFERROR(('Data Entry Sheet'!$F$76-'Data Entry Sheet'!$F$75)/'Data Entry Sheet'!$F$75,"")</f>
        <v>0</v>
      </c>
    </row>
    <row r="36" spans="1:6">
      <c r="A36" t="s">
        <v>35</v>
      </c>
      <c r="B36" t="s">
        <v>40</v>
      </c>
      <c r="C36" t="s">
        <v>285</v>
      </c>
      <c r="D36" s="103">
        <f>IFERROR(('Data Entry Sheet'!$D$79-'Data Entry Sheet'!$D$78)/'Data Entry Sheet'!$D$78,"")</f>
        <v>0</v>
      </c>
      <c r="E36" s="103">
        <f>IFERROR(('Data Entry Sheet'!$E$79-'Data Entry Sheet'!$E$78)/'Data Entry Sheet'!$E$78,"")</f>
        <v>0</v>
      </c>
      <c r="F36" s="103">
        <f>IFERROR(('Data Entry Sheet'!$F$79-'Data Entry Sheet'!$F$78)/'Data Entry Sheet'!$F$78,"")</f>
        <v>0</v>
      </c>
    </row>
    <row r="37" spans="1:6">
      <c r="A37" t="s">
        <v>35</v>
      </c>
      <c r="B37" t="s">
        <v>40</v>
      </c>
      <c r="C37" t="s">
        <v>286</v>
      </c>
      <c r="D37" s="103">
        <f>IFERROR(('Data Entry Sheet'!$D$80-'Data Entry Sheet'!$D$79)/'Data Entry Sheet'!$D$79,"")</f>
        <v>0</v>
      </c>
      <c r="E37" s="103">
        <f>IFERROR(('Data Entry Sheet'!$E$80-'Data Entry Sheet'!$E$79)/'Data Entry Sheet'!$E$79,"")</f>
        <v>0</v>
      </c>
      <c r="F37" s="103">
        <f>IFERROR(('Data Entry Sheet'!$F$80-'Data Entry Sheet'!$F$79)/'Data Entry Sheet'!$F$79,"")</f>
        <v>0</v>
      </c>
    </row>
    <row r="38" spans="1:6">
      <c r="A38" t="s">
        <v>35</v>
      </c>
      <c r="B38" t="s">
        <v>287</v>
      </c>
      <c r="C38" t="s">
        <v>285</v>
      </c>
      <c r="D38" s="103">
        <f>IFERROR(('Data Entry Sheet'!$D$83-'Data Entry Sheet'!$D$82)/'Data Entry Sheet'!$D$82,"")</f>
        <v>0.27631578947368424</v>
      </c>
      <c r="E38" s="103">
        <f>IFERROR(('Data Entry Sheet'!$E$83-'Data Entry Sheet'!$E$82)/'Data Entry Sheet'!$E$82,"")</f>
        <v>1.3698630136986301E-2</v>
      </c>
      <c r="F38" s="103">
        <f>IFERROR(('Data Entry Sheet'!$F$83-'Data Entry Sheet'!$F$82)/'Data Entry Sheet'!$F$82,"")</f>
        <v>-0.5</v>
      </c>
    </row>
    <row r="39" spans="1:6">
      <c r="A39" t="s">
        <v>35</v>
      </c>
      <c r="B39" t="s">
        <v>287</v>
      </c>
      <c r="C39" t="s">
        <v>286</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288</v>
      </c>
      <c r="C40" t="s">
        <v>285</v>
      </c>
      <c r="D40" s="103">
        <f>IFERROR(('Data Entry Sheet'!$D$87-'Data Entry Sheet'!$D$86)/'Data Entry Sheet'!$D$86,"")</f>
        <v>0.4</v>
      </c>
      <c r="E40" s="103">
        <f>IFERROR(('Data Entry Sheet'!$E$87-'Data Entry Sheet'!$E$86)/'Data Entry Sheet'!$E$86,"")</f>
        <v>0</v>
      </c>
      <c r="F40" s="103">
        <f>IFERROR(('Data Entry Sheet'!$F$87-'Data Entry Sheet'!$F$86)/'Data Entry Sheet'!$F$86,"")</f>
        <v>-0.12</v>
      </c>
    </row>
    <row r="41" spans="1:6">
      <c r="A41" t="s">
        <v>35</v>
      </c>
      <c r="B41" t="s">
        <v>288</v>
      </c>
      <c r="C41" t="s">
        <v>286</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47</v>
      </c>
      <c r="B42" t="s">
        <v>48</v>
      </c>
      <c r="C42" t="s">
        <v>285</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286</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285</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286</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285</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286</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285</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286</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285</v>
      </c>
      <c r="D50" s="103">
        <f>IFERROR(('Data Entry Sheet'!$D$108-'Data Entry Sheet'!$D$106)/'Data Entry Sheet'!$D$106,"")</f>
        <v>0</v>
      </c>
      <c r="E50" s="103">
        <f>IFERROR(('Data Entry Sheet'!$E$108-'Data Entry Sheet'!$E$106)/'Data Entry Sheet'!$E$106,"")</f>
        <v>0.25</v>
      </c>
      <c r="F50" s="103">
        <f>IFERROR(('Data Entry Sheet'!$F$108-'Data Entry Sheet'!$F$106)/'Data Entry Sheet'!$F$106,"")</f>
        <v>2</v>
      </c>
    </row>
    <row r="51" spans="1:6">
      <c r="A51" t="s">
        <v>53</v>
      </c>
      <c r="B51" t="s">
        <v>194</v>
      </c>
      <c r="C51" t="s">
        <v>286</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53</v>
      </c>
      <c r="B52" t="s">
        <v>203</v>
      </c>
      <c r="C52" t="s">
        <v>285</v>
      </c>
      <c r="D52" s="103">
        <f>IFERROR(('Data Entry Sheet'!$D$113-'Data Entry Sheet'!$D$111)/'Data Entry Sheet'!$D$111,"")</f>
        <v>0.2857142857142857</v>
      </c>
      <c r="E52" s="103">
        <f>IFERROR(('Data Entry Sheet'!$E$113-'Data Entry Sheet'!$E$111)/'Data Entry Sheet'!$E$111,"")</f>
        <v>0.16666666666666666</v>
      </c>
      <c r="F52" s="103">
        <f>IFERROR(('Data Entry Sheet'!$F$113-'Data Entry Sheet'!$F$111)/'Data Entry Sheet'!$F$111,"")</f>
        <v>0.42857142857142855</v>
      </c>
    </row>
    <row r="53" spans="1:6">
      <c r="A53" t="s">
        <v>53</v>
      </c>
      <c r="B53" t="s">
        <v>203</v>
      </c>
      <c r="C53" t="s">
        <v>286</v>
      </c>
      <c r="D53" s="103">
        <f>IFERROR(('Data Entry Sheet'!$D$114-'Data Entry Sheet'!$D$113)/'Data Entry Sheet'!$D$113,"")</f>
        <v>0</v>
      </c>
      <c r="E53" s="103">
        <f>IFERROR(('Data Entry Sheet'!$E$114-'Data Entry Sheet'!$E$113)/'Data Entry Sheet'!$E$113,"")</f>
        <v>0</v>
      </c>
      <c r="F53" s="103">
        <f>IFERROR(('Data Entry Sheet'!$F$114-'Data Entry Sheet'!$F$113)/'Data Entry Sheet'!$F$113,"")</f>
        <v>0</v>
      </c>
    </row>
    <row r="54" spans="1:6">
      <c r="A54" t="s">
        <v>53</v>
      </c>
      <c r="B54" t="s">
        <v>208</v>
      </c>
      <c r="C54" t="s">
        <v>285</v>
      </c>
      <c r="D54" s="103">
        <f>IFERROR(('Data Entry Sheet'!$D$118-'Data Entry Sheet'!$D$116)/'Data Entry Sheet'!$D$116,"")</f>
        <v>0.25</v>
      </c>
      <c r="E54" s="103">
        <f>IFERROR(('Data Entry Sheet'!$E$118-'Data Entry Sheet'!$E$116)/'Data Entry Sheet'!$E$116,"")</f>
        <v>0.4</v>
      </c>
      <c r="F54" s="103">
        <f>IFERROR(('Data Entry Sheet'!$F$118-'Data Entry Sheet'!$F$116)/'Data Entry Sheet'!$F$116,"")</f>
        <v>2.5</v>
      </c>
    </row>
    <row r="55" spans="1:6">
      <c r="A55" t="s">
        <v>53</v>
      </c>
      <c r="B55" t="s">
        <v>208</v>
      </c>
      <c r="C55" t="s">
        <v>286</v>
      </c>
      <c r="D55" s="103">
        <f>IFERROR(('Data Entry Sheet'!$D$119-'Data Entry Sheet'!$D$118)/'Data Entry Sheet'!$D$118,"")</f>
        <v>0</v>
      </c>
      <c r="E55" s="103">
        <f>IFERROR(('Data Entry Sheet'!$E$119-'Data Entry Sheet'!$E$118)/'Data Entry Sheet'!$E$118,"")</f>
        <v>0</v>
      </c>
      <c r="F55" s="103">
        <f>IFERROR(('Data Entry Sheet'!$F$119-'Data Entry Sheet'!$F$118)/'Data Entry Sheet'!$F$118,"")</f>
        <v>0</v>
      </c>
    </row>
    <row r="56" spans="1:6">
      <c r="A56" t="s">
        <v>53</v>
      </c>
      <c r="B56" t="s">
        <v>54</v>
      </c>
      <c r="C56" t="s">
        <v>285</v>
      </c>
      <c r="D56" s="103">
        <f>IFERROR(('Data Entry Sheet'!$D$123-'Data Entry Sheet'!$D$121)/'Data Entry Sheet'!$D$121,"")</f>
        <v>0.375</v>
      </c>
      <c r="E56" s="103">
        <f>IFERROR(('Data Entry Sheet'!$E$123-'Data Entry Sheet'!$E$121)/'Data Entry Sheet'!$E$121,"")</f>
        <v>5.5</v>
      </c>
      <c r="F56" s="103">
        <f>IFERROR(('Data Entry Sheet'!$F$123-'Data Entry Sheet'!$F$121)/'Data Entry Sheet'!$F$121,"")</f>
        <v>0.55555555555555558</v>
      </c>
    </row>
    <row r="57" spans="1:6">
      <c r="A57" t="s">
        <v>53</v>
      </c>
      <c r="B57" t="s">
        <v>54</v>
      </c>
      <c r="C57" t="s">
        <v>286</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53</v>
      </c>
      <c r="B58" t="s">
        <v>58</v>
      </c>
      <c r="C58" t="s">
        <v>285</v>
      </c>
      <c r="D58" s="103">
        <f>IFERROR(('Data Entry Sheet'!$D$128-'Data Entry Sheet'!$D$126)/'Data Entry Sheet'!$D$126,"")</f>
        <v>1</v>
      </c>
      <c r="E58" s="103">
        <f>IFERROR(('Data Entry Sheet'!$E$128-'Data Entry Sheet'!$E$126)/'Data Entry Sheet'!$E$126,"")</f>
        <v>0.66666666666666663</v>
      </c>
      <c r="F58" s="103">
        <f>IFERROR(('Data Entry Sheet'!$F$128-'Data Entry Sheet'!$F$126)/'Data Entry Sheet'!$F$126,"")</f>
        <v>0.83333333333333337</v>
      </c>
    </row>
    <row r="59" spans="1:6">
      <c r="A59" t="s">
        <v>53</v>
      </c>
      <c r="B59" t="s">
        <v>58</v>
      </c>
      <c r="C59" t="s">
        <v>286</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59</v>
      </c>
      <c r="B60" t="s">
        <v>60</v>
      </c>
      <c r="C60" t="s">
        <v>285</v>
      </c>
      <c r="D60" s="103" t="str">
        <f>IFERROR(('Data Entry Sheet'!$D$133-'Data Entry Sheet'!$D$131)/'Data Entry Sheet'!$D$131,"")</f>
        <v/>
      </c>
      <c r="E60" s="103" t="str">
        <f>IFERROR(('Data Entry Sheet'!$E$133-'Data Entry Sheet'!$E$131)/'Data Entry Sheet'!$E$131,"")</f>
        <v/>
      </c>
      <c r="F60" s="103" t="str">
        <f>IFERROR(('Data Entry Sheet'!$F$133-'Data Entry Sheet'!$F$131)/'Data Entry Sheet'!$F$131,"")</f>
        <v/>
      </c>
    </row>
    <row r="61" spans="1:6">
      <c r="A61" t="s">
        <v>59</v>
      </c>
      <c r="B61" t="s">
        <v>60</v>
      </c>
      <c r="C61" t="s">
        <v>286</v>
      </c>
      <c r="D61" s="103" t="str">
        <f>IFERROR(('Data Entry Sheet'!$D$134-'Data Entry Sheet'!$D$133)/'Data Entry Sheet'!$D$133,"")</f>
        <v/>
      </c>
      <c r="E61" s="103">
        <f>IFERROR(('Data Entry Sheet'!$E$134-'Data Entry Sheet'!$E$133)/'Data Entry Sheet'!$E$133,"")</f>
        <v>0</v>
      </c>
      <c r="F61" s="103">
        <f>IFERROR(('Data Entry Sheet'!$F$134-'Data Entry Sheet'!$F$133)/'Data Entry Sheet'!$F$133,"")</f>
        <v>0</v>
      </c>
    </row>
    <row r="62" spans="1:6">
      <c r="A62" t="s">
        <v>59</v>
      </c>
      <c r="B62" t="s">
        <v>63</v>
      </c>
      <c r="C62" t="s">
        <v>285</v>
      </c>
      <c r="D62" s="103">
        <f>IFERROR(('Data Entry Sheet'!$D$138-'Data Entry Sheet'!$D$136)/'Data Entry Sheet'!$D$136,"")</f>
        <v>0.52631578947368418</v>
      </c>
      <c r="E62" s="103">
        <f>IFERROR(('Data Entry Sheet'!$E$138-'Data Entry Sheet'!$E$136)/'Data Entry Sheet'!$E$136,"")</f>
        <v>0.24</v>
      </c>
      <c r="F62" s="103">
        <f>IFERROR(('Data Entry Sheet'!$F$138-'Data Entry Sheet'!$F$136)/'Data Entry Sheet'!$F$136,"")</f>
        <v>0.65</v>
      </c>
    </row>
    <row r="63" spans="1:6">
      <c r="A63" t="s">
        <v>59</v>
      </c>
      <c r="B63" t="s">
        <v>63</v>
      </c>
      <c r="C63" t="s">
        <v>286</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64</v>
      </c>
      <c r="B64" t="s">
        <v>65</v>
      </c>
      <c r="C64" t="s">
        <v>285</v>
      </c>
      <c r="D64" s="103">
        <f>IFERROR(('Data Entry Sheet'!$D$143-'Data Entry Sheet'!$D$141)/'Data Entry Sheet'!$D$141,"")</f>
        <v>0</v>
      </c>
      <c r="E64" s="103">
        <f>IFERROR(('Data Entry Sheet'!$E$143-'Data Entry Sheet'!$E$141)/'Data Entry Sheet'!$E$141,"")</f>
        <v>0</v>
      </c>
      <c r="F64" s="103">
        <f>IFERROR(('Data Entry Sheet'!$F$143-'Data Entry Sheet'!$F$141)/'Data Entry Sheet'!$F$141,"")</f>
        <v>0</v>
      </c>
    </row>
    <row r="65" spans="1:6">
      <c r="A65" t="s">
        <v>64</v>
      </c>
      <c r="B65" t="s">
        <v>65</v>
      </c>
      <c r="C65" t="s">
        <v>286</v>
      </c>
      <c r="D65" s="103">
        <f>IFERROR(('Data Entry Sheet'!$D$144-'Data Entry Sheet'!$D$143)/'Data Entry Sheet'!$D$143,"")</f>
        <v>0</v>
      </c>
      <c r="E65" s="103">
        <f>IFERROR(('Data Entry Sheet'!$E$144-'Data Entry Sheet'!$E$143)/'Data Entry Sheet'!$E$143,"")</f>
        <v>0</v>
      </c>
      <c r="F65" s="103">
        <f>IFERROR(('Data Entry Sheet'!$F$144-'Data Entry Sheet'!$F$143)/'Data Entry Sheet'!$F$143,"")</f>
        <v>0</v>
      </c>
    </row>
    <row r="66" spans="1:6">
      <c r="A66" t="s">
        <v>64</v>
      </c>
      <c r="B66" t="s">
        <v>68</v>
      </c>
      <c r="C66" t="s">
        <v>285</v>
      </c>
      <c r="D66" s="103">
        <f>IFERROR(('Data Entry Sheet'!$D$148-'Data Entry Sheet'!$D$146)/'Data Entry Sheet'!$D$146,"")</f>
        <v>1.4166666666666667</v>
      </c>
      <c r="E66" s="103">
        <f>IFERROR(('Data Entry Sheet'!$E$148-'Data Entry Sheet'!$E$146)/'Data Entry Sheet'!$E$146,"")</f>
        <v>0.77777777777777779</v>
      </c>
      <c r="F66" s="103">
        <f>IFERROR(('Data Entry Sheet'!$F$148-'Data Entry Sheet'!$F$146)/'Data Entry Sheet'!$F$146,"")</f>
        <v>4.5999999999999996</v>
      </c>
    </row>
    <row r="67" spans="1:6">
      <c r="A67" t="s">
        <v>64</v>
      </c>
      <c r="B67" t="s">
        <v>68</v>
      </c>
      <c r="C67" t="s">
        <v>286</v>
      </c>
      <c r="D67" s="103">
        <f>IFERROR(('Data Entry Sheet'!$D$149-'Data Entry Sheet'!$D$148)/'Data Entry Sheet'!$D$148,"")</f>
        <v>0</v>
      </c>
      <c r="E67" s="103">
        <f>IFERROR(('Data Entry Sheet'!$E$149-'Data Entry Sheet'!$E$148)/'Data Entry Sheet'!$E$148,"")</f>
        <v>0</v>
      </c>
      <c r="F67" s="103">
        <f>IFERROR(('Data Entry Sheet'!$F$149-'Data Entry Sheet'!$F$148)/'Data Entry Sheet'!$F$148,"")</f>
        <v>0</v>
      </c>
    </row>
    <row r="68" spans="1:6">
      <c r="A68" t="s">
        <v>75</v>
      </c>
      <c r="B68" t="s">
        <v>303</v>
      </c>
      <c r="C68" t="s">
        <v>75</v>
      </c>
      <c r="D68" s="103" t="str">
        <f>IFERROR(('Data Entry Sheet'!$D$152-'Data Entry Sheet'!$D$151)/'Data Entry Sheet'!$D$151,"")</f>
        <v/>
      </c>
      <c r="E68" s="103" t="str">
        <f>IFERROR(('Data Entry Sheet'!$E$152-'Data Entry Sheet'!$E$151)/'Data Entry Sheet'!$E$151,"")</f>
        <v/>
      </c>
      <c r="F68" s="103" t="str">
        <f>IFERROR(('Data Entry Sheet'!$F$152-'Data Entry Sheet'!$F$151)/'Data Entry Sheet'!$F$151,"")</f>
        <v/>
      </c>
    </row>
    <row r="69" spans="1:6">
      <c r="A69" t="s">
        <v>75</v>
      </c>
      <c r="B69" t="s">
        <v>304</v>
      </c>
      <c r="C69" t="s">
        <v>75</v>
      </c>
      <c r="D69" s="103" t="str">
        <f>IFERROR(('Data Entry Sheet'!$D$153-'Data Entry Sheet'!$D$151)/'Data Entry Sheet'!$D$151,"")</f>
        <v/>
      </c>
      <c r="E69" s="103" t="str">
        <f>IFERROR(('Data Entry Sheet'!$E$153-'Data Entry Sheet'!$E$151)/'Data Entry Sheet'!$E$151,"")</f>
        <v/>
      </c>
      <c r="F69" s="103" t="str">
        <f>IFERROR(('Data Entry Sheet'!$F$153-'Data Entry Sheet'!$F$151)/'Data Entry Sheet'!$F$151,"")</f>
        <v/>
      </c>
    </row>
    <row r="70" spans="1:6">
      <c r="A70" t="s">
        <v>75</v>
      </c>
      <c r="B70" t="s">
        <v>305</v>
      </c>
      <c r="C70" t="s">
        <v>75</v>
      </c>
      <c r="D70" s="103" t="str">
        <f>IFERROR(('Data Entry Sheet'!$D$154-'Data Entry Sheet'!$D$151)/'Data Entry Sheet'!$D$151,"")</f>
        <v/>
      </c>
      <c r="E70" s="103" t="str">
        <f>IFERROR(('Data Entry Sheet'!$E$154-'Data Entry Sheet'!$E$151)/'Data Entry Sheet'!$E$151,"")</f>
        <v/>
      </c>
      <c r="F70" s="103" t="str">
        <f>IFERROR(('Data Entry Sheet'!$F$154-'Data Entry Sheet'!$F$151)/'Data Entry Sheet'!$F$151,"")</f>
        <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289</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7</v>
      </c>
      <c r="E10" s="82">
        <v>19</v>
      </c>
      <c r="F10" s="82">
        <v>18</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4</v>
      </c>
      <c r="E18" s="89">
        <v>2</v>
      </c>
      <c r="F18" s="89">
        <v>3</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4</v>
      </c>
      <c r="E22" s="89">
        <v>9</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16</v>
      </c>
      <c r="E26" s="89">
        <v>28</v>
      </c>
      <c r="F26" s="89">
        <v>18</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56</v>
      </c>
      <c r="E30" s="89">
        <v>108</v>
      </c>
      <c r="F30" s="89">
        <v>66</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13</v>
      </c>
      <c r="E34" s="89">
        <v>12</v>
      </c>
      <c r="F34" s="89">
        <v>15</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13</v>
      </c>
      <c r="E38" s="89">
        <v>12</v>
      </c>
      <c r="F38" s="89">
        <v>15</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13</v>
      </c>
      <c r="E57" s="89">
        <v>12</v>
      </c>
      <c r="F57" s="89">
        <v>15</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33</v>
      </c>
      <c r="E61" s="89">
        <v>14</v>
      </c>
      <c r="F61" s="89">
        <v>28</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13</v>
      </c>
      <c r="E65" s="89">
        <v>12</v>
      </c>
      <c r="F65" s="89">
        <v>15</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33</v>
      </c>
      <c r="E69" s="89">
        <v>14</v>
      </c>
      <c r="F69" s="89">
        <v>28</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0</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16</v>
      </c>
      <c r="E81" s="89">
        <v>25</v>
      </c>
      <c r="F81" s="89">
        <v>8</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14</v>
      </c>
      <c r="E85" s="89">
        <v>6</v>
      </c>
      <c r="F85" s="89">
        <v>14</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11</v>
      </c>
      <c r="E89" s="89">
        <v>15</v>
      </c>
      <c r="F89" s="89">
        <v>10</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26</v>
      </c>
      <c r="E93" s="89">
        <v>42</v>
      </c>
      <c r="F93" s="89">
        <v>16</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13</v>
      </c>
      <c r="E97" s="89">
        <v>9</v>
      </c>
      <c r="F97" s="89">
        <v>28</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65</v>
      </c>
      <c r="E101" s="89">
        <v>44</v>
      </c>
      <c r="F101" s="89">
        <v>17</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198</v>
      </c>
      <c r="E105" s="89">
        <v>122</v>
      </c>
      <c r="F105" s="89">
        <v>150</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71</v>
      </c>
      <c r="E109" s="89">
        <v>91</v>
      </c>
      <c r="F109" s="89">
        <v>57</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30</v>
      </c>
      <c r="E130" s="89">
        <v>30</v>
      </c>
      <c r="F130" s="89">
        <v>31</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38</v>
      </c>
      <c r="E135" s="89">
        <v>31</v>
      </c>
      <c r="F135" s="89">
        <v>39</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0</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133</v>
      </c>
      <c r="E145" s="89">
        <v>154</v>
      </c>
      <c r="F145" s="89">
        <v>128</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6</v>
      </c>
      <c r="E150" s="89">
        <v>18</v>
      </c>
      <c r="F150" s="89">
        <v>9</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25</v>
      </c>
      <c r="E155" s="89">
        <v>8</v>
      </c>
      <c r="F155" s="89">
        <v>650</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20</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290</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5</v>
      </c>
      <c r="E10" s="82">
        <v>1</v>
      </c>
      <c r="F10" s="82">
        <v>1</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2</v>
      </c>
      <c r="E18" s="89">
        <v>1</v>
      </c>
      <c r="F18" s="89">
        <v>0</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3</v>
      </c>
      <c r="E22" s="89">
        <v>4</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5</v>
      </c>
      <c r="E26" s="89">
        <v>7</v>
      </c>
      <c r="F26" s="89">
        <v>7</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34</v>
      </c>
      <c r="E30" s="89">
        <v>47</v>
      </c>
      <c r="F30" s="89">
        <v>34</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3</v>
      </c>
      <c r="E34" s="89">
        <v>7</v>
      </c>
      <c r="F34" s="89">
        <v>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3</v>
      </c>
      <c r="E38" s="89">
        <v>7</v>
      </c>
      <c r="F38" s="89">
        <v>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3</v>
      </c>
      <c r="E57" s="89">
        <v>7</v>
      </c>
      <c r="F57" s="89">
        <v>3</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1</v>
      </c>
      <c r="E61" s="89">
        <v>2</v>
      </c>
      <c r="F61" s="89">
        <v>3</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3</v>
      </c>
      <c r="E65" s="89">
        <v>7</v>
      </c>
      <c r="F65" s="89">
        <v>3</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16</v>
      </c>
      <c r="E69" s="89">
        <v>4</v>
      </c>
      <c r="F69" s="89">
        <v>3</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1</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17</v>
      </c>
      <c r="E81" s="89">
        <v>13</v>
      </c>
      <c r="F81" s="89">
        <v>1</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4</v>
      </c>
      <c r="E85" s="89">
        <v>0</v>
      </c>
      <c r="F85" s="89">
        <v>0</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34</v>
      </c>
      <c r="E89" s="89">
        <v>0</v>
      </c>
      <c r="F89" s="89">
        <v>4</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17</v>
      </c>
      <c r="E93" s="89">
        <v>15</v>
      </c>
      <c r="F93" s="89">
        <v>13</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16</v>
      </c>
      <c r="E97" s="89">
        <v>6</v>
      </c>
      <c r="F97" s="89">
        <v>0</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39</v>
      </c>
      <c r="E101" s="89">
        <v>31</v>
      </c>
      <c r="F101" s="89">
        <v>0</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83</v>
      </c>
      <c r="E105" s="89">
        <v>39</v>
      </c>
      <c r="F105" s="89">
        <v>61</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47</v>
      </c>
      <c r="E109" s="89">
        <v>33</v>
      </c>
      <c r="F109" s="89">
        <v>18</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2</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15</v>
      </c>
      <c r="E130" s="89">
        <v>17</v>
      </c>
      <c r="F130" s="89">
        <v>12</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10</v>
      </c>
      <c r="E135" s="89">
        <v>12</v>
      </c>
      <c r="F135" s="89">
        <v>10</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2</v>
      </c>
      <c r="E140" s="89">
        <v>2</v>
      </c>
      <c r="F140" s="89">
        <v>1</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73</v>
      </c>
      <c r="E145" s="89">
        <v>78</v>
      </c>
      <c r="F145" s="89">
        <v>75</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17</v>
      </c>
      <c r="E150" s="89">
        <v>16</v>
      </c>
      <c r="F150" s="89">
        <v>13</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11</v>
      </c>
      <c r="E155" s="89">
        <v>13</v>
      </c>
      <c r="F155" s="89">
        <v>1513</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0</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82</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5</v>
      </c>
      <c r="E10" s="82">
        <v>4</v>
      </c>
      <c r="F10" s="82">
        <v>7</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1</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4</v>
      </c>
      <c r="E18" s="89">
        <v>3</v>
      </c>
      <c r="F18" s="89">
        <v>1</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7</v>
      </c>
      <c r="E22" s="89">
        <v>8</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19</v>
      </c>
      <c r="E26" s="89">
        <v>18</v>
      </c>
      <c r="F26" s="89">
        <v>19</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71</v>
      </c>
      <c r="E30" s="89">
        <v>70</v>
      </c>
      <c r="F30" s="89">
        <v>74</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11</v>
      </c>
      <c r="E34" s="89">
        <v>13</v>
      </c>
      <c r="F34" s="89">
        <v>12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11</v>
      </c>
      <c r="E38" s="89">
        <v>13</v>
      </c>
      <c r="F38" s="89">
        <v>12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c r="E57" s="89"/>
      <c r="F57" s="89"/>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c r="E61" s="89"/>
      <c r="F61" s="89"/>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c r="E65" s="89"/>
      <c r="F65" s="89"/>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c r="E69" s="89"/>
      <c r="F69" s="89"/>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0</v>
      </c>
      <c r="F73" s="89">
        <v>2</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5</v>
      </c>
      <c r="E81" s="89">
        <v>4</v>
      </c>
      <c r="F81" s="89">
        <v>3</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2</v>
      </c>
      <c r="E85" s="89">
        <v>6</v>
      </c>
      <c r="F85" s="89">
        <v>3</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7</v>
      </c>
      <c r="E89" s="89">
        <v>8</v>
      </c>
      <c r="F89" s="89">
        <v>6</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8</v>
      </c>
      <c r="E93" s="89">
        <v>13</v>
      </c>
      <c r="F93" s="89">
        <v>11</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4</v>
      </c>
      <c r="E97" s="89">
        <v>11</v>
      </c>
      <c r="F97" s="89">
        <v>4</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30</v>
      </c>
      <c r="E101" s="89">
        <v>27</v>
      </c>
      <c r="F101" s="89">
        <v>36</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35</v>
      </c>
      <c r="E105" s="89">
        <v>37</v>
      </c>
      <c r="F105" s="89">
        <v>56</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17</v>
      </c>
      <c r="E109" s="89">
        <v>29</v>
      </c>
      <c r="F109" s="89">
        <v>24</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30</v>
      </c>
      <c r="E130" s="89">
        <v>33</v>
      </c>
      <c r="F130" s="89">
        <v>27</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26</v>
      </c>
      <c r="E135" s="89">
        <v>24</v>
      </c>
      <c r="F135" s="89">
        <v>26</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0</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115</v>
      </c>
      <c r="E145" s="89">
        <v>119</v>
      </c>
      <c r="F145" s="89">
        <v>107</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7</v>
      </c>
      <c r="E150" s="89">
        <v>9</v>
      </c>
      <c r="F150" s="89">
        <v>8</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29</v>
      </c>
      <c r="E155" s="89">
        <v>14</v>
      </c>
      <c r="F155" s="89">
        <v>1139</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3</v>
      </c>
      <c r="E159" s="89">
        <v>0</v>
      </c>
      <c r="F159" s="89">
        <v>7</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20" t="s">
        <v>0</v>
      </c>
      <c r="B1" s="220"/>
      <c r="C1" s="197" t="s">
        <v>1</v>
      </c>
      <c r="D1" s="197"/>
      <c r="E1" s="197"/>
      <c r="F1" s="197"/>
      <c r="G1" s="197"/>
      <c r="I1" s="4"/>
    </row>
    <row r="2" spans="1:9">
      <c r="A2" s="220"/>
      <c r="B2" s="220"/>
      <c r="C2" s="7" t="s">
        <v>2</v>
      </c>
      <c r="D2" s="197" t="s">
        <v>3</v>
      </c>
      <c r="E2" s="197"/>
      <c r="F2" s="197"/>
      <c r="G2" s="197"/>
      <c r="I2" s="4"/>
    </row>
    <row r="3" spans="1:9">
      <c r="A3" s="220"/>
      <c r="B3" s="220"/>
      <c r="C3" s="7" t="s">
        <v>4</v>
      </c>
      <c r="D3" s="197" t="s">
        <v>291</v>
      </c>
      <c r="E3" s="197"/>
      <c r="F3" s="197"/>
      <c r="G3" s="197"/>
      <c r="I3" s="4"/>
    </row>
    <row r="4" spans="1:9">
      <c r="A4" s="220"/>
      <c r="B4" s="220"/>
      <c r="C4" s="7" t="s">
        <v>6</v>
      </c>
      <c r="D4" s="197"/>
      <c r="E4" s="197"/>
      <c r="F4" s="197"/>
      <c r="G4" s="197"/>
      <c r="I4" s="4"/>
    </row>
    <row r="5" spans="1:9">
      <c r="A5" s="220"/>
      <c r="B5" s="220"/>
      <c r="C5" s="7" t="s">
        <v>7</v>
      </c>
      <c r="D5" s="197"/>
      <c r="E5" s="197"/>
      <c r="F5" s="197"/>
      <c r="G5" s="197"/>
      <c r="I5" s="4"/>
    </row>
    <row r="6" spans="1:9">
      <c r="A6" s="220"/>
      <c r="B6" s="220"/>
      <c r="C6" s="8" t="s">
        <v>8</v>
      </c>
      <c r="D6" s="197"/>
      <c r="E6" s="197"/>
      <c r="F6" s="197"/>
      <c r="G6" s="197"/>
      <c r="I6" s="4"/>
    </row>
    <row r="7" spans="1:9">
      <c r="A7" s="220"/>
      <c r="B7" s="220"/>
      <c r="C7" s="8" t="s">
        <v>9</v>
      </c>
      <c r="D7" s="9">
        <v>44470</v>
      </c>
      <c r="E7" s="10">
        <f>D7+31</f>
        <v>44501</v>
      </c>
      <c r="F7" s="10">
        <f>E7+31</f>
        <v>44532</v>
      </c>
      <c r="G7" s="11" t="s">
        <v>10</v>
      </c>
      <c r="I7" s="4"/>
    </row>
    <row r="8" spans="1:9" s="1" customFormat="1" ht="16.75" customHeight="1">
      <c r="A8" s="201" t="s">
        <v>11</v>
      </c>
      <c r="B8" s="213" t="s">
        <v>12</v>
      </c>
      <c r="C8" s="12" t="s">
        <v>13</v>
      </c>
      <c r="D8" s="13"/>
      <c r="E8" s="14"/>
      <c r="F8" s="14"/>
      <c r="G8" s="15"/>
    </row>
    <row r="9" spans="1:9" s="1" customFormat="1" ht="16.75" customHeight="1">
      <c r="A9" s="202"/>
      <c r="B9" s="213"/>
      <c r="C9" s="12" t="s">
        <v>14</v>
      </c>
      <c r="D9" s="13"/>
      <c r="E9" s="14"/>
      <c r="F9" s="14"/>
      <c r="G9" s="15"/>
    </row>
    <row r="10" spans="1:9" s="1" customFormat="1" ht="16.75" customHeight="1">
      <c r="A10" s="202"/>
      <c r="B10" s="213"/>
      <c r="C10" s="12" t="s">
        <v>15</v>
      </c>
      <c r="D10" s="13">
        <v>3</v>
      </c>
      <c r="E10" s="14">
        <v>0</v>
      </c>
      <c r="F10" s="14">
        <v>2</v>
      </c>
      <c r="G10" s="15"/>
    </row>
    <row r="11" spans="1:9" s="1" customFormat="1" ht="16.75" customHeight="1">
      <c r="A11" s="202"/>
      <c r="B11" s="213"/>
      <c r="C11" s="16" t="s">
        <v>16</v>
      </c>
      <c r="D11" s="17"/>
      <c r="E11" s="17"/>
      <c r="F11" s="17"/>
      <c r="G11" s="18"/>
    </row>
    <row r="12" spans="1:9" s="1" customFormat="1" ht="16.75" customHeight="1">
      <c r="A12" s="202"/>
      <c r="B12" s="213" t="s">
        <v>17</v>
      </c>
      <c r="C12" s="12" t="s">
        <v>13</v>
      </c>
      <c r="D12" s="13"/>
      <c r="E12" s="14"/>
      <c r="F12" s="14"/>
      <c r="G12" s="15"/>
    </row>
    <row r="13" spans="1:9" s="1" customFormat="1" ht="16.75" customHeight="1">
      <c r="A13" s="202"/>
      <c r="B13" s="213"/>
      <c r="C13" s="12" t="s">
        <v>14</v>
      </c>
      <c r="D13" s="13"/>
      <c r="E13" s="14"/>
      <c r="F13" s="14"/>
      <c r="G13" s="15"/>
    </row>
    <row r="14" spans="1:9" s="1" customFormat="1" ht="16.75" customHeight="1">
      <c r="A14" s="202"/>
      <c r="B14" s="213"/>
      <c r="C14" s="12" t="s">
        <v>15</v>
      </c>
      <c r="D14" s="13">
        <v>0</v>
      </c>
      <c r="E14" s="14">
        <v>36</v>
      </c>
      <c r="F14" s="14">
        <v>0</v>
      </c>
      <c r="G14" s="15"/>
    </row>
    <row r="15" spans="1:9" s="1" customFormat="1" ht="16.75" customHeight="1">
      <c r="A15" s="202"/>
      <c r="B15" s="213"/>
      <c r="C15" s="16" t="s">
        <v>16</v>
      </c>
      <c r="D15" s="19"/>
      <c r="E15" s="19"/>
      <c r="F15" s="19"/>
      <c r="G15" s="20"/>
    </row>
    <row r="16" spans="1:9" s="1" customFormat="1" ht="16.75" customHeight="1">
      <c r="A16" s="202"/>
      <c r="B16" s="213" t="s">
        <v>18</v>
      </c>
      <c r="C16" s="12" t="s">
        <v>13</v>
      </c>
      <c r="D16" s="21"/>
      <c r="E16" s="21"/>
      <c r="F16" s="21"/>
      <c r="G16" s="22"/>
    </row>
    <row r="17" spans="1:7" s="1" customFormat="1" ht="16.75" customHeight="1">
      <c r="A17" s="202"/>
      <c r="B17" s="213"/>
      <c r="C17" s="12" t="s">
        <v>14</v>
      </c>
      <c r="D17" s="21"/>
      <c r="E17" s="21"/>
      <c r="F17" s="21"/>
      <c r="G17" s="22"/>
    </row>
    <row r="18" spans="1:7" s="1" customFormat="1" ht="16.75" customHeight="1">
      <c r="A18" s="202"/>
      <c r="B18" s="213"/>
      <c r="C18" s="12" t="s">
        <v>15</v>
      </c>
      <c r="D18" s="21">
        <v>5</v>
      </c>
      <c r="E18" s="21">
        <v>0</v>
      </c>
      <c r="F18" s="21">
        <v>3</v>
      </c>
      <c r="G18" s="22"/>
    </row>
    <row r="19" spans="1:7" s="1" customFormat="1" ht="16.75" customHeight="1">
      <c r="A19" s="202"/>
      <c r="B19" s="213"/>
      <c r="C19" s="16" t="s">
        <v>16</v>
      </c>
      <c r="D19" s="19"/>
      <c r="E19" s="19"/>
      <c r="F19" s="19"/>
      <c r="G19" s="20"/>
    </row>
    <row r="20" spans="1:7" s="1" customFormat="1" ht="16.75" customHeight="1">
      <c r="A20" s="202"/>
      <c r="B20" s="213" t="s">
        <v>19</v>
      </c>
      <c r="C20" s="12" t="s">
        <v>13</v>
      </c>
      <c r="D20" s="21"/>
      <c r="E20" s="21"/>
      <c r="F20" s="21"/>
      <c r="G20" s="22"/>
    </row>
    <row r="21" spans="1:7" s="1" customFormat="1" ht="16.75" customHeight="1">
      <c r="A21" s="202"/>
      <c r="B21" s="213"/>
      <c r="C21" s="12" t="s">
        <v>14</v>
      </c>
      <c r="D21" s="21"/>
      <c r="E21" s="21"/>
      <c r="F21" s="21"/>
      <c r="G21" s="22"/>
    </row>
    <row r="22" spans="1:7" s="1" customFormat="1" ht="16.75" customHeight="1">
      <c r="A22" s="202"/>
      <c r="B22" s="213"/>
      <c r="C22" s="12" t="s">
        <v>15</v>
      </c>
      <c r="D22" s="21">
        <v>1</v>
      </c>
      <c r="E22" s="21">
        <v>2</v>
      </c>
      <c r="F22" s="21">
        <v>4</v>
      </c>
      <c r="G22" s="22"/>
    </row>
    <row r="23" spans="1:7" s="1" customFormat="1" ht="16.75" customHeight="1">
      <c r="A23" s="202"/>
      <c r="B23" s="213"/>
      <c r="C23" s="16" t="s">
        <v>16</v>
      </c>
      <c r="D23" s="19"/>
      <c r="E23" s="19"/>
      <c r="F23" s="19"/>
      <c r="G23" s="20"/>
    </row>
    <row r="24" spans="1:7" s="1" customFormat="1" ht="16.75" customHeight="1">
      <c r="A24" s="202"/>
      <c r="B24" s="214" t="s">
        <v>20</v>
      </c>
      <c r="C24" s="12" t="s">
        <v>13</v>
      </c>
      <c r="D24" s="21"/>
      <c r="E24" s="21"/>
      <c r="F24" s="21"/>
      <c r="G24" s="22"/>
    </row>
    <row r="25" spans="1:7" s="1" customFormat="1" ht="16.75" customHeight="1">
      <c r="A25" s="202"/>
      <c r="B25" s="215"/>
      <c r="C25" s="12" t="s">
        <v>14</v>
      </c>
      <c r="D25" s="21"/>
      <c r="E25" s="21"/>
      <c r="F25" s="21"/>
      <c r="G25" s="22"/>
    </row>
    <row r="26" spans="1:7" s="1" customFormat="1" ht="16.75" customHeight="1">
      <c r="A26" s="202"/>
      <c r="B26" s="215"/>
      <c r="C26" s="12" t="s">
        <v>15</v>
      </c>
      <c r="D26" s="21">
        <v>6</v>
      </c>
      <c r="E26" s="21">
        <v>8</v>
      </c>
      <c r="F26" s="21">
        <v>5</v>
      </c>
      <c r="G26" s="22"/>
    </row>
    <row r="27" spans="1:7" s="1" customFormat="1" ht="16.75" customHeight="1">
      <c r="A27" s="202"/>
      <c r="B27" s="216"/>
      <c r="C27" s="16" t="s">
        <v>16</v>
      </c>
      <c r="D27" s="19"/>
      <c r="E27" s="19"/>
      <c r="F27" s="19"/>
      <c r="G27" s="20"/>
    </row>
    <row r="28" spans="1:7" s="1" customFormat="1" ht="16.75" customHeight="1">
      <c r="A28" s="202"/>
      <c r="B28" s="214" t="s">
        <v>21</v>
      </c>
      <c r="C28" s="23" t="s">
        <v>13</v>
      </c>
      <c r="D28" s="21"/>
      <c r="E28" s="21"/>
      <c r="F28" s="21"/>
      <c r="G28" s="22"/>
    </row>
    <row r="29" spans="1:7" s="1" customFormat="1" ht="16.75" customHeight="1">
      <c r="A29" s="202"/>
      <c r="B29" s="215"/>
      <c r="C29" s="23" t="s">
        <v>14</v>
      </c>
      <c r="D29" s="21"/>
      <c r="E29" s="21"/>
      <c r="F29" s="21"/>
      <c r="G29" s="22"/>
    </row>
    <row r="30" spans="1:7" s="1" customFormat="1" ht="16.75" customHeight="1">
      <c r="A30" s="202"/>
      <c r="B30" s="215"/>
      <c r="C30" s="23" t="s">
        <v>15</v>
      </c>
      <c r="D30" s="21">
        <v>32</v>
      </c>
      <c r="E30" s="21">
        <v>36</v>
      </c>
      <c r="F30" s="21">
        <v>29</v>
      </c>
      <c r="G30" s="22"/>
    </row>
    <row r="31" spans="1:7" s="1" customFormat="1" ht="16.75" customHeight="1">
      <c r="A31" s="202"/>
      <c r="B31" s="216"/>
      <c r="C31" s="16" t="s">
        <v>16</v>
      </c>
      <c r="D31" s="19"/>
      <c r="E31" s="19"/>
      <c r="F31" s="19"/>
      <c r="G31" s="20"/>
    </row>
    <row r="32" spans="1:7" s="1" customFormat="1" ht="16.75" customHeight="1">
      <c r="A32" s="202"/>
      <c r="B32" s="214" t="s">
        <v>22</v>
      </c>
      <c r="C32" s="12" t="s">
        <v>23</v>
      </c>
      <c r="D32" s="21"/>
      <c r="E32" s="21"/>
      <c r="F32" s="21"/>
      <c r="G32" s="22"/>
    </row>
    <row r="33" spans="1:7" s="1" customFormat="1" ht="16.75" customHeight="1">
      <c r="A33" s="202"/>
      <c r="B33" s="215"/>
      <c r="C33" s="12" t="s">
        <v>14</v>
      </c>
      <c r="D33" s="21"/>
      <c r="E33" s="21"/>
      <c r="F33" s="21"/>
      <c r="G33" s="22"/>
    </row>
    <row r="34" spans="1:7" s="1" customFormat="1" ht="16.75" customHeight="1">
      <c r="A34" s="202"/>
      <c r="B34" s="215"/>
      <c r="C34" s="12" t="s">
        <v>15</v>
      </c>
      <c r="D34" s="21">
        <v>4</v>
      </c>
      <c r="E34" s="21">
        <v>8</v>
      </c>
      <c r="F34" s="21">
        <v>8</v>
      </c>
      <c r="G34" s="22"/>
    </row>
    <row r="35" spans="1:7" s="1" customFormat="1" ht="16.75" customHeight="1">
      <c r="A35" s="202"/>
      <c r="B35" s="216"/>
      <c r="C35" s="16" t="s">
        <v>16</v>
      </c>
      <c r="D35" s="19"/>
      <c r="E35" s="19"/>
      <c r="F35" s="19"/>
      <c r="G35" s="20"/>
    </row>
    <row r="36" spans="1:7" s="1" customFormat="1" ht="16.75" customHeight="1">
      <c r="A36" s="202"/>
      <c r="B36" s="214" t="s">
        <v>24</v>
      </c>
      <c r="C36" s="12" t="s">
        <v>23</v>
      </c>
      <c r="D36" s="21"/>
      <c r="E36" s="21"/>
      <c r="F36" s="21"/>
      <c r="G36" s="22"/>
    </row>
    <row r="37" spans="1:7" s="1" customFormat="1" ht="16.75" customHeight="1">
      <c r="A37" s="202"/>
      <c r="B37" s="215"/>
      <c r="C37" s="12" t="s">
        <v>14</v>
      </c>
      <c r="D37" s="21"/>
      <c r="E37" s="21"/>
      <c r="F37" s="21"/>
      <c r="G37" s="22"/>
    </row>
    <row r="38" spans="1:7" s="1" customFormat="1" ht="16.75" customHeight="1">
      <c r="A38" s="202"/>
      <c r="B38" s="215"/>
      <c r="C38" s="12" t="s">
        <v>15</v>
      </c>
      <c r="D38" s="21">
        <v>5</v>
      </c>
      <c r="E38" s="21">
        <v>8</v>
      </c>
      <c r="F38" s="21">
        <v>8</v>
      </c>
      <c r="G38" s="22"/>
    </row>
    <row r="39" spans="1:7" s="1" customFormat="1" ht="16.75" customHeight="1">
      <c r="A39" s="202"/>
      <c r="B39" s="216"/>
      <c r="C39" s="16" t="s">
        <v>16</v>
      </c>
      <c r="D39" s="19"/>
      <c r="E39" s="19"/>
      <c r="F39" s="19"/>
      <c r="G39" s="20"/>
    </row>
    <row r="40" spans="1:7" s="1" customFormat="1" ht="16.75" customHeight="1">
      <c r="A40" s="202"/>
      <c r="B40" s="214" t="s">
        <v>25</v>
      </c>
      <c r="C40" s="12" t="s">
        <v>23</v>
      </c>
      <c r="D40" s="21"/>
      <c r="E40" s="21"/>
      <c r="F40" s="21"/>
      <c r="G40" s="22"/>
    </row>
    <row r="41" spans="1:7" s="1" customFormat="1" ht="16.75" customHeight="1">
      <c r="A41" s="202"/>
      <c r="B41" s="215"/>
      <c r="C41" s="12" t="s">
        <v>14</v>
      </c>
      <c r="D41" s="21"/>
      <c r="E41" s="21"/>
      <c r="F41" s="21"/>
      <c r="G41" s="22"/>
    </row>
    <row r="42" spans="1:7" s="1" customFormat="1" ht="16.75" customHeight="1">
      <c r="A42" s="202"/>
      <c r="B42" s="215"/>
      <c r="C42" s="12" t="s">
        <v>15</v>
      </c>
      <c r="D42" s="21">
        <v>0</v>
      </c>
      <c r="E42" s="21">
        <v>0</v>
      </c>
      <c r="F42" s="21">
        <v>0</v>
      </c>
      <c r="G42" s="22"/>
    </row>
    <row r="43" spans="1:7" s="1" customFormat="1" ht="16.75" customHeight="1">
      <c r="A43" s="202"/>
      <c r="B43" s="215"/>
      <c r="C43" s="23" t="s">
        <v>26</v>
      </c>
      <c r="D43" s="21"/>
      <c r="E43" s="21"/>
      <c r="F43" s="21"/>
      <c r="G43" s="22"/>
    </row>
    <row r="44" spans="1:7" s="1" customFormat="1" ht="16.75" customHeight="1">
      <c r="A44" s="202"/>
      <c r="B44" s="216"/>
      <c r="C44" s="16" t="s">
        <v>16</v>
      </c>
      <c r="D44" s="19"/>
      <c r="E44" s="19"/>
      <c r="F44" s="19"/>
      <c r="G44" s="20"/>
    </row>
    <row r="45" spans="1:7" s="1" customFormat="1" ht="16.75" customHeight="1">
      <c r="A45" s="202"/>
      <c r="B45" s="214" t="s">
        <v>27</v>
      </c>
      <c r="C45" s="12" t="s">
        <v>23</v>
      </c>
      <c r="D45" s="21"/>
      <c r="E45" s="21"/>
      <c r="F45" s="21"/>
      <c r="G45" s="22"/>
    </row>
    <row r="46" spans="1:7" s="1" customFormat="1" ht="16.75" customHeight="1">
      <c r="A46" s="202"/>
      <c r="B46" s="215"/>
      <c r="C46" s="12" t="s">
        <v>14</v>
      </c>
      <c r="D46" s="21"/>
      <c r="E46" s="21"/>
      <c r="F46" s="21"/>
      <c r="G46" s="22"/>
    </row>
    <row r="47" spans="1:7" s="1" customFormat="1" ht="16.75" customHeight="1">
      <c r="A47" s="202"/>
      <c r="B47" s="215"/>
      <c r="C47" s="12" t="s">
        <v>15</v>
      </c>
      <c r="D47" s="21">
        <v>0</v>
      </c>
      <c r="E47" s="21">
        <v>0</v>
      </c>
      <c r="F47" s="21">
        <v>0</v>
      </c>
      <c r="G47" s="22"/>
    </row>
    <row r="48" spans="1:7" s="1" customFormat="1" ht="16.75" customHeight="1">
      <c r="A48" s="202"/>
      <c r="B48" s="215"/>
      <c r="C48" s="23" t="s">
        <v>28</v>
      </c>
      <c r="D48" s="21"/>
      <c r="E48" s="21"/>
      <c r="F48" s="21"/>
      <c r="G48" s="22"/>
    </row>
    <row r="49" spans="1:7" s="1" customFormat="1" ht="16.75" customHeight="1">
      <c r="A49" s="202"/>
      <c r="B49" s="216"/>
      <c r="C49" s="16" t="s">
        <v>29</v>
      </c>
      <c r="D49" s="19"/>
      <c r="E49" s="19"/>
      <c r="F49" s="19"/>
      <c r="G49" s="20"/>
    </row>
    <row r="50" spans="1:7" s="1" customFormat="1" ht="16.75" customHeight="1">
      <c r="A50" s="202"/>
      <c r="B50" s="214" t="s">
        <v>30</v>
      </c>
      <c r="C50" s="12" t="s">
        <v>23</v>
      </c>
      <c r="D50" s="21"/>
      <c r="E50" s="21"/>
      <c r="F50" s="21"/>
      <c r="G50" s="22"/>
    </row>
    <row r="51" spans="1:7" s="1" customFormat="1" ht="16.75" customHeight="1">
      <c r="A51" s="202"/>
      <c r="B51" s="215"/>
      <c r="C51" s="12" t="s">
        <v>14</v>
      </c>
      <c r="D51" s="21"/>
      <c r="E51" s="21"/>
      <c r="F51" s="21"/>
      <c r="G51" s="22"/>
    </row>
    <row r="52" spans="1:7" s="1" customFormat="1" ht="16.75" customHeight="1">
      <c r="A52" s="202"/>
      <c r="B52" s="215"/>
      <c r="C52" s="12" t="s">
        <v>15</v>
      </c>
      <c r="D52" s="21">
        <v>0</v>
      </c>
      <c r="E52" s="21">
        <v>0</v>
      </c>
      <c r="F52" s="21">
        <v>0</v>
      </c>
      <c r="G52" s="22"/>
    </row>
    <row r="53" spans="1:7" s="1" customFormat="1" ht="16.75" customHeight="1">
      <c r="A53" s="202"/>
      <c r="B53" s="215"/>
      <c r="C53" s="23" t="s">
        <v>28</v>
      </c>
      <c r="D53" s="21"/>
      <c r="E53" s="21"/>
      <c r="F53" s="21"/>
      <c r="G53" s="22"/>
    </row>
    <row r="54" spans="1:7" s="1" customFormat="1" ht="16.75" customHeight="1">
      <c r="A54" s="202"/>
      <c r="B54" s="215"/>
      <c r="C54" s="16" t="s">
        <v>29</v>
      </c>
      <c r="D54" s="19"/>
      <c r="E54" s="19"/>
      <c r="F54" s="19"/>
      <c r="G54" s="20"/>
    </row>
    <row r="55" spans="1:7" s="1" customFormat="1" ht="16.75" customHeight="1">
      <c r="A55" s="202"/>
      <c r="B55" s="217" t="s">
        <v>31</v>
      </c>
      <c r="C55" s="12" t="s">
        <v>13</v>
      </c>
      <c r="D55" s="21"/>
      <c r="E55" s="21"/>
      <c r="F55" s="21"/>
      <c r="G55" s="22"/>
    </row>
    <row r="56" spans="1:7" s="1" customFormat="1" ht="16.75" customHeight="1">
      <c r="A56" s="202"/>
      <c r="B56" s="218"/>
      <c r="C56" s="12" t="s">
        <v>14</v>
      </c>
      <c r="D56" s="21"/>
      <c r="E56" s="21"/>
      <c r="F56" s="21"/>
      <c r="G56" s="22"/>
    </row>
    <row r="57" spans="1:7" s="1" customFormat="1" ht="16.75" customHeight="1">
      <c r="A57" s="202"/>
      <c r="B57" s="218"/>
      <c r="C57" s="12" t="s">
        <v>15</v>
      </c>
      <c r="D57" s="21">
        <v>0</v>
      </c>
      <c r="E57" s="21">
        <v>8</v>
      </c>
      <c r="F57" s="21">
        <v>8</v>
      </c>
      <c r="G57" s="22"/>
    </row>
    <row r="58" spans="1:7" s="1" customFormat="1" ht="16.75" customHeight="1">
      <c r="A58" s="202"/>
      <c r="B58" s="219"/>
      <c r="C58" s="16" t="s">
        <v>29</v>
      </c>
      <c r="D58" s="19"/>
      <c r="E58" s="19"/>
      <c r="F58" s="19"/>
      <c r="G58" s="20"/>
    </row>
    <row r="59" spans="1:7" s="1" customFormat="1" ht="16.75" customHeight="1">
      <c r="A59" s="202"/>
      <c r="B59" s="217" t="s">
        <v>32</v>
      </c>
      <c r="C59" s="12" t="s">
        <v>13</v>
      </c>
      <c r="D59" s="21"/>
      <c r="E59" s="21"/>
      <c r="F59" s="21"/>
      <c r="G59" s="22"/>
    </row>
    <row r="60" spans="1:7" s="1" customFormat="1" ht="16.75" customHeight="1">
      <c r="A60" s="202"/>
      <c r="B60" s="218"/>
      <c r="C60" s="12" t="s">
        <v>14</v>
      </c>
      <c r="D60" s="21"/>
      <c r="E60" s="21"/>
      <c r="F60" s="21"/>
      <c r="G60" s="22"/>
    </row>
    <row r="61" spans="1:7" s="1" customFormat="1" ht="16.75" customHeight="1">
      <c r="A61" s="202"/>
      <c r="B61" s="218"/>
      <c r="C61" s="12" t="s">
        <v>15</v>
      </c>
      <c r="D61" s="21">
        <v>13</v>
      </c>
      <c r="E61" s="21">
        <v>2</v>
      </c>
      <c r="F61" s="21">
        <v>16</v>
      </c>
      <c r="G61" s="22"/>
    </row>
    <row r="62" spans="1:7" s="1" customFormat="1" ht="16.75" customHeight="1">
      <c r="A62" s="202"/>
      <c r="B62" s="219"/>
      <c r="C62" s="16" t="s">
        <v>29</v>
      </c>
      <c r="D62" s="19"/>
      <c r="E62" s="19"/>
      <c r="F62" s="19"/>
      <c r="G62" s="20"/>
    </row>
    <row r="63" spans="1:7" s="1" customFormat="1" ht="16.75" customHeight="1">
      <c r="A63" s="202"/>
      <c r="B63" s="217" t="s">
        <v>33</v>
      </c>
      <c r="C63" s="12" t="s">
        <v>13</v>
      </c>
      <c r="D63" s="21"/>
      <c r="E63" s="21"/>
      <c r="F63" s="21"/>
      <c r="G63" s="22"/>
    </row>
    <row r="64" spans="1:7" s="1" customFormat="1" ht="16.75" customHeight="1">
      <c r="A64" s="202"/>
      <c r="B64" s="218"/>
      <c r="C64" s="12" t="s">
        <v>14</v>
      </c>
      <c r="D64" s="21"/>
      <c r="E64" s="21"/>
      <c r="F64" s="21"/>
      <c r="G64" s="22"/>
    </row>
    <row r="65" spans="1:7" s="1" customFormat="1" ht="16.75" customHeight="1">
      <c r="A65" s="202"/>
      <c r="B65" s="218"/>
      <c r="C65" s="12" t="s">
        <v>15</v>
      </c>
      <c r="D65" s="21">
        <v>45</v>
      </c>
      <c r="E65" s="21">
        <v>8</v>
      </c>
      <c r="F65" s="21">
        <v>8</v>
      </c>
      <c r="G65" s="22"/>
    </row>
    <row r="66" spans="1:7" s="1" customFormat="1" ht="16.75" customHeight="1">
      <c r="A66" s="202"/>
      <c r="B66" s="219"/>
      <c r="C66" s="16" t="s">
        <v>29</v>
      </c>
      <c r="D66" s="19"/>
      <c r="E66" s="19"/>
      <c r="F66" s="19"/>
      <c r="G66" s="20"/>
    </row>
    <row r="67" spans="1:7" s="1" customFormat="1" ht="16.75" customHeight="1">
      <c r="A67" s="202"/>
      <c r="B67" s="217" t="s">
        <v>34</v>
      </c>
      <c r="C67" s="12" t="s">
        <v>13</v>
      </c>
      <c r="D67" s="21"/>
      <c r="E67" s="21"/>
      <c r="F67" s="21"/>
      <c r="G67" s="22"/>
    </row>
    <row r="68" spans="1:7" s="1" customFormat="1" ht="16.75" customHeight="1">
      <c r="A68" s="202"/>
      <c r="B68" s="218"/>
      <c r="C68" s="12" t="s">
        <v>14</v>
      </c>
      <c r="D68" s="21"/>
      <c r="E68" s="21"/>
      <c r="F68" s="21"/>
      <c r="G68" s="22"/>
    </row>
    <row r="69" spans="1:7" s="1" customFormat="1" ht="16.75" customHeight="1">
      <c r="A69" s="202"/>
      <c r="B69" s="218"/>
      <c r="C69" s="12" t="s">
        <v>15</v>
      </c>
      <c r="D69" s="21">
        <v>13</v>
      </c>
      <c r="E69" s="21">
        <v>2</v>
      </c>
      <c r="F69" s="21">
        <v>16</v>
      </c>
      <c r="G69" s="22"/>
    </row>
    <row r="70" spans="1:7" s="1" customFormat="1" ht="16.75" customHeight="1">
      <c r="A70" s="202"/>
      <c r="B70" s="219"/>
      <c r="C70" s="16" t="s">
        <v>29</v>
      </c>
      <c r="D70" s="19"/>
      <c r="E70" s="19"/>
      <c r="F70" s="19"/>
      <c r="G70" s="20"/>
    </row>
    <row r="71" spans="1:7" s="1" customFormat="1" ht="16.75" customHeight="1">
      <c r="A71" s="202" t="s">
        <v>35</v>
      </c>
      <c r="B71" s="214" t="s">
        <v>36</v>
      </c>
      <c r="C71" s="12" t="s">
        <v>37</v>
      </c>
      <c r="D71" s="21"/>
      <c r="E71" s="21"/>
      <c r="F71" s="21"/>
      <c r="G71" s="22"/>
    </row>
    <row r="72" spans="1:7" s="1" customFormat="1" ht="16.75" customHeight="1">
      <c r="A72" s="202"/>
      <c r="B72" s="215"/>
      <c r="C72" s="12" t="s">
        <v>14</v>
      </c>
      <c r="D72" s="21"/>
      <c r="E72" s="21"/>
      <c r="F72" s="21"/>
      <c r="G72" s="22"/>
    </row>
    <row r="73" spans="1:7" s="1" customFormat="1" ht="16.75" customHeight="1">
      <c r="A73" s="202"/>
      <c r="B73" s="215"/>
      <c r="C73" s="12" t="s">
        <v>15</v>
      </c>
      <c r="D73" s="21">
        <v>0</v>
      </c>
      <c r="E73" s="21">
        <v>1</v>
      </c>
      <c r="F73" s="21">
        <v>2</v>
      </c>
      <c r="G73" s="22"/>
    </row>
    <row r="74" spans="1:7" s="1" customFormat="1" ht="16.75" customHeight="1">
      <c r="A74" s="202"/>
      <c r="B74" s="216"/>
      <c r="C74" s="16" t="s">
        <v>29</v>
      </c>
      <c r="D74" s="19"/>
      <c r="E74" s="19"/>
      <c r="F74" s="19"/>
      <c r="G74" s="20"/>
    </row>
    <row r="75" spans="1:7" s="1" customFormat="1" ht="16.75" customHeight="1">
      <c r="A75" s="202"/>
      <c r="B75" s="214" t="s">
        <v>38</v>
      </c>
      <c r="C75" s="12" t="s">
        <v>37</v>
      </c>
      <c r="D75" s="21"/>
      <c r="E75" s="21"/>
      <c r="F75" s="21"/>
      <c r="G75" s="22"/>
    </row>
    <row r="76" spans="1:7" s="1" customFormat="1" ht="16.75" customHeight="1">
      <c r="A76" s="202"/>
      <c r="B76" s="215"/>
      <c r="C76" s="12" t="s">
        <v>14</v>
      </c>
      <c r="D76" s="21"/>
      <c r="E76" s="21"/>
      <c r="F76" s="21"/>
      <c r="G76" s="22"/>
    </row>
    <row r="77" spans="1:7" s="1" customFormat="1" ht="16.75" customHeight="1">
      <c r="A77" s="202"/>
      <c r="B77" s="215"/>
      <c r="C77" s="12" t="s">
        <v>15</v>
      </c>
      <c r="D77" s="21">
        <v>0</v>
      </c>
      <c r="E77" s="21">
        <v>0</v>
      </c>
      <c r="F77" s="21">
        <v>0</v>
      </c>
      <c r="G77" s="22"/>
    </row>
    <row r="78" spans="1:7" s="1" customFormat="1" ht="16.75" customHeight="1">
      <c r="A78" s="202"/>
      <c r="B78" s="216"/>
      <c r="C78" s="16" t="s">
        <v>29</v>
      </c>
      <c r="D78" s="19"/>
      <c r="E78" s="19"/>
      <c r="F78" s="19"/>
      <c r="G78" s="20"/>
    </row>
    <row r="79" spans="1:7" s="1" customFormat="1" ht="16.75" customHeight="1">
      <c r="A79" s="202"/>
      <c r="B79" s="213" t="s">
        <v>39</v>
      </c>
      <c r="C79" s="12" t="s">
        <v>37</v>
      </c>
      <c r="D79" s="21"/>
      <c r="E79" s="21"/>
      <c r="F79" s="21"/>
      <c r="G79" s="22"/>
    </row>
    <row r="80" spans="1:7" s="1" customFormat="1" ht="16.75" customHeight="1">
      <c r="A80" s="202"/>
      <c r="B80" s="213"/>
      <c r="C80" s="12" t="s">
        <v>14</v>
      </c>
      <c r="D80" s="21"/>
      <c r="E80" s="21"/>
      <c r="F80" s="21"/>
      <c r="G80" s="22"/>
    </row>
    <row r="81" spans="1:7" s="1" customFormat="1" ht="16.75" customHeight="1">
      <c r="A81" s="202"/>
      <c r="B81" s="213"/>
      <c r="C81" s="12" t="s">
        <v>15</v>
      </c>
      <c r="D81" s="21">
        <v>17</v>
      </c>
      <c r="E81" s="21">
        <v>8</v>
      </c>
      <c r="F81" s="21">
        <v>54</v>
      </c>
      <c r="G81" s="22"/>
    </row>
    <row r="82" spans="1:7" s="1" customFormat="1" ht="16.75" customHeight="1">
      <c r="A82" s="202"/>
      <c r="B82" s="213"/>
      <c r="C82" s="16" t="s">
        <v>29</v>
      </c>
      <c r="D82" s="19"/>
      <c r="E82" s="19"/>
      <c r="F82" s="19"/>
      <c r="G82" s="20"/>
    </row>
    <row r="83" spans="1:7" s="1" customFormat="1" ht="16.75" customHeight="1">
      <c r="A83" s="202"/>
      <c r="B83" s="214" t="s">
        <v>40</v>
      </c>
      <c r="C83" s="12" t="s">
        <v>37</v>
      </c>
      <c r="D83" s="21"/>
      <c r="E83" s="21"/>
      <c r="F83" s="21"/>
      <c r="G83" s="22"/>
    </row>
    <row r="84" spans="1:7" s="1" customFormat="1" ht="16.75" customHeight="1">
      <c r="A84" s="202"/>
      <c r="B84" s="215"/>
      <c r="C84" s="12" t="s">
        <v>14</v>
      </c>
      <c r="D84" s="21"/>
      <c r="E84" s="21"/>
      <c r="F84" s="21"/>
      <c r="G84" s="22"/>
    </row>
    <row r="85" spans="1:7" s="1" customFormat="1" ht="16.75" customHeight="1">
      <c r="A85" s="202"/>
      <c r="B85" s="215"/>
      <c r="C85" s="12" t="s">
        <v>15</v>
      </c>
      <c r="D85" s="21">
        <v>1</v>
      </c>
      <c r="E85" s="21">
        <v>1</v>
      </c>
      <c r="F85" s="21">
        <v>42</v>
      </c>
      <c r="G85" s="22"/>
    </row>
    <row r="86" spans="1:7" s="1" customFormat="1" ht="16.75" customHeight="1">
      <c r="A86" s="202"/>
      <c r="B86" s="216"/>
      <c r="C86" s="16" t="s">
        <v>29</v>
      </c>
      <c r="D86" s="19"/>
      <c r="E86" s="19"/>
      <c r="F86" s="19"/>
      <c r="G86" s="20"/>
    </row>
    <row r="87" spans="1:7" s="1" customFormat="1" ht="16.75" customHeight="1">
      <c r="A87" s="202"/>
      <c r="B87" s="213" t="s">
        <v>41</v>
      </c>
      <c r="C87" s="12" t="s">
        <v>37</v>
      </c>
      <c r="D87" s="21"/>
      <c r="E87" s="21"/>
      <c r="F87" s="21"/>
      <c r="G87" s="22"/>
    </row>
    <row r="88" spans="1:7" s="1" customFormat="1" ht="16.75" customHeight="1">
      <c r="A88" s="202"/>
      <c r="B88" s="213"/>
      <c r="C88" s="12" t="s">
        <v>14</v>
      </c>
      <c r="D88" s="21"/>
      <c r="E88" s="21"/>
      <c r="F88" s="21"/>
      <c r="G88" s="22"/>
    </row>
    <row r="89" spans="1:7" s="1" customFormat="1" ht="16.75" customHeight="1">
      <c r="A89" s="202"/>
      <c r="B89" s="213"/>
      <c r="C89" s="12" t="s">
        <v>15</v>
      </c>
      <c r="D89" s="21">
        <v>21</v>
      </c>
      <c r="E89" s="21">
        <v>16</v>
      </c>
      <c r="F89" s="21">
        <v>50</v>
      </c>
      <c r="G89" s="22"/>
    </row>
    <row r="90" spans="1:7" s="1" customFormat="1" ht="16.75" customHeight="1">
      <c r="A90" s="202"/>
      <c r="B90" s="213"/>
      <c r="C90" s="16" t="s">
        <v>29</v>
      </c>
      <c r="D90" s="19"/>
      <c r="E90" s="19"/>
      <c r="F90" s="19"/>
      <c r="G90" s="20"/>
    </row>
    <row r="91" spans="1:7" s="1" customFormat="1" ht="16.75" customHeight="1">
      <c r="A91" s="202"/>
      <c r="B91" s="213" t="s">
        <v>42</v>
      </c>
      <c r="C91" s="12" t="s">
        <v>37</v>
      </c>
      <c r="D91" s="21"/>
      <c r="E91" s="21"/>
      <c r="F91" s="21"/>
      <c r="G91" s="22"/>
    </row>
    <row r="92" spans="1:7" s="1" customFormat="1" ht="16.75" customHeight="1">
      <c r="A92" s="202"/>
      <c r="B92" s="213"/>
      <c r="C92" s="12" t="s">
        <v>14</v>
      </c>
      <c r="D92" s="21"/>
      <c r="E92" s="21"/>
      <c r="F92" s="21"/>
      <c r="G92" s="22"/>
    </row>
    <row r="93" spans="1:7" s="1" customFormat="1" ht="16.75" customHeight="1">
      <c r="A93" s="202"/>
      <c r="B93" s="213"/>
      <c r="C93" s="12" t="s">
        <v>15</v>
      </c>
      <c r="D93" s="21">
        <v>17</v>
      </c>
      <c r="E93" s="21">
        <v>5</v>
      </c>
      <c r="F93" s="21">
        <v>74</v>
      </c>
      <c r="G93" s="22"/>
    </row>
    <row r="94" spans="1:7" s="1" customFormat="1" ht="16.75" customHeight="1">
      <c r="A94" s="202"/>
      <c r="B94" s="213"/>
      <c r="C94" s="16" t="s">
        <v>29</v>
      </c>
      <c r="D94" s="19"/>
      <c r="E94" s="19"/>
      <c r="F94" s="19"/>
      <c r="G94" s="20"/>
    </row>
    <row r="95" spans="1:7" s="1" customFormat="1" ht="16.75" customHeight="1">
      <c r="A95" s="202"/>
      <c r="B95" s="214" t="s">
        <v>43</v>
      </c>
      <c r="C95" s="12" t="s">
        <v>37</v>
      </c>
      <c r="D95" s="21"/>
      <c r="E95" s="21"/>
      <c r="F95" s="21"/>
      <c r="G95" s="22"/>
    </row>
    <row r="96" spans="1:7" s="1" customFormat="1" ht="16.75" customHeight="1">
      <c r="A96" s="202"/>
      <c r="B96" s="215"/>
      <c r="C96" s="12" t="s">
        <v>14</v>
      </c>
      <c r="D96" s="21"/>
      <c r="E96" s="21"/>
      <c r="F96" s="21"/>
      <c r="G96" s="22"/>
    </row>
    <row r="97" spans="1:7" s="1" customFormat="1" ht="16.75" customHeight="1">
      <c r="A97" s="202"/>
      <c r="B97" s="215"/>
      <c r="C97" s="12" t="s">
        <v>15</v>
      </c>
      <c r="D97" s="21">
        <v>20</v>
      </c>
      <c r="E97" s="21">
        <v>17</v>
      </c>
      <c r="F97" s="21">
        <v>6</v>
      </c>
      <c r="G97" s="22"/>
    </row>
    <row r="98" spans="1:7" s="1" customFormat="1" ht="16.75" customHeight="1">
      <c r="A98" s="202"/>
      <c r="B98" s="215"/>
      <c r="C98" s="16" t="s">
        <v>29</v>
      </c>
      <c r="D98" s="19"/>
      <c r="E98" s="19"/>
      <c r="F98" s="19"/>
      <c r="G98" s="20"/>
    </row>
    <row r="99" spans="1:7" s="1" customFormat="1" ht="16.75" customHeight="1">
      <c r="A99" s="202"/>
      <c r="B99" s="214" t="s">
        <v>44</v>
      </c>
      <c r="C99" s="12" t="s">
        <v>37</v>
      </c>
      <c r="D99" s="21"/>
      <c r="E99" s="21"/>
      <c r="F99" s="21"/>
      <c r="G99" s="22"/>
    </row>
    <row r="100" spans="1:7" s="1" customFormat="1" ht="16.75" customHeight="1">
      <c r="A100" s="202"/>
      <c r="B100" s="215"/>
      <c r="C100" s="12" t="s">
        <v>14</v>
      </c>
      <c r="D100" s="21"/>
      <c r="E100" s="21"/>
      <c r="F100" s="21"/>
      <c r="G100" s="22"/>
    </row>
    <row r="101" spans="1:7" s="1" customFormat="1" ht="16.75" customHeight="1">
      <c r="A101" s="202"/>
      <c r="B101" s="215"/>
      <c r="C101" s="12" t="s">
        <v>15</v>
      </c>
      <c r="D101" s="21">
        <v>25</v>
      </c>
      <c r="E101" s="21">
        <v>9</v>
      </c>
      <c r="F101" s="21">
        <v>84</v>
      </c>
      <c r="G101" s="22"/>
    </row>
    <row r="102" spans="1:7" s="1" customFormat="1" ht="16.75" customHeight="1">
      <c r="A102" s="202"/>
      <c r="B102" s="215"/>
      <c r="C102" s="16" t="s">
        <v>29</v>
      </c>
      <c r="D102" s="19"/>
      <c r="E102" s="19"/>
      <c r="F102" s="19"/>
      <c r="G102" s="20"/>
    </row>
    <row r="103" spans="1:7" s="1" customFormat="1" ht="16.75" customHeight="1">
      <c r="A103" s="202"/>
      <c r="B103" s="213" t="s">
        <v>292</v>
      </c>
      <c r="C103" s="12" t="s">
        <v>37</v>
      </c>
      <c r="D103" s="21"/>
      <c r="E103" s="21"/>
      <c r="F103" s="21"/>
      <c r="G103" s="22"/>
    </row>
    <row r="104" spans="1:7" s="1" customFormat="1" ht="16.75" customHeight="1">
      <c r="A104" s="202"/>
      <c r="B104" s="215"/>
      <c r="C104" s="12" t="s">
        <v>14</v>
      </c>
      <c r="D104" s="21"/>
      <c r="E104" s="21"/>
      <c r="F104" s="21"/>
      <c r="G104" s="22"/>
    </row>
    <row r="105" spans="1:7" s="1" customFormat="1" ht="16.75" customHeight="1">
      <c r="A105" s="202"/>
      <c r="B105" s="215"/>
      <c r="C105" s="12" t="s">
        <v>15</v>
      </c>
      <c r="D105" s="21">
        <v>37</v>
      </c>
      <c r="E105" s="21">
        <v>35</v>
      </c>
      <c r="F105" s="21">
        <v>206</v>
      </c>
      <c r="G105" s="22"/>
    </row>
    <row r="106" spans="1:7" s="1" customFormat="1" ht="16.75" customHeight="1">
      <c r="A106" s="202"/>
      <c r="B106" s="216"/>
      <c r="C106" s="16" t="s">
        <v>29</v>
      </c>
      <c r="D106" s="19"/>
      <c r="E106" s="19"/>
      <c r="F106" s="19"/>
      <c r="G106" s="20"/>
    </row>
    <row r="107" spans="1:7" s="1" customFormat="1" ht="16.75" customHeight="1">
      <c r="A107" s="202"/>
      <c r="B107" s="213" t="s">
        <v>293</v>
      </c>
      <c r="C107" s="12" t="s">
        <v>37</v>
      </c>
      <c r="D107" s="21"/>
      <c r="E107" s="21"/>
      <c r="F107" s="21"/>
      <c r="G107" s="22"/>
    </row>
    <row r="108" spans="1:7" s="1" customFormat="1" ht="16.75" customHeight="1">
      <c r="A108" s="202"/>
      <c r="B108" s="213"/>
      <c r="C108" s="12" t="s">
        <v>14</v>
      </c>
      <c r="D108" s="21"/>
      <c r="E108" s="21"/>
      <c r="F108" s="21"/>
      <c r="G108" s="22"/>
    </row>
    <row r="109" spans="1:7" s="1" customFormat="1" ht="16.75" customHeight="1">
      <c r="A109" s="202"/>
      <c r="B109" s="213"/>
      <c r="C109" s="12" t="s">
        <v>15</v>
      </c>
      <c r="D109" s="21">
        <v>64</v>
      </c>
      <c r="E109" s="21">
        <v>19</v>
      </c>
      <c r="F109" s="21">
        <v>67</v>
      </c>
      <c r="G109" s="22"/>
    </row>
    <row r="110" spans="1:7" s="1" customFormat="1" ht="16.75" customHeight="1">
      <c r="A110" s="202"/>
      <c r="B110" s="213"/>
      <c r="C110" s="16" t="s">
        <v>29</v>
      </c>
      <c r="D110" s="19"/>
      <c r="E110" s="19"/>
      <c r="F110" s="19"/>
      <c r="G110" s="20"/>
    </row>
    <row r="111" spans="1:7" s="1" customFormat="1" ht="16.75" customHeight="1">
      <c r="A111" s="202" t="s">
        <v>47</v>
      </c>
      <c r="B111" s="213" t="s">
        <v>48</v>
      </c>
      <c r="C111" s="12" t="s">
        <v>49</v>
      </c>
      <c r="D111" s="21"/>
      <c r="E111" s="21"/>
      <c r="F111" s="21"/>
      <c r="G111" s="22"/>
    </row>
    <row r="112" spans="1:7" s="1" customFormat="1" ht="16.75" customHeight="1">
      <c r="A112" s="202"/>
      <c r="B112" s="213"/>
      <c r="C112" s="12" t="s">
        <v>14</v>
      </c>
      <c r="D112" s="21"/>
      <c r="E112" s="21"/>
      <c r="F112" s="21"/>
      <c r="G112" s="22"/>
    </row>
    <row r="113" spans="1:7" s="1" customFormat="1" ht="16.75" customHeight="1">
      <c r="A113" s="202"/>
      <c r="B113" s="213"/>
      <c r="C113" s="12" t="s">
        <v>15</v>
      </c>
      <c r="D113" s="21">
        <v>1</v>
      </c>
      <c r="E113" s="21">
        <v>0</v>
      </c>
      <c r="F113" s="21">
        <v>0</v>
      </c>
      <c r="G113" s="22"/>
    </row>
    <row r="114" spans="1:7" s="1" customFormat="1" ht="16.75" customHeight="1">
      <c r="A114" s="202"/>
      <c r="B114" s="213"/>
      <c r="C114" s="16" t="s">
        <v>29</v>
      </c>
      <c r="D114" s="19"/>
      <c r="E114" s="19"/>
      <c r="F114" s="19"/>
      <c r="G114" s="20"/>
    </row>
    <row r="115" spans="1:7" s="1" customFormat="1" ht="16.75" customHeight="1">
      <c r="A115" s="202"/>
      <c r="B115" s="213" t="s">
        <v>50</v>
      </c>
      <c r="C115" s="12" t="s">
        <v>49</v>
      </c>
      <c r="D115" s="21"/>
      <c r="E115" s="21"/>
      <c r="F115" s="21"/>
      <c r="G115" s="22"/>
    </row>
    <row r="116" spans="1:7" s="1" customFormat="1" ht="16.75" customHeight="1">
      <c r="A116" s="202"/>
      <c r="B116" s="213"/>
      <c r="C116" s="12" t="s">
        <v>14</v>
      </c>
      <c r="D116" s="21"/>
      <c r="E116" s="21"/>
      <c r="F116" s="21"/>
      <c r="G116" s="22"/>
    </row>
    <row r="117" spans="1:7" s="1" customFormat="1" ht="16.75" customHeight="1">
      <c r="A117" s="202"/>
      <c r="B117" s="213"/>
      <c r="C117" s="12" t="s">
        <v>15</v>
      </c>
      <c r="D117" s="21">
        <v>0</v>
      </c>
      <c r="E117" s="21">
        <v>0</v>
      </c>
      <c r="F117" s="21">
        <v>0</v>
      </c>
      <c r="G117" s="22"/>
    </row>
    <row r="118" spans="1:7" s="1" customFormat="1" ht="16.75" customHeight="1">
      <c r="A118" s="202"/>
      <c r="B118" s="213"/>
      <c r="C118" s="16" t="s">
        <v>29</v>
      </c>
      <c r="D118" s="19"/>
      <c r="E118" s="19"/>
      <c r="F118" s="19"/>
      <c r="G118" s="20"/>
    </row>
    <row r="119" spans="1:7" s="1" customFormat="1" ht="16.75" customHeight="1">
      <c r="A119" s="202"/>
      <c r="B119" s="213" t="s">
        <v>51</v>
      </c>
      <c r="C119" s="12" t="s">
        <v>49</v>
      </c>
      <c r="D119" s="21"/>
      <c r="E119" s="21"/>
      <c r="F119" s="21"/>
      <c r="G119" s="22"/>
    </row>
    <row r="120" spans="1:7" s="1" customFormat="1" ht="16.75" customHeight="1">
      <c r="A120" s="202"/>
      <c r="B120" s="213"/>
      <c r="C120" s="12" t="s">
        <v>14</v>
      </c>
      <c r="D120" s="21"/>
      <c r="E120" s="21"/>
      <c r="F120" s="21"/>
      <c r="G120" s="22"/>
    </row>
    <row r="121" spans="1:7" s="1" customFormat="1" ht="16.75" customHeight="1">
      <c r="A121" s="202"/>
      <c r="B121" s="213"/>
      <c r="C121" s="12" t="s">
        <v>15</v>
      </c>
      <c r="D121" s="21">
        <v>0</v>
      </c>
      <c r="E121" s="21">
        <v>0</v>
      </c>
      <c r="F121" s="21">
        <v>0</v>
      </c>
      <c r="G121" s="22"/>
    </row>
    <row r="122" spans="1:7" s="1" customFormat="1" ht="16.75" customHeight="1">
      <c r="A122" s="202"/>
      <c r="B122" s="213"/>
      <c r="C122" s="16" t="s">
        <v>29</v>
      </c>
      <c r="D122" s="19"/>
      <c r="E122" s="19"/>
      <c r="F122" s="19"/>
      <c r="G122" s="20"/>
    </row>
    <row r="123" spans="1:7" s="1" customFormat="1" ht="16.75" customHeight="1">
      <c r="A123" s="202"/>
      <c r="B123" s="213" t="s">
        <v>52</v>
      </c>
      <c r="C123" s="12" t="s">
        <v>49</v>
      </c>
      <c r="D123" s="21"/>
      <c r="E123" s="21"/>
      <c r="F123" s="21"/>
      <c r="G123" s="22"/>
    </row>
    <row r="124" spans="1:7" s="1" customFormat="1" ht="16.75" customHeight="1">
      <c r="A124" s="202"/>
      <c r="B124" s="213"/>
      <c r="C124" s="12" t="s">
        <v>14</v>
      </c>
      <c r="D124" s="21"/>
      <c r="E124" s="21"/>
      <c r="F124" s="21"/>
      <c r="G124" s="22"/>
    </row>
    <row r="125" spans="1:7" s="1" customFormat="1" ht="16.75" customHeight="1">
      <c r="A125" s="202"/>
      <c r="B125" s="213"/>
      <c r="C125" s="12" t="s">
        <v>15</v>
      </c>
      <c r="D125" s="21">
        <v>0</v>
      </c>
      <c r="E125" s="21">
        <v>0</v>
      </c>
      <c r="F125" s="21">
        <v>0</v>
      </c>
      <c r="G125" s="22"/>
    </row>
    <row r="126" spans="1:7" s="1" customFormat="1" ht="16.75" customHeight="1">
      <c r="A126" s="203"/>
      <c r="B126" s="213"/>
      <c r="C126" s="16" t="s">
        <v>29</v>
      </c>
      <c r="D126" s="19"/>
      <c r="E126" s="19"/>
      <c r="F126" s="19"/>
      <c r="G126" s="20"/>
    </row>
    <row r="127" spans="1:7" s="1" customFormat="1" ht="16.75" customHeight="1">
      <c r="A127" s="204" t="s">
        <v>53</v>
      </c>
      <c r="B127" s="214" t="s">
        <v>54</v>
      </c>
      <c r="C127" s="12" t="s">
        <v>55</v>
      </c>
      <c r="D127" s="21">
        <v>7</v>
      </c>
      <c r="E127" s="21">
        <v>5</v>
      </c>
      <c r="F127" s="21">
        <v>11</v>
      </c>
      <c r="G127" s="22"/>
    </row>
    <row r="128" spans="1:7" s="1" customFormat="1" ht="16.75" customHeight="1">
      <c r="A128" s="204"/>
      <c r="B128" s="215"/>
      <c r="C128" s="12" t="s">
        <v>56</v>
      </c>
      <c r="D128" s="21">
        <v>14</v>
      </c>
      <c r="E128" s="21">
        <v>7</v>
      </c>
      <c r="F128" s="21">
        <v>15</v>
      </c>
      <c r="G128" s="22"/>
    </row>
    <row r="129" spans="1:7" s="1" customFormat="1" ht="16.75" customHeight="1">
      <c r="A129" s="204"/>
      <c r="B129" s="215"/>
      <c r="C129" s="12" t="s">
        <v>57</v>
      </c>
      <c r="D129" s="21">
        <v>14</v>
      </c>
      <c r="E129" s="21">
        <v>7</v>
      </c>
      <c r="F129" s="21">
        <v>15</v>
      </c>
      <c r="G129" s="22"/>
    </row>
    <row r="130" spans="1:7" s="1" customFormat="1" ht="16.75" customHeight="1">
      <c r="A130" s="204"/>
      <c r="B130" s="215"/>
      <c r="C130" s="24" t="s">
        <v>15</v>
      </c>
      <c r="D130" s="21">
        <v>14</v>
      </c>
      <c r="E130" s="21">
        <v>7</v>
      </c>
      <c r="F130" s="21">
        <v>15</v>
      </c>
      <c r="G130" s="22"/>
    </row>
    <row r="131" spans="1:7" s="1" customFormat="1" ht="16.75" customHeight="1">
      <c r="A131" s="204"/>
      <c r="B131" s="216"/>
      <c r="C131" s="16" t="s">
        <v>16</v>
      </c>
      <c r="D131" s="19"/>
      <c r="E131" s="19"/>
      <c r="F131" s="19"/>
      <c r="G131" s="20"/>
    </row>
    <row r="132" spans="1:7" s="1" customFormat="1" ht="16.75" customHeight="1">
      <c r="A132" s="204"/>
      <c r="B132" s="214" t="s">
        <v>58</v>
      </c>
      <c r="C132" s="12" t="s">
        <v>55</v>
      </c>
      <c r="D132" s="21">
        <v>3</v>
      </c>
      <c r="E132" s="21">
        <v>5</v>
      </c>
      <c r="F132" s="21">
        <v>4</v>
      </c>
      <c r="G132" s="22"/>
    </row>
    <row r="133" spans="1:7" s="1" customFormat="1" ht="16.75" customHeight="1">
      <c r="A133" s="204"/>
      <c r="B133" s="215"/>
      <c r="C133" s="12" t="s">
        <v>56</v>
      </c>
      <c r="D133" s="21">
        <v>15</v>
      </c>
      <c r="E133" s="21">
        <v>5</v>
      </c>
      <c r="F133" s="21">
        <v>10</v>
      </c>
      <c r="G133" s="22"/>
    </row>
    <row r="134" spans="1:7" s="1" customFormat="1" ht="16.75" customHeight="1">
      <c r="A134" s="204"/>
      <c r="B134" s="215"/>
      <c r="C134" s="12" t="s">
        <v>57</v>
      </c>
      <c r="D134" s="21">
        <v>15</v>
      </c>
      <c r="E134" s="21">
        <v>9</v>
      </c>
      <c r="F134" s="21">
        <v>10</v>
      </c>
      <c r="G134" s="22"/>
    </row>
    <row r="135" spans="1:7" s="1" customFormat="1" ht="16.75" customHeight="1">
      <c r="A135" s="204"/>
      <c r="B135" s="215"/>
      <c r="C135" s="24" t="s">
        <v>15</v>
      </c>
      <c r="D135" s="21">
        <v>15</v>
      </c>
      <c r="E135" s="21">
        <v>9</v>
      </c>
      <c r="F135" s="21">
        <v>10</v>
      </c>
      <c r="G135" s="22"/>
    </row>
    <row r="136" spans="1:7" s="1" customFormat="1" ht="16.75" customHeight="1">
      <c r="A136" s="204"/>
      <c r="B136" s="216"/>
      <c r="C136" s="16" t="s">
        <v>29</v>
      </c>
      <c r="D136" s="19"/>
      <c r="E136" s="19"/>
      <c r="F136" s="19"/>
      <c r="G136" s="20"/>
    </row>
    <row r="137" spans="1:7" s="1" customFormat="1" ht="16.75" customHeight="1">
      <c r="A137" s="204" t="s">
        <v>59</v>
      </c>
      <c r="B137" s="214" t="s">
        <v>60</v>
      </c>
      <c r="C137" s="12" t="s">
        <v>61</v>
      </c>
      <c r="D137" s="21"/>
      <c r="E137" s="21"/>
      <c r="F137" s="21"/>
      <c r="G137" s="22"/>
    </row>
    <row r="138" spans="1:7" s="1" customFormat="1" ht="16.75" customHeight="1">
      <c r="A138" s="204"/>
      <c r="B138" s="215"/>
      <c r="C138" s="12" t="s">
        <v>62</v>
      </c>
      <c r="D138" s="21"/>
      <c r="E138" s="21"/>
      <c r="F138" s="21"/>
      <c r="G138" s="22"/>
    </row>
    <row r="139" spans="1:7" s="1" customFormat="1" ht="16.75" customHeight="1">
      <c r="A139" s="204"/>
      <c r="B139" s="215"/>
      <c r="C139" s="12" t="s">
        <v>14</v>
      </c>
      <c r="D139" s="21"/>
      <c r="E139" s="21"/>
      <c r="F139" s="21"/>
      <c r="G139" s="22"/>
    </row>
    <row r="140" spans="1:7" s="1" customFormat="1" ht="16.75" customHeight="1">
      <c r="A140" s="204"/>
      <c r="B140" s="215"/>
      <c r="C140" s="24" t="s">
        <v>15</v>
      </c>
      <c r="D140" s="21">
        <v>0</v>
      </c>
      <c r="E140" s="21">
        <v>0</v>
      </c>
      <c r="F140" s="21">
        <v>0</v>
      </c>
      <c r="G140" s="22"/>
    </row>
    <row r="141" spans="1:7" s="1" customFormat="1" ht="16.75" customHeight="1">
      <c r="A141" s="204"/>
      <c r="B141" s="216"/>
      <c r="C141" s="16" t="s">
        <v>16</v>
      </c>
      <c r="D141" s="19"/>
      <c r="E141" s="19"/>
      <c r="F141" s="19"/>
      <c r="G141" s="20"/>
    </row>
    <row r="142" spans="1:7" s="1" customFormat="1" ht="16.75" customHeight="1">
      <c r="A142" s="204"/>
      <c r="B142" s="214" t="s">
        <v>63</v>
      </c>
      <c r="C142" s="12" t="s">
        <v>61</v>
      </c>
      <c r="D142" s="21"/>
      <c r="E142" s="21"/>
      <c r="F142" s="21"/>
      <c r="G142" s="22"/>
    </row>
    <row r="143" spans="1:7" s="1" customFormat="1" ht="16.75" customHeight="1">
      <c r="A143" s="204"/>
      <c r="B143" s="215"/>
      <c r="C143" s="12" t="s">
        <v>62</v>
      </c>
      <c r="D143" s="21"/>
      <c r="E143" s="21"/>
      <c r="F143" s="21"/>
      <c r="G143" s="22"/>
    </row>
    <row r="144" spans="1:7" s="1" customFormat="1" ht="16.75" customHeight="1">
      <c r="A144" s="204"/>
      <c r="B144" s="215"/>
      <c r="C144" s="12" t="s">
        <v>14</v>
      </c>
      <c r="D144" s="21"/>
      <c r="E144" s="21"/>
      <c r="F144" s="21"/>
      <c r="G144" s="22"/>
    </row>
    <row r="145" spans="1:7" s="1" customFormat="1" ht="16.75" customHeight="1">
      <c r="A145" s="204"/>
      <c r="B145" s="215"/>
      <c r="C145" s="24" t="s">
        <v>15</v>
      </c>
      <c r="D145" s="21">
        <v>26</v>
      </c>
      <c r="E145" s="21">
        <v>27</v>
      </c>
      <c r="F145" s="21">
        <v>28</v>
      </c>
      <c r="G145" s="22"/>
    </row>
    <row r="146" spans="1:7" s="1" customFormat="1" ht="16.75" customHeight="1">
      <c r="A146" s="204"/>
      <c r="B146" s="216"/>
      <c r="C146" s="16" t="s">
        <v>29</v>
      </c>
      <c r="D146" s="19"/>
      <c r="E146" s="19"/>
      <c r="F146" s="19"/>
      <c r="G146" s="20"/>
    </row>
    <row r="147" spans="1:7" s="1" customFormat="1" ht="16.75" customHeight="1">
      <c r="A147" s="205" t="s">
        <v>64</v>
      </c>
      <c r="B147" s="214" t="s">
        <v>65</v>
      </c>
      <c r="C147" s="12" t="s">
        <v>66</v>
      </c>
      <c r="D147" s="21"/>
      <c r="E147" s="21"/>
      <c r="F147" s="21"/>
      <c r="G147" s="22"/>
    </row>
    <row r="148" spans="1:7" s="1" customFormat="1" ht="16.75" customHeight="1">
      <c r="A148" s="206"/>
      <c r="B148" s="215"/>
      <c r="C148" s="12" t="s">
        <v>67</v>
      </c>
      <c r="D148" s="21"/>
      <c r="E148" s="21"/>
      <c r="F148" s="21"/>
      <c r="G148" s="22"/>
    </row>
    <row r="149" spans="1:7" s="1" customFormat="1" ht="16.75" customHeight="1">
      <c r="A149" s="206"/>
      <c r="B149" s="215"/>
      <c r="C149" s="12" t="s">
        <v>14</v>
      </c>
      <c r="D149" s="21"/>
      <c r="E149" s="21"/>
      <c r="F149" s="21"/>
      <c r="G149" s="22"/>
    </row>
    <row r="150" spans="1:7" s="1" customFormat="1" ht="16.75" customHeight="1">
      <c r="A150" s="206"/>
      <c r="B150" s="215"/>
      <c r="C150" s="12" t="s">
        <v>15</v>
      </c>
      <c r="D150" s="21">
        <v>3</v>
      </c>
      <c r="E150" s="21">
        <v>6</v>
      </c>
      <c r="F150" s="21">
        <v>4</v>
      </c>
      <c r="G150" s="22"/>
    </row>
    <row r="151" spans="1:7" s="1" customFormat="1" ht="16.75" customHeight="1">
      <c r="A151" s="206"/>
      <c r="B151" s="216"/>
      <c r="C151" s="16" t="s">
        <v>29</v>
      </c>
      <c r="D151" s="19"/>
      <c r="E151" s="19"/>
      <c r="F151" s="19"/>
      <c r="G151" s="20"/>
    </row>
    <row r="152" spans="1:7" s="1" customFormat="1" ht="16.75" customHeight="1">
      <c r="A152" s="206"/>
      <c r="B152" s="214" t="s">
        <v>68</v>
      </c>
      <c r="C152" s="12" t="s">
        <v>61</v>
      </c>
      <c r="D152" s="21"/>
      <c r="E152" s="21"/>
      <c r="F152" s="21"/>
      <c r="G152" s="22"/>
    </row>
    <row r="153" spans="1:7" s="1" customFormat="1" ht="16.75" customHeight="1">
      <c r="A153" s="206"/>
      <c r="B153" s="215"/>
      <c r="C153" s="12" t="s">
        <v>56</v>
      </c>
      <c r="D153" s="21"/>
      <c r="E153" s="21"/>
      <c r="F153" s="21"/>
      <c r="G153" s="22"/>
    </row>
    <row r="154" spans="1:7" s="1" customFormat="1" ht="16.75" customHeight="1">
      <c r="A154" s="206"/>
      <c r="B154" s="215"/>
      <c r="C154" s="12" t="s">
        <v>57</v>
      </c>
      <c r="D154" s="21"/>
      <c r="E154" s="21"/>
      <c r="F154" s="21"/>
      <c r="G154" s="22"/>
    </row>
    <row r="155" spans="1:7" s="1" customFormat="1" ht="16.75" customHeight="1">
      <c r="A155" s="206"/>
      <c r="B155" s="215"/>
      <c r="C155" s="12" t="s">
        <v>15</v>
      </c>
      <c r="D155" s="21">
        <v>31</v>
      </c>
      <c r="E155" s="21">
        <v>3</v>
      </c>
      <c r="F155" s="21">
        <v>1519</v>
      </c>
      <c r="G155" s="22"/>
    </row>
    <row r="156" spans="1:7" s="1" customFormat="1" ht="16.75" customHeight="1">
      <c r="A156" s="207"/>
      <c r="B156" s="216"/>
      <c r="C156" s="16" t="s">
        <v>29</v>
      </c>
      <c r="D156" s="19"/>
      <c r="E156" s="19"/>
      <c r="F156" s="19"/>
      <c r="G156" s="20"/>
    </row>
    <row r="157" spans="1:7" s="1" customFormat="1" ht="16.75" customHeight="1">
      <c r="A157" s="208" t="s">
        <v>69</v>
      </c>
      <c r="B157" s="213" t="s">
        <v>70</v>
      </c>
      <c r="C157" s="23" t="s">
        <v>71</v>
      </c>
      <c r="D157" s="21"/>
      <c r="E157" s="21"/>
      <c r="F157" s="21"/>
      <c r="G157" s="22"/>
    </row>
    <row r="158" spans="1:7" s="1" customFormat="1" ht="16.75" customHeight="1">
      <c r="A158" s="209"/>
      <c r="B158" s="213"/>
      <c r="C158" s="23" t="s">
        <v>72</v>
      </c>
      <c r="D158" s="21"/>
      <c r="E158" s="21"/>
      <c r="F158" s="21"/>
      <c r="G158" s="22"/>
    </row>
    <row r="159" spans="1:7" s="1" customFormat="1" ht="16.75" customHeight="1">
      <c r="A159" s="209"/>
      <c r="B159" s="213"/>
      <c r="C159" s="23" t="s">
        <v>15</v>
      </c>
      <c r="D159" s="21">
        <v>0</v>
      </c>
      <c r="E159" s="21">
        <v>0</v>
      </c>
      <c r="F159" s="21">
        <v>0</v>
      </c>
      <c r="G159" s="22"/>
    </row>
    <row r="160" spans="1:7" s="1" customFormat="1" ht="16.75" customHeight="1">
      <c r="A160" s="209"/>
      <c r="B160" s="213"/>
      <c r="C160" s="16" t="s">
        <v>29</v>
      </c>
      <c r="D160" s="19"/>
      <c r="E160" s="19"/>
      <c r="F160" s="19"/>
      <c r="G160" s="20"/>
    </row>
    <row r="161" spans="1:9" s="1" customFormat="1" ht="16.75" customHeight="1">
      <c r="A161" s="209"/>
      <c r="B161" s="213" t="s">
        <v>73</v>
      </c>
      <c r="C161" s="23" t="s">
        <v>71</v>
      </c>
      <c r="D161" s="21"/>
      <c r="E161" s="21"/>
      <c r="F161" s="21"/>
      <c r="G161" s="22"/>
    </row>
    <row r="162" spans="1:9" s="1" customFormat="1" ht="16.75" customHeight="1">
      <c r="A162" s="209"/>
      <c r="B162" s="213"/>
      <c r="C162" s="23" t="s">
        <v>72</v>
      </c>
      <c r="D162" s="21"/>
      <c r="E162" s="21"/>
      <c r="F162" s="21"/>
      <c r="G162" s="22"/>
    </row>
    <row r="163" spans="1:9" s="1" customFormat="1" ht="16.75" customHeight="1">
      <c r="A163" s="209"/>
      <c r="B163" s="213"/>
      <c r="C163" s="23" t="s">
        <v>15</v>
      </c>
      <c r="D163" s="21">
        <v>0</v>
      </c>
      <c r="E163" s="21">
        <v>0</v>
      </c>
      <c r="F163" s="21">
        <v>0</v>
      </c>
      <c r="G163" s="22"/>
    </row>
    <row r="164" spans="1:9" s="1" customFormat="1" ht="16.75" customHeight="1">
      <c r="A164" s="209"/>
      <c r="B164" s="213"/>
      <c r="C164" s="16" t="s">
        <v>29</v>
      </c>
      <c r="D164" s="19"/>
      <c r="E164" s="19"/>
      <c r="F164" s="19"/>
      <c r="G164" s="20"/>
    </row>
    <row r="165" spans="1:9" s="1" customFormat="1" ht="16.75" customHeight="1">
      <c r="A165" s="209"/>
      <c r="B165" s="213" t="s">
        <v>74</v>
      </c>
      <c r="C165" s="23" t="s">
        <v>71</v>
      </c>
      <c r="D165" s="21"/>
      <c r="E165" s="21"/>
      <c r="F165" s="21"/>
      <c r="G165" s="22"/>
    </row>
    <row r="166" spans="1:9" s="1" customFormat="1" ht="16.75" customHeight="1">
      <c r="A166" s="209"/>
      <c r="B166" s="213"/>
      <c r="C166" s="23" t="s">
        <v>72</v>
      </c>
      <c r="D166" s="21"/>
      <c r="E166" s="21"/>
      <c r="F166" s="21"/>
      <c r="G166" s="22"/>
    </row>
    <row r="167" spans="1:9" s="1" customFormat="1" ht="16.75" customHeight="1">
      <c r="A167" s="209"/>
      <c r="B167" s="213"/>
      <c r="C167" s="23" t="s">
        <v>15</v>
      </c>
      <c r="D167" s="21">
        <v>0</v>
      </c>
      <c r="E167" s="21">
        <v>0</v>
      </c>
      <c r="F167" s="21">
        <v>0</v>
      </c>
      <c r="G167" s="22"/>
    </row>
    <row r="168" spans="1:9" s="1" customFormat="1" ht="16.75" customHeight="1">
      <c r="A168" s="210"/>
      <c r="B168" s="213"/>
      <c r="C168" s="16" t="s">
        <v>29</v>
      </c>
      <c r="D168" s="19"/>
      <c r="E168" s="19"/>
      <c r="F168" s="19"/>
      <c r="G168" s="20"/>
    </row>
    <row r="169" spans="1:9" s="1" customFormat="1" ht="16.75" customHeight="1">
      <c r="A169" s="211" t="s">
        <v>75</v>
      </c>
      <c r="B169" s="214" t="s">
        <v>76</v>
      </c>
      <c r="C169" s="23" t="s">
        <v>77</v>
      </c>
      <c r="D169" s="25">
        <v>4</v>
      </c>
      <c r="E169" s="25">
        <v>7</v>
      </c>
      <c r="F169" s="25">
        <v>0</v>
      </c>
      <c r="G169" s="26"/>
    </row>
    <row r="170" spans="1:9" s="1" customFormat="1" ht="16.75" customHeight="1">
      <c r="A170" s="212"/>
      <c r="B170" s="215"/>
      <c r="C170" s="27" t="s">
        <v>78</v>
      </c>
      <c r="D170" s="25">
        <v>4</v>
      </c>
      <c r="E170" s="25">
        <v>2</v>
      </c>
      <c r="F170" s="28">
        <v>0</v>
      </c>
      <c r="G170" s="26"/>
    </row>
    <row r="171" spans="1:9" s="1" customFormat="1" ht="16.75" customHeight="1">
      <c r="A171" s="212"/>
      <c r="B171" s="215"/>
      <c r="C171" s="27" t="s">
        <v>79</v>
      </c>
      <c r="D171" s="25">
        <v>4</v>
      </c>
      <c r="E171" s="25">
        <v>2</v>
      </c>
      <c r="F171" s="25">
        <v>0</v>
      </c>
      <c r="G171" s="26"/>
    </row>
    <row r="172" spans="1:9" s="1" customFormat="1" ht="16.75" customHeight="1">
      <c r="A172" s="212"/>
      <c r="B172" s="215"/>
      <c r="C172" s="23" t="s">
        <v>80</v>
      </c>
      <c r="D172" s="29">
        <v>4</v>
      </c>
      <c r="E172" s="28">
        <v>2</v>
      </c>
      <c r="F172" s="25">
        <v>0</v>
      </c>
      <c r="G172" s="26"/>
    </row>
    <row r="173" spans="1:9" s="1" customFormat="1" ht="16.75" customHeight="1">
      <c r="A173" s="212"/>
      <c r="B173" s="216"/>
      <c r="C173" s="16" t="s">
        <v>29</v>
      </c>
      <c r="D173" s="30"/>
      <c r="E173" s="30"/>
      <c r="F173" s="30"/>
      <c r="G173" s="31"/>
    </row>
    <row r="174" spans="1:9" ht="61.5" customHeight="1">
      <c r="A174" s="32"/>
      <c r="B174" s="33" t="s">
        <v>81</v>
      </c>
      <c r="C174" s="198"/>
      <c r="D174" s="199"/>
      <c r="E174" s="199"/>
      <c r="F174" s="199"/>
      <c r="G174" s="200"/>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3" t="s">
        <v>0</v>
      </c>
      <c r="B1" s="233"/>
      <c r="C1" s="221" t="s">
        <v>1</v>
      </c>
      <c r="D1" s="221"/>
      <c r="E1" s="221"/>
      <c r="F1" s="221"/>
      <c r="G1" s="221"/>
      <c r="I1" s="39"/>
    </row>
    <row r="2" spans="1:9" ht="10.5">
      <c r="A2" s="233"/>
      <c r="B2" s="233"/>
      <c r="C2" s="42" t="s">
        <v>2</v>
      </c>
      <c r="D2" s="222" t="s">
        <v>3</v>
      </c>
      <c r="E2" s="222"/>
      <c r="F2" s="222"/>
      <c r="G2" s="222"/>
      <c r="I2" s="39"/>
    </row>
    <row r="3" spans="1:9" ht="10.5">
      <c r="A3" s="233"/>
      <c r="B3" s="233"/>
      <c r="C3" s="42" t="s">
        <v>4</v>
      </c>
      <c r="D3" s="222" t="s">
        <v>294</v>
      </c>
      <c r="E3" s="222"/>
      <c r="F3" s="222"/>
      <c r="G3" s="222"/>
      <c r="I3" s="39"/>
    </row>
    <row r="4" spans="1:9" ht="10.5">
      <c r="A4" s="233"/>
      <c r="B4" s="233"/>
      <c r="C4" s="42" t="s">
        <v>6</v>
      </c>
      <c r="D4" s="222"/>
      <c r="E4" s="222"/>
      <c r="F4" s="222"/>
      <c r="G4" s="222"/>
      <c r="I4" s="39"/>
    </row>
    <row r="5" spans="1:9" ht="10.5">
      <c r="A5" s="233"/>
      <c r="B5" s="233"/>
      <c r="C5" s="42" t="s">
        <v>7</v>
      </c>
      <c r="D5" s="222"/>
      <c r="E5" s="222"/>
      <c r="F5" s="222"/>
      <c r="G5" s="222"/>
      <c r="I5" s="39"/>
    </row>
    <row r="6" spans="1:9" ht="10.5">
      <c r="A6" s="233"/>
      <c r="B6" s="233"/>
      <c r="C6" s="43" t="s">
        <v>8</v>
      </c>
      <c r="D6" s="222"/>
      <c r="E6" s="222"/>
      <c r="F6" s="222"/>
      <c r="G6" s="222"/>
      <c r="I6" s="39"/>
    </row>
    <row r="7" spans="1:9" ht="14">
      <c r="A7" s="233"/>
      <c r="B7" s="233"/>
      <c r="C7" s="43" t="s">
        <v>9</v>
      </c>
      <c r="D7" s="44">
        <v>44470</v>
      </c>
      <c r="E7" s="45">
        <f>D7+31</f>
        <v>44501</v>
      </c>
      <c r="F7" s="45">
        <f>E7+31</f>
        <v>44532</v>
      </c>
      <c r="G7" s="46" t="s">
        <v>10</v>
      </c>
      <c r="I7" s="39"/>
    </row>
    <row r="8" spans="1:9" ht="16" customHeight="1">
      <c r="A8" s="151" t="s">
        <v>11</v>
      </c>
      <c r="B8" s="226" t="s">
        <v>12</v>
      </c>
      <c r="C8" s="48" t="s">
        <v>13</v>
      </c>
      <c r="D8" s="49"/>
      <c r="E8" s="50"/>
      <c r="F8" s="50"/>
      <c r="G8" s="51"/>
      <c r="I8" s="39"/>
    </row>
    <row r="9" spans="1:9" ht="16" customHeight="1">
      <c r="A9" s="152"/>
      <c r="B9" s="226"/>
      <c r="C9" s="48" t="s">
        <v>14</v>
      </c>
      <c r="D9" s="49"/>
      <c r="E9" s="50"/>
      <c r="F9" s="50"/>
      <c r="G9" s="51"/>
      <c r="I9" s="39"/>
    </row>
    <row r="10" spans="1:9" ht="16" customHeight="1">
      <c r="A10" s="152"/>
      <c r="B10" s="226"/>
      <c r="C10" s="48" t="s">
        <v>15</v>
      </c>
      <c r="D10" s="49">
        <v>8</v>
      </c>
      <c r="E10" s="50">
        <v>10</v>
      </c>
      <c r="F10" s="50">
        <v>6</v>
      </c>
      <c r="G10" s="51"/>
      <c r="I10" s="39"/>
    </row>
    <row r="11" spans="1:9" ht="16" customHeight="1">
      <c r="A11" s="152"/>
      <c r="B11" s="226"/>
      <c r="C11" s="52" t="s">
        <v>16</v>
      </c>
      <c r="D11" s="53"/>
      <c r="E11" s="53"/>
      <c r="F11" s="53"/>
      <c r="G11" s="54"/>
      <c r="I11" s="39"/>
    </row>
    <row r="12" spans="1:9" ht="16" customHeight="1">
      <c r="A12" s="152"/>
      <c r="B12" s="226" t="s">
        <v>17</v>
      </c>
      <c r="C12" s="48" t="s">
        <v>13</v>
      </c>
      <c r="D12" s="49"/>
      <c r="E12" s="50"/>
      <c r="F12" s="50"/>
      <c r="G12" s="51"/>
      <c r="I12" s="39"/>
    </row>
    <row r="13" spans="1:9" ht="16" customHeight="1">
      <c r="A13" s="152"/>
      <c r="B13" s="226"/>
      <c r="C13" s="48" t="s">
        <v>14</v>
      </c>
      <c r="D13" s="49"/>
      <c r="E13" s="50"/>
      <c r="F13" s="50"/>
      <c r="G13" s="51"/>
      <c r="I13" s="39"/>
    </row>
    <row r="14" spans="1:9" ht="16" customHeight="1">
      <c r="A14" s="152"/>
      <c r="B14" s="226"/>
      <c r="C14" s="48" t="s">
        <v>15</v>
      </c>
      <c r="D14" s="49">
        <v>2</v>
      </c>
      <c r="E14" s="50">
        <v>0</v>
      </c>
      <c r="F14" s="50">
        <v>2</v>
      </c>
      <c r="G14" s="51"/>
      <c r="I14" s="39"/>
    </row>
    <row r="15" spans="1:9" ht="16" customHeight="1">
      <c r="A15" s="152"/>
      <c r="B15" s="226"/>
      <c r="C15" s="52" t="s">
        <v>16</v>
      </c>
      <c r="D15" s="55"/>
      <c r="E15" s="55"/>
      <c r="F15" s="55"/>
      <c r="G15" s="56"/>
      <c r="I15" s="39"/>
    </row>
    <row r="16" spans="1:9" ht="16" customHeight="1">
      <c r="A16" s="152"/>
      <c r="B16" s="226" t="s">
        <v>18</v>
      </c>
      <c r="C16" s="48" t="s">
        <v>13</v>
      </c>
      <c r="D16" s="57"/>
      <c r="E16" s="57"/>
      <c r="F16" s="57"/>
      <c r="G16" s="58"/>
      <c r="I16" s="39"/>
    </row>
    <row r="17" spans="1:9" ht="16" customHeight="1">
      <c r="A17" s="152"/>
      <c r="B17" s="226"/>
      <c r="C17" s="48" t="s">
        <v>14</v>
      </c>
      <c r="D17" s="57"/>
      <c r="E17" s="57"/>
      <c r="F17" s="57"/>
      <c r="G17" s="58"/>
      <c r="I17" s="39"/>
    </row>
    <row r="18" spans="1:9" ht="16" customHeight="1">
      <c r="A18" s="152"/>
      <c r="B18" s="226"/>
      <c r="C18" s="48" t="s">
        <v>15</v>
      </c>
      <c r="D18" s="57">
        <v>8</v>
      </c>
      <c r="E18" s="57">
        <v>9</v>
      </c>
      <c r="F18" s="57">
        <v>4</v>
      </c>
      <c r="G18" s="58"/>
      <c r="I18" s="39"/>
    </row>
    <row r="19" spans="1:9" ht="16" customHeight="1">
      <c r="A19" s="152"/>
      <c r="B19" s="226"/>
      <c r="C19" s="52" t="s">
        <v>16</v>
      </c>
      <c r="D19" s="55"/>
      <c r="E19" s="55"/>
      <c r="F19" s="55"/>
      <c r="G19" s="56"/>
      <c r="I19" s="39"/>
    </row>
    <row r="20" spans="1:9" ht="16" customHeight="1">
      <c r="A20" s="152"/>
      <c r="B20" s="226" t="s">
        <v>19</v>
      </c>
      <c r="C20" s="48" t="s">
        <v>13</v>
      </c>
      <c r="D20" s="57"/>
      <c r="E20" s="57"/>
      <c r="F20" s="57"/>
      <c r="G20" s="58"/>
      <c r="I20" s="39"/>
    </row>
    <row r="21" spans="1:9" ht="16" customHeight="1">
      <c r="A21" s="152"/>
      <c r="B21" s="226"/>
      <c r="C21" s="48" t="s">
        <v>14</v>
      </c>
      <c r="D21" s="57"/>
      <c r="E21" s="57"/>
      <c r="F21" s="57"/>
      <c r="G21" s="58"/>
      <c r="I21" s="39"/>
    </row>
    <row r="22" spans="1:9" ht="16" customHeight="1">
      <c r="A22" s="152"/>
      <c r="B22" s="226"/>
      <c r="C22" s="48" t="s">
        <v>15</v>
      </c>
      <c r="D22" s="57">
        <v>10</v>
      </c>
      <c r="E22" s="57">
        <v>6</v>
      </c>
      <c r="F22" s="57">
        <v>7</v>
      </c>
      <c r="G22" s="58"/>
      <c r="I22" s="39"/>
    </row>
    <row r="23" spans="1:9" ht="16" customHeight="1">
      <c r="A23" s="152"/>
      <c r="B23" s="226"/>
      <c r="C23" s="52" t="s">
        <v>16</v>
      </c>
      <c r="D23" s="55"/>
      <c r="E23" s="55"/>
      <c r="F23" s="55"/>
      <c r="G23" s="56"/>
      <c r="I23" s="39"/>
    </row>
    <row r="24" spans="1:9" ht="16" customHeight="1">
      <c r="A24" s="152"/>
      <c r="B24" s="227" t="s">
        <v>20</v>
      </c>
      <c r="C24" s="48" t="s">
        <v>13</v>
      </c>
      <c r="D24" s="57"/>
      <c r="E24" s="57"/>
      <c r="F24" s="57"/>
      <c r="G24" s="58"/>
      <c r="I24" s="39"/>
    </row>
    <row r="25" spans="1:9" ht="16" customHeight="1">
      <c r="A25" s="152"/>
      <c r="B25" s="228"/>
      <c r="C25" s="48" t="s">
        <v>14</v>
      </c>
      <c r="D25" s="57"/>
      <c r="E25" s="57"/>
      <c r="F25" s="57"/>
      <c r="G25" s="58"/>
      <c r="I25" s="39"/>
    </row>
    <row r="26" spans="1:9" ht="16" customHeight="1">
      <c r="A26" s="152"/>
      <c r="B26" s="228"/>
      <c r="C26" s="48" t="s">
        <v>15</v>
      </c>
      <c r="D26" s="57">
        <v>12</v>
      </c>
      <c r="E26" s="57">
        <v>25</v>
      </c>
      <c r="F26" s="57">
        <v>19</v>
      </c>
      <c r="G26" s="58"/>
      <c r="I26" s="39"/>
    </row>
    <row r="27" spans="1:9" ht="16" customHeight="1">
      <c r="A27" s="152"/>
      <c r="B27" s="229"/>
      <c r="C27" s="52" t="s">
        <v>16</v>
      </c>
      <c r="D27" s="55"/>
      <c r="E27" s="55"/>
      <c r="F27" s="55"/>
      <c r="G27" s="56"/>
      <c r="I27" s="39"/>
    </row>
    <row r="28" spans="1:9" ht="16" customHeight="1">
      <c r="A28" s="152"/>
      <c r="B28" s="227" t="s">
        <v>21</v>
      </c>
      <c r="C28" s="59" t="s">
        <v>13</v>
      </c>
      <c r="D28" s="57"/>
      <c r="E28" s="57"/>
      <c r="F28" s="57"/>
      <c r="G28" s="58"/>
      <c r="I28" s="39"/>
    </row>
    <row r="29" spans="1:9" ht="16" customHeight="1">
      <c r="A29" s="152"/>
      <c r="B29" s="228"/>
      <c r="C29" s="59" t="s">
        <v>14</v>
      </c>
      <c r="D29" s="57"/>
      <c r="E29" s="57"/>
      <c r="F29" s="57"/>
      <c r="G29" s="58"/>
      <c r="I29" s="39"/>
    </row>
    <row r="30" spans="1:9" ht="16" customHeight="1">
      <c r="A30" s="152"/>
      <c r="B30" s="228"/>
      <c r="C30" s="59" t="s">
        <v>15</v>
      </c>
      <c r="D30" s="57">
        <v>15</v>
      </c>
      <c r="E30" s="57">
        <v>99</v>
      </c>
      <c r="F30" s="57">
        <v>88</v>
      </c>
      <c r="G30" s="58"/>
      <c r="I30" s="39"/>
    </row>
    <row r="31" spans="1:9" ht="16" customHeight="1">
      <c r="A31" s="152"/>
      <c r="B31" s="229"/>
      <c r="C31" s="52" t="s">
        <v>16</v>
      </c>
      <c r="D31" s="55"/>
      <c r="E31" s="55"/>
      <c r="F31" s="55"/>
      <c r="G31" s="56"/>
      <c r="I31" s="39"/>
    </row>
    <row r="32" spans="1:9" ht="16" customHeight="1">
      <c r="A32" s="152"/>
      <c r="B32" s="227" t="s">
        <v>22</v>
      </c>
      <c r="C32" s="48" t="s">
        <v>23</v>
      </c>
      <c r="D32" s="57"/>
      <c r="E32" s="57"/>
      <c r="F32" s="57"/>
      <c r="G32" s="58"/>
      <c r="I32" s="39"/>
    </row>
    <row r="33" spans="1:9" ht="16" customHeight="1">
      <c r="A33" s="152"/>
      <c r="B33" s="228"/>
      <c r="C33" s="48" t="s">
        <v>14</v>
      </c>
      <c r="D33" s="57"/>
      <c r="E33" s="57"/>
      <c r="F33" s="57"/>
      <c r="G33" s="58"/>
      <c r="I33" s="39"/>
    </row>
    <row r="34" spans="1:9" ht="16" customHeight="1">
      <c r="A34" s="152"/>
      <c r="B34" s="228"/>
      <c r="C34" s="48" t="s">
        <v>15</v>
      </c>
      <c r="D34" s="57">
        <v>25</v>
      </c>
      <c r="E34" s="57">
        <v>28</v>
      </c>
      <c r="F34" s="57">
        <v>20</v>
      </c>
      <c r="G34" s="58"/>
      <c r="I34" s="39"/>
    </row>
    <row r="35" spans="1:9" ht="16" customHeight="1">
      <c r="A35" s="152"/>
      <c r="B35" s="229"/>
      <c r="C35" s="52" t="s">
        <v>16</v>
      </c>
      <c r="D35" s="55"/>
      <c r="E35" s="55"/>
      <c r="F35" s="55"/>
      <c r="G35" s="56"/>
      <c r="I35" s="39"/>
    </row>
    <row r="36" spans="1:9" ht="16" customHeight="1">
      <c r="A36" s="152"/>
      <c r="B36" s="227" t="s">
        <v>24</v>
      </c>
      <c r="C36" s="48" t="s">
        <v>23</v>
      </c>
      <c r="D36" s="57"/>
      <c r="E36" s="57"/>
      <c r="F36" s="57"/>
      <c r="G36" s="58"/>
      <c r="I36" s="39"/>
    </row>
    <row r="37" spans="1:9" ht="16" customHeight="1">
      <c r="A37" s="152"/>
      <c r="B37" s="228"/>
      <c r="C37" s="48" t="s">
        <v>14</v>
      </c>
      <c r="D37" s="57"/>
      <c r="E37" s="57"/>
      <c r="F37" s="57"/>
      <c r="G37" s="58"/>
      <c r="I37" s="39"/>
    </row>
    <row r="38" spans="1:9" ht="16" customHeight="1">
      <c r="A38" s="152"/>
      <c r="B38" s="228"/>
      <c r="C38" s="48" t="s">
        <v>15</v>
      </c>
      <c r="D38" s="57">
        <v>24</v>
      </c>
      <c r="E38" s="57">
        <v>28</v>
      </c>
      <c r="F38" s="57">
        <v>20</v>
      </c>
      <c r="G38" s="58"/>
      <c r="I38" s="39"/>
    </row>
    <row r="39" spans="1:9" ht="16" customHeight="1">
      <c r="A39" s="152"/>
      <c r="B39" s="229"/>
      <c r="C39" s="52" t="s">
        <v>16</v>
      </c>
      <c r="D39" s="55"/>
      <c r="E39" s="55"/>
      <c r="F39" s="55"/>
      <c r="G39" s="56"/>
      <c r="I39" s="39"/>
    </row>
    <row r="40" spans="1:9" ht="16" customHeight="1">
      <c r="A40" s="152"/>
      <c r="B40" s="227" t="s">
        <v>25</v>
      </c>
      <c r="C40" s="48" t="s">
        <v>23</v>
      </c>
      <c r="D40" s="57"/>
      <c r="E40" s="57"/>
      <c r="F40" s="57"/>
      <c r="G40" s="58"/>
      <c r="I40" s="39"/>
    </row>
    <row r="41" spans="1:9" ht="16" customHeight="1">
      <c r="A41" s="152"/>
      <c r="B41" s="228"/>
      <c r="C41" s="48" t="s">
        <v>14</v>
      </c>
      <c r="D41" s="57"/>
      <c r="E41" s="57"/>
      <c r="F41" s="57"/>
      <c r="G41" s="58"/>
      <c r="I41" s="39"/>
    </row>
    <row r="42" spans="1:9" ht="16" customHeight="1">
      <c r="A42" s="152"/>
      <c r="B42" s="228"/>
      <c r="C42" s="48" t="s">
        <v>15</v>
      </c>
      <c r="D42" s="57">
        <v>1</v>
      </c>
      <c r="E42" s="57">
        <v>0</v>
      </c>
      <c r="F42" s="57">
        <v>0</v>
      </c>
      <c r="G42" s="58"/>
      <c r="I42" s="39"/>
    </row>
    <row r="43" spans="1:9" ht="16" customHeight="1">
      <c r="A43" s="152"/>
      <c r="B43" s="228"/>
      <c r="C43" s="59" t="s">
        <v>26</v>
      </c>
      <c r="D43" s="57"/>
      <c r="E43" s="57"/>
      <c r="F43" s="57"/>
      <c r="G43" s="58"/>
      <c r="I43" s="39"/>
    </row>
    <row r="44" spans="1:9" ht="16" customHeight="1">
      <c r="A44" s="152"/>
      <c r="B44" s="229"/>
      <c r="C44" s="52" t="s">
        <v>16</v>
      </c>
      <c r="D44" s="55"/>
      <c r="E44" s="55"/>
      <c r="F44" s="55"/>
      <c r="G44" s="56"/>
      <c r="I44" s="39"/>
    </row>
    <row r="45" spans="1:9" ht="16" customHeight="1">
      <c r="A45" s="152"/>
      <c r="B45" s="227" t="s">
        <v>27</v>
      </c>
      <c r="C45" s="48" t="s">
        <v>23</v>
      </c>
      <c r="D45" s="57"/>
      <c r="E45" s="57"/>
      <c r="F45" s="57"/>
      <c r="G45" s="58"/>
      <c r="I45" s="39"/>
    </row>
    <row r="46" spans="1:9" ht="16" customHeight="1">
      <c r="A46" s="152"/>
      <c r="B46" s="228"/>
      <c r="C46" s="48" t="s">
        <v>14</v>
      </c>
      <c r="D46" s="57"/>
      <c r="E46" s="57"/>
      <c r="F46" s="57"/>
      <c r="G46" s="58"/>
      <c r="I46" s="39"/>
    </row>
    <row r="47" spans="1:9" ht="16" customHeight="1">
      <c r="A47" s="152"/>
      <c r="B47" s="228"/>
      <c r="C47" s="48" t="s">
        <v>15</v>
      </c>
      <c r="D47" s="57">
        <v>0</v>
      </c>
      <c r="E47" s="57">
        <v>0</v>
      </c>
      <c r="F47" s="57">
        <v>0</v>
      </c>
      <c r="G47" s="58"/>
      <c r="I47" s="39"/>
    </row>
    <row r="48" spans="1:9" ht="16" customHeight="1">
      <c r="A48" s="152"/>
      <c r="B48" s="228"/>
      <c r="C48" s="59" t="s">
        <v>28</v>
      </c>
      <c r="D48" s="57"/>
      <c r="E48" s="57"/>
      <c r="F48" s="57"/>
      <c r="G48" s="58"/>
      <c r="I48" s="39"/>
    </row>
    <row r="49" spans="1:9" ht="16" customHeight="1">
      <c r="A49" s="152"/>
      <c r="B49" s="229"/>
      <c r="C49" s="52" t="s">
        <v>29</v>
      </c>
      <c r="D49" s="55"/>
      <c r="E49" s="55"/>
      <c r="F49" s="55"/>
      <c r="G49" s="56"/>
      <c r="I49" s="39"/>
    </row>
    <row r="50" spans="1:9" ht="16" customHeight="1">
      <c r="A50" s="152"/>
      <c r="B50" s="227" t="s">
        <v>30</v>
      </c>
      <c r="C50" s="48" t="s">
        <v>23</v>
      </c>
      <c r="D50" s="57"/>
      <c r="E50" s="57"/>
      <c r="F50" s="57"/>
      <c r="G50" s="58"/>
      <c r="I50" s="39"/>
    </row>
    <row r="51" spans="1:9" ht="16" customHeight="1">
      <c r="A51" s="152"/>
      <c r="B51" s="228"/>
      <c r="C51" s="48" t="s">
        <v>14</v>
      </c>
      <c r="D51" s="57"/>
      <c r="E51" s="57"/>
      <c r="F51" s="57"/>
      <c r="G51" s="58"/>
      <c r="I51" s="39"/>
    </row>
    <row r="52" spans="1:9" ht="16" customHeight="1">
      <c r="A52" s="152"/>
      <c r="B52" s="228"/>
      <c r="C52" s="48" t="s">
        <v>15</v>
      </c>
      <c r="D52" s="57">
        <v>0</v>
      </c>
      <c r="E52" s="57">
        <v>0</v>
      </c>
      <c r="F52" s="57">
        <v>0</v>
      </c>
      <c r="G52" s="58"/>
      <c r="I52" s="39"/>
    </row>
    <row r="53" spans="1:9" ht="16" customHeight="1">
      <c r="A53" s="152"/>
      <c r="B53" s="228"/>
      <c r="C53" s="59" t="s">
        <v>28</v>
      </c>
      <c r="D53" s="57"/>
      <c r="E53" s="57"/>
      <c r="F53" s="57"/>
      <c r="G53" s="58"/>
      <c r="I53" s="39"/>
    </row>
    <row r="54" spans="1:9" ht="16" customHeight="1">
      <c r="A54" s="152"/>
      <c r="B54" s="228"/>
      <c r="C54" s="52" t="s">
        <v>29</v>
      </c>
      <c r="D54" s="55"/>
      <c r="E54" s="55"/>
      <c r="F54" s="55"/>
      <c r="G54" s="56"/>
      <c r="I54" s="39"/>
    </row>
    <row r="55" spans="1:9" ht="16" customHeight="1">
      <c r="A55" s="152"/>
      <c r="B55" s="230" t="s">
        <v>31</v>
      </c>
      <c r="C55" s="48" t="s">
        <v>13</v>
      </c>
      <c r="D55" s="57"/>
      <c r="E55" s="57"/>
      <c r="F55" s="57"/>
      <c r="G55" s="58"/>
      <c r="I55" s="39"/>
    </row>
    <row r="56" spans="1:9" ht="16" customHeight="1">
      <c r="A56" s="152"/>
      <c r="B56" s="231"/>
      <c r="C56" s="48" t="s">
        <v>14</v>
      </c>
      <c r="D56" s="57"/>
      <c r="E56" s="57"/>
      <c r="F56" s="57"/>
      <c r="G56" s="58"/>
      <c r="I56" s="39"/>
    </row>
    <row r="57" spans="1:9" ht="16" customHeight="1">
      <c r="A57" s="152"/>
      <c r="B57" s="231"/>
      <c r="C57" s="48" t="s">
        <v>15</v>
      </c>
      <c r="D57" s="57">
        <v>25</v>
      </c>
      <c r="E57" s="57">
        <v>28</v>
      </c>
      <c r="F57" s="57">
        <v>20</v>
      </c>
      <c r="G57" s="58"/>
      <c r="I57" s="39"/>
    </row>
    <row r="58" spans="1:9" ht="16" customHeight="1">
      <c r="A58" s="152"/>
      <c r="B58" s="232"/>
      <c r="C58" s="52" t="s">
        <v>29</v>
      </c>
      <c r="D58" s="55"/>
      <c r="E58" s="55"/>
      <c r="F58" s="55"/>
      <c r="G58" s="56"/>
      <c r="I58" s="39"/>
    </row>
    <row r="59" spans="1:9" ht="16" customHeight="1">
      <c r="A59" s="152"/>
      <c r="B59" s="230" t="s">
        <v>32</v>
      </c>
      <c r="C59" s="48" t="s">
        <v>13</v>
      </c>
      <c r="D59" s="57"/>
      <c r="E59" s="57"/>
      <c r="F59" s="57"/>
      <c r="G59" s="58"/>
      <c r="I59" s="39"/>
    </row>
    <row r="60" spans="1:9" ht="16" customHeight="1">
      <c r="A60" s="152"/>
      <c r="B60" s="231"/>
      <c r="C60" s="48" t="s">
        <v>14</v>
      </c>
      <c r="D60" s="57"/>
      <c r="E60" s="57"/>
      <c r="F60" s="57"/>
      <c r="G60" s="58"/>
      <c r="I60" s="39"/>
    </row>
    <row r="61" spans="1:9" ht="16" customHeight="1">
      <c r="A61" s="152"/>
      <c r="B61" s="231"/>
      <c r="C61" s="48" t="s">
        <v>15</v>
      </c>
      <c r="D61" s="57">
        <v>49</v>
      </c>
      <c r="E61" s="57">
        <v>51</v>
      </c>
      <c r="F61" s="57">
        <v>37</v>
      </c>
      <c r="G61" s="58"/>
      <c r="I61" s="39"/>
    </row>
    <row r="62" spans="1:9" ht="16" customHeight="1">
      <c r="A62" s="152"/>
      <c r="B62" s="232"/>
      <c r="C62" s="52" t="s">
        <v>29</v>
      </c>
      <c r="D62" s="55"/>
      <c r="E62" s="55"/>
      <c r="F62" s="55"/>
      <c r="G62" s="56"/>
      <c r="I62" s="39"/>
    </row>
    <row r="63" spans="1:9" ht="16" customHeight="1">
      <c r="A63" s="152"/>
      <c r="B63" s="230" t="s">
        <v>33</v>
      </c>
      <c r="C63" s="48" t="s">
        <v>13</v>
      </c>
      <c r="D63" s="57"/>
      <c r="E63" s="57"/>
      <c r="F63" s="57"/>
      <c r="G63" s="58"/>
      <c r="I63" s="39"/>
    </row>
    <row r="64" spans="1:9" ht="16" customHeight="1">
      <c r="A64" s="152"/>
      <c r="B64" s="231"/>
      <c r="C64" s="48" t="s">
        <v>14</v>
      </c>
      <c r="D64" s="57"/>
      <c r="E64" s="57"/>
      <c r="F64" s="57"/>
      <c r="G64" s="58"/>
      <c r="I64" s="39"/>
    </row>
    <row r="65" spans="1:9" ht="16" customHeight="1">
      <c r="A65" s="152"/>
      <c r="B65" s="231"/>
      <c r="C65" s="48" t="s">
        <v>15</v>
      </c>
      <c r="D65" s="57">
        <v>25</v>
      </c>
      <c r="E65" s="57">
        <v>28</v>
      </c>
      <c r="F65" s="57">
        <v>20</v>
      </c>
      <c r="G65" s="58"/>
      <c r="I65" s="39"/>
    </row>
    <row r="66" spans="1:9" ht="16" customHeight="1">
      <c r="A66" s="152"/>
      <c r="B66" s="232"/>
      <c r="C66" s="52" t="s">
        <v>29</v>
      </c>
      <c r="D66" s="55"/>
      <c r="E66" s="55"/>
      <c r="F66" s="55"/>
      <c r="G66" s="56"/>
      <c r="I66" s="39"/>
    </row>
    <row r="67" spans="1:9" ht="16" customHeight="1">
      <c r="A67" s="152"/>
      <c r="B67" s="230" t="s">
        <v>34</v>
      </c>
      <c r="C67" s="48" t="s">
        <v>13</v>
      </c>
      <c r="D67" s="57"/>
      <c r="E67" s="57"/>
      <c r="F67" s="57"/>
      <c r="G67" s="58"/>
      <c r="I67" s="39"/>
    </row>
    <row r="68" spans="1:9" ht="16" customHeight="1">
      <c r="A68" s="152"/>
      <c r="B68" s="231"/>
      <c r="C68" s="48" t="s">
        <v>14</v>
      </c>
      <c r="D68" s="57"/>
      <c r="E68" s="57"/>
      <c r="F68" s="57"/>
      <c r="G68" s="58"/>
      <c r="I68" s="39"/>
    </row>
    <row r="69" spans="1:9" ht="16" customHeight="1">
      <c r="A69" s="152"/>
      <c r="B69" s="231"/>
      <c r="C69" s="48" t="s">
        <v>15</v>
      </c>
      <c r="D69" s="57">
        <v>49</v>
      </c>
      <c r="E69" s="57">
        <v>51</v>
      </c>
      <c r="F69" s="57">
        <v>37</v>
      </c>
      <c r="G69" s="58"/>
      <c r="I69" s="39"/>
    </row>
    <row r="70" spans="1:9" ht="16" customHeight="1">
      <c r="A70" s="152"/>
      <c r="B70" s="232"/>
      <c r="C70" s="52" t="s">
        <v>29</v>
      </c>
      <c r="D70" s="55"/>
      <c r="E70" s="55"/>
      <c r="F70" s="55"/>
      <c r="G70" s="56"/>
      <c r="I70" s="39"/>
    </row>
    <row r="71" spans="1:9" ht="16" customHeight="1">
      <c r="A71" s="152" t="s">
        <v>35</v>
      </c>
      <c r="B71" s="227" t="s">
        <v>36</v>
      </c>
      <c r="C71" s="48" t="s">
        <v>37</v>
      </c>
      <c r="D71" s="57"/>
      <c r="E71" s="57"/>
      <c r="F71" s="57"/>
      <c r="G71" s="58"/>
      <c r="I71" s="39"/>
    </row>
    <row r="72" spans="1:9" ht="16" customHeight="1">
      <c r="A72" s="152"/>
      <c r="B72" s="228"/>
      <c r="C72" s="48" t="s">
        <v>14</v>
      </c>
      <c r="D72" s="57"/>
      <c r="E72" s="57"/>
      <c r="F72" s="57"/>
      <c r="G72" s="58"/>
      <c r="I72" s="39"/>
    </row>
    <row r="73" spans="1:9" ht="16" customHeight="1">
      <c r="A73" s="152"/>
      <c r="B73" s="228"/>
      <c r="C73" s="48" t="s">
        <v>15</v>
      </c>
      <c r="D73" s="57">
        <v>2</v>
      </c>
      <c r="E73" s="57">
        <v>0</v>
      </c>
      <c r="F73" s="57">
        <v>0</v>
      </c>
      <c r="G73" s="58"/>
      <c r="I73" s="39"/>
    </row>
    <row r="74" spans="1:9" ht="16" customHeight="1">
      <c r="A74" s="152"/>
      <c r="B74" s="229"/>
      <c r="C74" s="52" t="s">
        <v>29</v>
      </c>
      <c r="D74" s="55"/>
      <c r="E74" s="55"/>
      <c r="F74" s="55"/>
      <c r="G74" s="56"/>
      <c r="I74" s="39"/>
    </row>
    <row r="75" spans="1:9" ht="16" customHeight="1">
      <c r="A75" s="152"/>
      <c r="B75" s="227" t="s">
        <v>38</v>
      </c>
      <c r="C75" s="48" t="s">
        <v>37</v>
      </c>
      <c r="D75" s="57"/>
      <c r="E75" s="57"/>
      <c r="F75" s="57"/>
      <c r="G75" s="58"/>
      <c r="I75" s="39"/>
    </row>
    <row r="76" spans="1:9" ht="16" customHeight="1">
      <c r="A76" s="152"/>
      <c r="B76" s="228"/>
      <c r="C76" s="48" t="s">
        <v>14</v>
      </c>
      <c r="D76" s="57"/>
      <c r="E76" s="57"/>
      <c r="F76" s="57"/>
      <c r="G76" s="58"/>
      <c r="I76" s="39"/>
    </row>
    <row r="77" spans="1:9" ht="16" customHeight="1">
      <c r="A77" s="152"/>
      <c r="B77" s="228"/>
      <c r="C77" s="48" t="s">
        <v>15</v>
      </c>
      <c r="D77" s="57">
        <v>0</v>
      </c>
      <c r="E77" s="57">
        <v>0</v>
      </c>
      <c r="F77" s="57">
        <v>0</v>
      </c>
      <c r="G77" s="58"/>
      <c r="I77" s="39"/>
    </row>
    <row r="78" spans="1:9" ht="16" customHeight="1">
      <c r="A78" s="152"/>
      <c r="B78" s="229"/>
      <c r="C78" s="52" t="s">
        <v>29</v>
      </c>
      <c r="D78" s="55"/>
      <c r="E78" s="55"/>
      <c r="F78" s="55"/>
      <c r="G78" s="56"/>
      <c r="I78" s="39"/>
    </row>
    <row r="79" spans="1:9" ht="16" customHeight="1">
      <c r="A79" s="152"/>
      <c r="B79" s="226" t="s">
        <v>39</v>
      </c>
      <c r="C79" s="48" t="s">
        <v>37</v>
      </c>
      <c r="D79" s="57"/>
      <c r="E79" s="57"/>
      <c r="F79" s="57"/>
      <c r="G79" s="58"/>
      <c r="I79" s="39"/>
    </row>
    <row r="80" spans="1:9" ht="16" customHeight="1">
      <c r="A80" s="152"/>
      <c r="B80" s="226"/>
      <c r="C80" s="48" t="s">
        <v>14</v>
      </c>
      <c r="D80" s="57"/>
      <c r="E80" s="57"/>
      <c r="F80" s="57"/>
      <c r="G80" s="58"/>
      <c r="I80" s="39"/>
    </row>
    <row r="81" spans="1:9" ht="16" customHeight="1">
      <c r="A81" s="152"/>
      <c r="B81" s="226"/>
      <c r="C81" s="48" t="s">
        <v>15</v>
      </c>
      <c r="D81" s="57">
        <v>42</v>
      </c>
      <c r="E81" s="57">
        <v>43</v>
      </c>
      <c r="F81" s="57">
        <v>6</v>
      </c>
      <c r="G81" s="58"/>
      <c r="I81" s="39"/>
    </row>
    <row r="82" spans="1:9" ht="16" customHeight="1">
      <c r="A82" s="152"/>
      <c r="B82" s="226"/>
      <c r="C82" s="52" t="s">
        <v>29</v>
      </c>
      <c r="D82" s="55"/>
      <c r="E82" s="55"/>
      <c r="F82" s="55"/>
      <c r="G82" s="56"/>
      <c r="I82" s="39"/>
    </row>
    <row r="83" spans="1:9" ht="16" customHeight="1">
      <c r="A83" s="152"/>
      <c r="B83" s="227" t="s">
        <v>40</v>
      </c>
      <c r="C83" s="48" t="s">
        <v>37</v>
      </c>
      <c r="D83" s="57"/>
      <c r="E83" s="57"/>
      <c r="F83" s="57"/>
      <c r="G83" s="58"/>
      <c r="I83" s="39"/>
    </row>
    <row r="84" spans="1:9" ht="16" customHeight="1">
      <c r="A84" s="152"/>
      <c r="B84" s="228"/>
      <c r="C84" s="48" t="s">
        <v>14</v>
      </c>
      <c r="D84" s="57"/>
      <c r="E84" s="57"/>
      <c r="F84" s="57"/>
      <c r="G84" s="58"/>
      <c r="I84" s="39"/>
    </row>
    <row r="85" spans="1:9" ht="16" customHeight="1">
      <c r="A85" s="152"/>
      <c r="B85" s="228"/>
      <c r="C85" s="48" t="s">
        <v>15</v>
      </c>
      <c r="D85" s="57">
        <v>21</v>
      </c>
      <c r="E85" s="57">
        <v>2</v>
      </c>
      <c r="F85" s="57">
        <v>2</v>
      </c>
      <c r="G85" s="58"/>
      <c r="I85" s="39"/>
    </row>
    <row r="86" spans="1:9" ht="16" customHeight="1">
      <c r="A86" s="152"/>
      <c r="B86" s="229"/>
      <c r="C86" s="52" t="s">
        <v>29</v>
      </c>
      <c r="D86" s="55"/>
      <c r="E86" s="55"/>
      <c r="F86" s="55"/>
      <c r="G86" s="56"/>
      <c r="I86" s="39"/>
    </row>
    <row r="87" spans="1:9" ht="16" customHeight="1">
      <c r="A87" s="152"/>
      <c r="B87" s="226" t="s">
        <v>41</v>
      </c>
      <c r="C87" s="48" t="s">
        <v>37</v>
      </c>
      <c r="D87" s="57"/>
      <c r="E87" s="57"/>
      <c r="F87" s="57"/>
      <c r="G87" s="58"/>
      <c r="I87" s="39"/>
    </row>
    <row r="88" spans="1:9" ht="16" customHeight="1">
      <c r="A88" s="152"/>
      <c r="B88" s="226"/>
      <c r="C88" s="48" t="s">
        <v>14</v>
      </c>
      <c r="D88" s="57"/>
      <c r="E88" s="57"/>
      <c r="F88" s="57"/>
      <c r="G88" s="58"/>
      <c r="I88" s="39"/>
    </row>
    <row r="89" spans="1:9" ht="16" customHeight="1">
      <c r="A89" s="152"/>
      <c r="B89" s="226"/>
      <c r="C89" s="48" t="s">
        <v>15</v>
      </c>
      <c r="D89" s="57">
        <v>24</v>
      </c>
      <c r="E89" s="57">
        <v>41</v>
      </c>
      <c r="F89" s="57">
        <v>15</v>
      </c>
      <c r="G89" s="58"/>
      <c r="I89" s="39"/>
    </row>
    <row r="90" spans="1:9" ht="16" customHeight="1">
      <c r="A90" s="152"/>
      <c r="B90" s="226"/>
      <c r="C90" s="52" t="s">
        <v>29</v>
      </c>
      <c r="D90" s="55"/>
      <c r="E90" s="55"/>
      <c r="F90" s="55"/>
      <c r="G90" s="56"/>
      <c r="I90" s="39"/>
    </row>
    <row r="91" spans="1:9" ht="16" customHeight="1">
      <c r="A91" s="152"/>
      <c r="B91" s="226" t="s">
        <v>42</v>
      </c>
      <c r="C91" s="48" t="s">
        <v>37</v>
      </c>
      <c r="D91" s="57"/>
      <c r="E91" s="57"/>
      <c r="F91" s="57"/>
      <c r="G91" s="58"/>
      <c r="I91" s="39"/>
    </row>
    <row r="92" spans="1:9" ht="16" customHeight="1">
      <c r="A92" s="152"/>
      <c r="B92" s="226"/>
      <c r="C92" s="48" t="s">
        <v>14</v>
      </c>
      <c r="D92" s="57"/>
      <c r="E92" s="57"/>
      <c r="F92" s="57"/>
      <c r="G92" s="58"/>
      <c r="I92" s="39"/>
    </row>
    <row r="93" spans="1:9" ht="16" customHeight="1">
      <c r="A93" s="152"/>
      <c r="B93" s="226"/>
      <c r="C93" s="48" t="s">
        <v>15</v>
      </c>
      <c r="D93" s="57">
        <v>44</v>
      </c>
      <c r="E93" s="57">
        <v>14</v>
      </c>
      <c r="F93" s="57">
        <v>11</v>
      </c>
      <c r="G93" s="58"/>
      <c r="I93" s="39"/>
    </row>
    <row r="94" spans="1:9" ht="16" customHeight="1">
      <c r="A94" s="152"/>
      <c r="B94" s="226"/>
      <c r="C94" s="52" t="s">
        <v>29</v>
      </c>
      <c r="D94" s="55"/>
      <c r="E94" s="55"/>
      <c r="F94" s="55"/>
      <c r="G94" s="56"/>
      <c r="I94" s="39"/>
    </row>
    <row r="95" spans="1:9" ht="16" customHeight="1">
      <c r="A95" s="152"/>
      <c r="B95" s="227" t="s">
        <v>43</v>
      </c>
      <c r="C95" s="48" t="s">
        <v>37</v>
      </c>
      <c r="D95" s="57"/>
      <c r="E95" s="57"/>
      <c r="F95" s="57"/>
      <c r="G95" s="58"/>
      <c r="I95" s="39"/>
    </row>
    <row r="96" spans="1:9" ht="16" customHeight="1">
      <c r="A96" s="152"/>
      <c r="B96" s="228"/>
      <c r="C96" s="48" t="s">
        <v>14</v>
      </c>
      <c r="D96" s="57"/>
      <c r="E96" s="57"/>
      <c r="F96" s="57"/>
      <c r="G96" s="58"/>
      <c r="I96" s="39"/>
    </row>
    <row r="97" spans="1:9" ht="16" customHeight="1">
      <c r="A97" s="152"/>
      <c r="B97" s="228"/>
      <c r="C97" s="48" t="s">
        <v>15</v>
      </c>
      <c r="D97" s="57">
        <v>0</v>
      </c>
      <c r="E97" s="57">
        <v>40</v>
      </c>
      <c r="F97" s="57">
        <v>23</v>
      </c>
      <c r="G97" s="58"/>
      <c r="I97" s="39"/>
    </row>
    <row r="98" spans="1:9" ht="16" customHeight="1">
      <c r="A98" s="152"/>
      <c r="B98" s="228"/>
      <c r="C98" s="52" t="s">
        <v>29</v>
      </c>
      <c r="D98" s="55"/>
      <c r="E98" s="55"/>
      <c r="F98" s="55"/>
      <c r="G98" s="56"/>
      <c r="I98" s="39"/>
    </row>
    <row r="99" spans="1:9" ht="16" customHeight="1">
      <c r="A99" s="152"/>
      <c r="B99" s="227" t="s">
        <v>44</v>
      </c>
      <c r="C99" s="48" t="s">
        <v>37</v>
      </c>
      <c r="D99" s="57"/>
      <c r="E99" s="57"/>
      <c r="F99" s="57"/>
      <c r="G99" s="58"/>
      <c r="I99" s="39"/>
    </row>
    <row r="100" spans="1:9" ht="16" customHeight="1">
      <c r="A100" s="152"/>
      <c r="B100" s="228"/>
      <c r="C100" s="48" t="s">
        <v>14</v>
      </c>
      <c r="D100" s="57"/>
      <c r="E100" s="57"/>
      <c r="F100" s="57"/>
      <c r="G100" s="58"/>
      <c r="I100" s="39"/>
    </row>
    <row r="101" spans="1:9" ht="16" customHeight="1">
      <c r="A101" s="152"/>
      <c r="B101" s="228"/>
      <c r="C101" s="48" t="s">
        <v>15</v>
      </c>
      <c r="D101" s="57">
        <v>0</v>
      </c>
      <c r="E101" s="57">
        <v>57</v>
      </c>
      <c r="F101" s="57">
        <v>33</v>
      </c>
      <c r="G101" s="58"/>
      <c r="I101" s="39"/>
    </row>
    <row r="102" spans="1:9" ht="16" customHeight="1">
      <c r="A102" s="152"/>
      <c r="B102" s="228"/>
      <c r="C102" s="52" t="s">
        <v>29</v>
      </c>
      <c r="D102" s="55"/>
      <c r="E102" s="55"/>
      <c r="F102" s="55"/>
      <c r="G102" s="56"/>
      <c r="I102" s="39"/>
    </row>
    <row r="103" spans="1:9" ht="16" customHeight="1">
      <c r="A103" s="152"/>
      <c r="B103" s="226" t="s">
        <v>295</v>
      </c>
      <c r="C103" s="48" t="s">
        <v>37</v>
      </c>
      <c r="D103" s="57"/>
      <c r="E103" s="57"/>
      <c r="F103" s="57"/>
      <c r="G103" s="58"/>
      <c r="I103" s="39"/>
    </row>
    <row r="104" spans="1:9" ht="16" customHeight="1">
      <c r="A104" s="152"/>
      <c r="B104" s="228"/>
      <c r="C104" s="48" t="s">
        <v>14</v>
      </c>
      <c r="D104" s="57"/>
      <c r="E104" s="57"/>
      <c r="F104" s="57"/>
      <c r="G104" s="58"/>
      <c r="I104" s="39"/>
    </row>
    <row r="105" spans="1:9" ht="16" customHeight="1">
      <c r="A105" s="152"/>
      <c r="B105" s="228"/>
      <c r="C105" s="48" t="s">
        <v>15</v>
      </c>
      <c r="D105" s="57">
        <v>74</v>
      </c>
      <c r="E105" s="57">
        <v>48</v>
      </c>
      <c r="F105" s="57">
        <v>69</v>
      </c>
      <c r="G105" s="58"/>
      <c r="I105" s="39"/>
    </row>
    <row r="106" spans="1:9" ht="16" customHeight="1">
      <c r="A106" s="152"/>
      <c r="B106" s="229"/>
      <c r="C106" s="52" t="s">
        <v>29</v>
      </c>
      <c r="D106" s="55"/>
      <c r="E106" s="55"/>
      <c r="F106" s="55"/>
      <c r="G106" s="56"/>
      <c r="I106" s="39"/>
    </row>
    <row r="107" spans="1:9" ht="16" customHeight="1">
      <c r="A107" s="152"/>
      <c r="B107" s="226" t="s">
        <v>296</v>
      </c>
      <c r="C107" s="48" t="s">
        <v>37</v>
      </c>
      <c r="D107" s="57"/>
      <c r="E107" s="57"/>
      <c r="F107" s="57"/>
      <c r="G107" s="58"/>
      <c r="I107" s="39"/>
    </row>
    <row r="108" spans="1:9" ht="16" customHeight="1">
      <c r="A108" s="152"/>
      <c r="B108" s="226"/>
      <c r="C108" s="48" t="s">
        <v>14</v>
      </c>
      <c r="D108" s="57"/>
      <c r="E108" s="57"/>
      <c r="F108" s="57"/>
      <c r="G108" s="58"/>
      <c r="I108" s="39"/>
    </row>
    <row r="109" spans="1:9" ht="16" customHeight="1">
      <c r="A109" s="152"/>
      <c r="B109" s="226"/>
      <c r="C109" s="48" t="s">
        <v>15</v>
      </c>
      <c r="D109" s="57">
        <v>124</v>
      </c>
      <c r="E109" s="57">
        <v>133</v>
      </c>
      <c r="F109" s="57">
        <v>39</v>
      </c>
      <c r="G109" s="58"/>
      <c r="I109" s="39"/>
    </row>
    <row r="110" spans="1:9" ht="16" customHeight="1">
      <c r="A110" s="152"/>
      <c r="B110" s="226"/>
      <c r="C110" s="52" t="s">
        <v>29</v>
      </c>
      <c r="D110" s="55"/>
      <c r="E110" s="55"/>
      <c r="F110" s="55"/>
      <c r="G110" s="56"/>
      <c r="I110" s="39"/>
    </row>
    <row r="111" spans="1:9" ht="16" customHeight="1">
      <c r="A111" s="152" t="s">
        <v>47</v>
      </c>
      <c r="B111" s="226" t="s">
        <v>48</v>
      </c>
      <c r="C111" s="48" t="s">
        <v>49</v>
      </c>
      <c r="D111" s="57"/>
      <c r="E111" s="57"/>
      <c r="F111" s="57"/>
      <c r="G111" s="58"/>
      <c r="I111" s="39"/>
    </row>
    <row r="112" spans="1:9" ht="16" customHeight="1">
      <c r="A112" s="152"/>
      <c r="B112" s="226"/>
      <c r="C112" s="48" t="s">
        <v>14</v>
      </c>
      <c r="D112" s="57"/>
      <c r="E112" s="57"/>
      <c r="F112" s="57"/>
      <c r="G112" s="58"/>
      <c r="I112" s="39"/>
    </row>
    <row r="113" spans="1:9" ht="16" customHeight="1">
      <c r="A113" s="152"/>
      <c r="B113" s="226"/>
      <c r="C113" s="48" t="s">
        <v>15</v>
      </c>
      <c r="D113" s="57">
        <v>2</v>
      </c>
      <c r="E113" s="57">
        <v>0</v>
      </c>
      <c r="F113" s="57">
        <v>1</v>
      </c>
      <c r="G113" s="58"/>
      <c r="I113" s="39"/>
    </row>
    <row r="114" spans="1:9" ht="16" customHeight="1">
      <c r="A114" s="152"/>
      <c r="B114" s="226"/>
      <c r="C114" s="52" t="s">
        <v>29</v>
      </c>
      <c r="D114" s="55"/>
      <c r="E114" s="55"/>
      <c r="F114" s="55"/>
      <c r="G114" s="56"/>
      <c r="I114" s="39"/>
    </row>
    <row r="115" spans="1:9" ht="16" customHeight="1">
      <c r="A115" s="152"/>
      <c r="B115" s="226" t="s">
        <v>50</v>
      </c>
      <c r="C115" s="48" t="s">
        <v>49</v>
      </c>
      <c r="D115" s="57"/>
      <c r="E115" s="57"/>
      <c r="F115" s="57"/>
      <c r="G115" s="58"/>
      <c r="I115" s="39"/>
    </row>
    <row r="116" spans="1:9" ht="16" customHeight="1">
      <c r="A116" s="152"/>
      <c r="B116" s="226"/>
      <c r="C116" s="48" t="s">
        <v>14</v>
      </c>
      <c r="D116" s="57"/>
      <c r="E116" s="57"/>
      <c r="F116" s="57"/>
      <c r="G116" s="58"/>
      <c r="I116" s="39"/>
    </row>
    <row r="117" spans="1:9" ht="16" customHeight="1">
      <c r="A117" s="152"/>
      <c r="B117" s="226"/>
      <c r="C117" s="48" t="s">
        <v>15</v>
      </c>
      <c r="D117" s="57">
        <v>2</v>
      </c>
      <c r="E117" s="57">
        <v>0</v>
      </c>
      <c r="F117" s="57">
        <v>0</v>
      </c>
      <c r="G117" s="58"/>
      <c r="I117" s="39"/>
    </row>
    <row r="118" spans="1:9" ht="16" customHeight="1">
      <c r="A118" s="152"/>
      <c r="B118" s="226"/>
      <c r="C118" s="52" t="s">
        <v>29</v>
      </c>
      <c r="D118" s="55"/>
      <c r="E118" s="55"/>
      <c r="F118" s="55"/>
      <c r="G118" s="56"/>
      <c r="I118" s="39"/>
    </row>
    <row r="119" spans="1:9" ht="16" customHeight="1">
      <c r="A119" s="152"/>
      <c r="B119" s="226" t="s">
        <v>51</v>
      </c>
      <c r="C119" s="48" t="s">
        <v>49</v>
      </c>
      <c r="D119" s="57"/>
      <c r="E119" s="57"/>
      <c r="F119" s="57"/>
      <c r="G119" s="58"/>
      <c r="I119" s="39"/>
    </row>
    <row r="120" spans="1:9" ht="16" customHeight="1">
      <c r="A120" s="152"/>
      <c r="B120" s="226"/>
      <c r="C120" s="48" t="s">
        <v>14</v>
      </c>
      <c r="D120" s="57"/>
      <c r="E120" s="57"/>
      <c r="F120" s="57"/>
      <c r="G120" s="58"/>
      <c r="I120" s="39"/>
    </row>
    <row r="121" spans="1:9" ht="16" customHeight="1">
      <c r="A121" s="152"/>
      <c r="B121" s="226"/>
      <c r="C121" s="48" t="s">
        <v>15</v>
      </c>
      <c r="D121" s="57">
        <v>0</v>
      </c>
      <c r="E121" s="57">
        <v>0</v>
      </c>
      <c r="F121" s="57">
        <v>0</v>
      </c>
      <c r="G121" s="58"/>
      <c r="I121" s="39"/>
    </row>
    <row r="122" spans="1:9" ht="16" customHeight="1">
      <c r="A122" s="152"/>
      <c r="B122" s="226"/>
      <c r="C122" s="52" t="s">
        <v>29</v>
      </c>
      <c r="D122" s="55"/>
      <c r="E122" s="55"/>
      <c r="F122" s="55"/>
      <c r="G122" s="56"/>
      <c r="I122" s="39"/>
    </row>
    <row r="123" spans="1:9" ht="16" customHeight="1">
      <c r="A123" s="152"/>
      <c r="B123" s="226" t="s">
        <v>52</v>
      </c>
      <c r="C123" s="48" t="s">
        <v>49</v>
      </c>
      <c r="D123" s="57"/>
      <c r="E123" s="57"/>
      <c r="F123" s="57"/>
      <c r="G123" s="58"/>
      <c r="I123" s="39"/>
    </row>
    <row r="124" spans="1:9" ht="16" customHeight="1">
      <c r="A124" s="152"/>
      <c r="B124" s="226"/>
      <c r="C124" s="48" t="s">
        <v>14</v>
      </c>
      <c r="D124" s="57"/>
      <c r="E124" s="57"/>
      <c r="F124" s="57"/>
      <c r="G124" s="58"/>
      <c r="I124" s="39"/>
    </row>
    <row r="125" spans="1:9" ht="16" customHeight="1">
      <c r="A125" s="152"/>
      <c r="B125" s="226"/>
      <c r="C125" s="48" t="s">
        <v>15</v>
      </c>
      <c r="D125" s="57">
        <v>0</v>
      </c>
      <c r="E125" s="57">
        <v>0</v>
      </c>
      <c r="F125" s="57">
        <v>0</v>
      </c>
      <c r="G125" s="58"/>
      <c r="I125" s="39"/>
    </row>
    <row r="126" spans="1:9" ht="16" customHeight="1">
      <c r="A126" s="153"/>
      <c r="B126" s="226"/>
      <c r="C126" s="52" t="s">
        <v>29</v>
      </c>
      <c r="D126" s="55"/>
      <c r="E126" s="55"/>
      <c r="F126" s="55"/>
      <c r="G126" s="56"/>
      <c r="I126" s="39"/>
    </row>
    <row r="127" spans="1:9" ht="16" customHeight="1">
      <c r="A127" s="154" t="s">
        <v>53</v>
      </c>
      <c r="B127" s="227" t="s">
        <v>54</v>
      </c>
      <c r="C127" s="48" t="s">
        <v>55</v>
      </c>
      <c r="D127" s="57"/>
      <c r="E127" s="57"/>
      <c r="F127" s="57"/>
      <c r="G127" s="58"/>
      <c r="I127" s="39"/>
    </row>
    <row r="128" spans="1:9" ht="16" customHeight="1">
      <c r="A128" s="154"/>
      <c r="B128" s="228"/>
      <c r="C128" s="48" t="s">
        <v>56</v>
      </c>
      <c r="D128" s="57"/>
      <c r="E128" s="57"/>
      <c r="F128" s="57"/>
      <c r="G128" s="58"/>
      <c r="I128" s="39"/>
    </row>
    <row r="129" spans="1:9" ht="16" customHeight="1">
      <c r="A129" s="154"/>
      <c r="B129" s="228"/>
      <c r="C129" s="48" t="s">
        <v>57</v>
      </c>
      <c r="D129" s="57"/>
      <c r="E129" s="57"/>
      <c r="F129" s="57"/>
      <c r="G129" s="58"/>
      <c r="I129" s="39"/>
    </row>
    <row r="130" spans="1:9" ht="16" customHeight="1">
      <c r="A130" s="154"/>
      <c r="B130" s="228"/>
      <c r="C130" s="60" t="s">
        <v>15</v>
      </c>
      <c r="D130" s="57">
        <v>39</v>
      </c>
      <c r="E130" s="57">
        <v>0</v>
      </c>
      <c r="F130" s="57">
        <v>38</v>
      </c>
      <c r="G130" s="58"/>
      <c r="I130" s="39"/>
    </row>
    <row r="131" spans="1:9" ht="16" customHeight="1">
      <c r="A131" s="154"/>
      <c r="B131" s="229"/>
      <c r="C131" s="52" t="s">
        <v>16</v>
      </c>
      <c r="D131" s="55"/>
      <c r="E131" s="55"/>
      <c r="F131" s="55"/>
      <c r="G131" s="56"/>
      <c r="I131" s="39"/>
    </row>
    <row r="132" spans="1:9" ht="16" customHeight="1">
      <c r="A132" s="154"/>
      <c r="B132" s="227" t="s">
        <v>58</v>
      </c>
      <c r="C132" s="48" t="s">
        <v>55</v>
      </c>
      <c r="D132" s="57"/>
      <c r="E132" s="57"/>
      <c r="F132" s="57"/>
      <c r="G132" s="58"/>
      <c r="I132" s="39"/>
    </row>
    <row r="133" spans="1:9" ht="16" customHeight="1">
      <c r="A133" s="154"/>
      <c r="B133" s="228"/>
      <c r="C133" s="48" t="s">
        <v>56</v>
      </c>
      <c r="D133" s="57"/>
      <c r="E133" s="57"/>
      <c r="F133" s="57"/>
      <c r="G133" s="58"/>
      <c r="I133" s="39"/>
    </row>
    <row r="134" spans="1:9" ht="16" customHeight="1">
      <c r="A134" s="154"/>
      <c r="B134" s="228"/>
      <c r="C134" s="48" t="s">
        <v>57</v>
      </c>
      <c r="D134" s="57"/>
      <c r="E134" s="57"/>
      <c r="F134" s="57"/>
      <c r="G134" s="58"/>
      <c r="I134" s="39"/>
    </row>
    <row r="135" spans="1:9" ht="16" customHeight="1">
      <c r="A135" s="154"/>
      <c r="B135" s="228"/>
      <c r="C135" s="60" t="s">
        <v>15</v>
      </c>
      <c r="D135" s="57">
        <v>39</v>
      </c>
      <c r="E135" s="57">
        <v>0</v>
      </c>
      <c r="F135" s="57">
        <v>39</v>
      </c>
      <c r="G135" s="58"/>
      <c r="I135" s="39"/>
    </row>
    <row r="136" spans="1:9" ht="16" customHeight="1">
      <c r="A136" s="154"/>
      <c r="B136" s="229"/>
      <c r="C136" s="52" t="s">
        <v>29</v>
      </c>
      <c r="D136" s="55"/>
      <c r="E136" s="55"/>
      <c r="F136" s="55"/>
      <c r="G136" s="56"/>
      <c r="I136" s="39"/>
    </row>
    <row r="137" spans="1:9" ht="16" customHeight="1">
      <c r="A137" s="154" t="s">
        <v>59</v>
      </c>
      <c r="B137" s="227" t="s">
        <v>60</v>
      </c>
      <c r="C137" s="48" t="s">
        <v>61</v>
      </c>
      <c r="D137" s="57"/>
      <c r="E137" s="57"/>
      <c r="F137" s="57"/>
      <c r="G137" s="58"/>
      <c r="I137" s="39"/>
    </row>
    <row r="138" spans="1:9" ht="16" customHeight="1">
      <c r="A138" s="154"/>
      <c r="B138" s="228"/>
      <c r="C138" s="48" t="s">
        <v>62</v>
      </c>
      <c r="D138" s="57"/>
      <c r="E138" s="57"/>
      <c r="F138" s="57"/>
      <c r="G138" s="58"/>
      <c r="I138" s="39"/>
    </row>
    <row r="139" spans="1:9" ht="16" customHeight="1">
      <c r="A139" s="154"/>
      <c r="B139" s="228"/>
      <c r="C139" s="48" t="s">
        <v>14</v>
      </c>
      <c r="D139" s="57"/>
      <c r="E139" s="57"/>
      <c r="F139" s="57"/>
      <c r="G139" s="58"/>
      <c r="I139" s="39"/>
    </row>
    <row r="140" spans="1:9" ht="16" customHeight="1">
      <c r="A140" s="154"/>
      <c r="B140" s="228"/>
      <c r="C140" s="60" t="s">
        <v>15</v>
      </c>
      <c r="D140" s="57">
        <v>0</v>
      </c>
      <c r="E140" s="57">
        <v>0</v>
      </c>
      <c r="F140" s="57">
        <v>0</v>
      </c>
      <c r="G140" s="58"/>
      <c r="I140" s="39"/>
    </row>
    <row r="141" spans="1:9" ht="16" customHeight="1">
      <c r="A141" s="154"/>
      <c r="B141" s="229"/>
      <c r="C141" s="52" t="s">
        <v>16</v>
      </c>
      <c r="D141" s="55"/>
      <c r="E141" s="55"/>
      <c r="F141" s="55"/>
      <c r="G141" s="56"/>
      <c r="I141" s="39"/>
    </row>
    <row r="142" spans="1:9" ht="16" customHeight="1">
      <c r="A142" s="154"/>
      <c r="B142" s="227" t="s">
        <v>63</v>
      </c>
      <c r="C142" s="48" t="s">
        <v>61</v>
      </c>
      <c r="D142" s="57"/>
      <c r="E142" s="57"/>
      <c r="F142" s="57"/>
      <c r="G142" s="58"/>
      <c r="I142" s="39"/>
    </row>
    <row r="143" spans="1:9" ht="16" customHeight="1">
      <c r="A143" s="154"/>
      <c r="B143" s="228"/>
      <c r="C143" s="48" t="s">
        <v>62</v>
      </c>
      <c r="D143" s="57"/>
      <c r="E143" s="57"/>
      <c r="F143" s="57"/>
      <c r="G143" s="58"/>
      <c r="I143" s="39"/>
    </row>
    <row r="144" spans="1:9" ht="16" customHeight="1">
      <c r="A144" s="154"/>
      <c r="B144" s="228"/>
      <c r="C144" s="48" t="s">
        <v>14</v>
      </c>
      <c r="D144" s="57"/>
      <c r="E144" s="57"/>
      <c r="F144" s="57"/>
      <c r="G144" s="58"/>
      <c r="I144" s="39"/>
    </row>
    <row r="145" spans="1:9" ht="16" customHeight="1">
      <c r="A145" s="154"/>
      <c r="B145" s="228"/>
      <c r="C145" s="60" t="s">
        <v>15</v>
      </c>
      <c r="D145" s="57">
        <v>188</v>
      </c>
      <c r="E145" s="57">
        <v>149</v>
      </c>
      <c r="F145" s="57">
        <v>130</v>
      </c>
      <c r="G145" s="58"/>
      <c r="I145" s="39"/>
    </row>
    <row r="146" spans="1:9" ht="16" customHeight="1">
      <c r="A146" s="154"/>
      <c r="B146" s="229"/>
      <c r="C146" s="52" t="s">
        <v>29</v>
      </c>
      <c r="D146" s="55"/>
      <c r="E146" s="55"/>
      <c r="F146" s="55"/>
      <c r="G146" s="56"/>
      <c r="I146" s="39"/>
    </row>
    <row r="147" spans="1:9" ht="16" customHeight="1">
      <c r="A147" s="155" t="s">
        <v>64</v>
      </c>
      <c r="B147" s="227" t="s">
        <v>65</v>
      </c>
      <c r="C147" s="48" t="s">
        <v>66</v>
      </c>
      <c r="D147" s="57"/>
      <c r="E147" s="57"/>
      <c r="F147" s="57"/>
      <c r="G147" s="58"/>
      <c r="I147" s="39"/>
    </row>
    <row r="148" spans="1:9" ht="16" customHeight="1">
      <c r="A148" s="156"/>
      <c r="B148" s="228"/>
      <c r="C148" s="48" t="s">
        <v>67</v>
      </c>
      <c r="D148" s="57"/>
      <c r="E148" s="57"/>
      <c r="F148" s="57"/>
      <c r="G148" s="58"/>
      <c r="I148" s="39"/>
    </row>
    <row r="149" spans="1:9" ht="16" customHeight="1">
      <c r="A149" s="156"/>
      <c r="B149" s="228"/>
      <c r="C149" s="48" t="s">
        <v>14</v>
      </c>
      <c r="D149" s="57"/>
      <c r="E149" s="57"/>
      <c r="F149" s="57"/>
      <c r="G149" s="58"/>
      <c r="I149" s="39"/>
    </row>
    <row r="150" spans="1:9" ht="16" customHeight="1">
      <c r="A150" s="156"/>
      <c r="B150" s="228"/>
      <c r="C150" s="48" t="s">
        <v>15</v>
      </c>
      <c r="D150" s="57">
        <v>9</v>
      </c>
      <c r="E150" s="57">
        <v>5</v>
      </c>
      <c r="F150" s="57">
        <v>4</v>
      </c>
      <c r="G150" s="58"/>
      <c r="I150" s="39"/>
    </row>
    <row r="151" spans="1:9" ht="16" customHeight="1">
      <c r="A151" s="156"/>
      <c r="B151" s="229"/>
      <c r="C151" s="52" t="s">
        <v>29</v>
      </c>
      <c r="D151" s="55"/>
      <c r="E151" s="55"/>
      <c r="F151" s="55"/>
      <c r="G151" s="56"/>
      <c r="I151" s="39"/>
    </row>
    <row r="152" spans="1:9" ht="16" customHeight="1">
      <c r="A152" s="156"/>
      <c r="B152" s="227" t="s">
        <v>68</v>
      </c>
      <c r="C152" s="48" t="s">
        <v>61</v>
      </c>
      <c r="D152" s="57"/>
      <c r="E152" s="57"/>
      <c r="F152" s="57"/>
      <c r="G152" s="58"/>
      <c r="I152" s="39"/>
    </row>
    <row r="153" spans="1:9" ht="16" customHeight="1">
      <c r="A153" s="156"/>
      <c r="B153" s="228"/>
      <c r="C153" s="48" t="s">
        <v>56</v>
      </c>
      <c r="D153" s="57"/>
      <c r="E153" s="57"/>
      <c r="F153" s="57"/>
      <c r="G153" s="58"/>
      <c r="I153" s="39"/>
    </row>
    <row r="154" spans="1:9" ht="16" customHeight="1">
      <c r="A154" s="156"/>
      <c r="B154" s="228"/>
      <c r="C154" s="48" t="s">
        <v>57</v>
      </c>
      <c r="D154" s="57"/>
      <c r="E154" s="57"/>
      <c r="F154" s="57"/>
      <c r="G154" s="58"/>
      <c r="I154" s="39"/>
    </row>
    <row r="155" spans="1:9" ht="16" customHeight="1">
      <c r="A155" s="156"/>
      <c r="B155" s="228"/>
      <c r="C155" s="48" t="s">
        <v>15</v>
      </c>
      <c r="D155" s="57">
        <v>44</v>
      </c>
      <c r="E155" s="57">
        <v>0</v>
      </c>
      <c r="F155" s="57">
        <v>4152</v>
      </c>
      <c r="G155" s="58"/>
      <c r="I155" s="39"/>
    </row>
    <row r="156" spans="1:9" ht="16" customHeight="1">
      <c r="A156" s="157"/>
      <c r="B156" s="229"/>
      <c r="C156" s="52" t="s">
        <v>29</v>
      </c>
      <c r="D156" s="55"/>
      <c r="E156" s="55"/>
      <c r="F156" s="55"/>
      <c r="G156" s="56"/>
      <c r="I156" s="39"/>
    </row>
    <row r="157" spans="1:9" ht="16" customHeight="1">
      <c r="A157" s="158" t="s">
        <v>69</v>
      </c>
      <c r="B157" s="226" t="s">
        <v>70</v>
      </c>
      <c r="C157" s="59" t="s">
        <v>71</v>
      </c>
      <c r="D157" s="57"/>
      <c r="E157" s="57"/>
      <c r="F157" s="57"/>
      <c r="G157" s="58"/>
      <c r="I157" s="39"/>
    </row>
    <row r="158" spans="1:9" ht="16" customHeight="1">
      <c r="A158" s="159"/>
      <c r="B158" s="226"/>
      <c r="C158" s="59" t="s">
        <v>72</v>
      </c>
      <c r="D158" s="57"/>
      <c r="E158" s="57"/>
      <c r="F158" s="57"/>
      <c r="G158" s="58"/>
      <c r="I158" s="39"/>
    </row>
    <row r="159" spans="1:9" ht="16" customHeight="1">
      <c r="A159" s="159"/>
      <c r="B159" s="226"/>
      <c r="C159" s="59" t="s">
        <v>15</v>
      </c>
      <c r="D159" s="57">
        <v>0</v>
      </c>
      <c r="E159" s="57">
        <v>0</v>
      </c>
      <c r="F159" s="57">
        <v>12</v>
      </c>
      <c r="G159" s="58"/>
      <c r="I159" s="39"/>
    </row>
    <row r="160" spans="1:9" ht="16" customHeight="1">
      <c r="A160" s="159"/>
      <c r="B160" s="226"/>
      <c r="C160" s="52" t="s">
        <v>29</v>
      </c>
      <c r="D160" s="55"/>
      <c r="E160" s="55"/>
      <c r="F160" s="55"/>
      <c r="G160" s="56"/>
      <c r="I160" s="39"/>
    </row>
    <row r="161" spans="1:9" ht="16" customHeight="1">
      <c r="A161" s="159"/>
      <c r="B161" s="226" t="s">
        <v>73</v>
      </c>
      <c r="C161" s="59" t="s">
        <v>71</v>
      </c>
      <c r="D161" s="57"/>
      <c r="E161" s="57"/>
      <c r="F161" s="57"/>
      <c r="G161" s="58"/>
      <c r="I161" s="39"/>
    </row>
    <row r="162" spans="1:9" ht="16" customHeight="1">
      <c r="A162" s="159"/>
      <c r="B162" s="226"/>
      <c r="C162" s="59" t="s">
        <v>72</v>
      </c>
      <c r="D162" s="57"/>
      <c r="E162" s="57"/>
      <c r="F162" s="57"/>
      <c r="G162" s="58"/>
      <c r="I162" s="39"/>
    </row>
    <row r="163" spans="1:9" ht="16" customHeight="1">
      <c r="A163" s="159"/>
      <c r="B163" s="226"/>
      <c r="C163" s="59" t="s">
        <v>15</v>
      </c>
      <c r="D163" s="57">
        <v>0</v>
      </c>
      <c r="E163" s="57">
        <v>0</v>
      </c>
      <c r="F163" s="57">
        <v>0</v>
      </c>
      <c r="G163" s="58"/>
      <c r="I163" s="39"/>
    </row>
    <row r="164" spans="1:9" ht="16" customHeight="1">
      <c r="A164" s="159"/>
      <c r="B164" s="226"/>
      <c r="C164" s="52" t="s">
        <v>29</v>
      </c>
      <c r="D164" s="55"/>
      <c r="E164" s="55"/>
      <c r="F164" s="55"/>
      <c r="G164" s="56"/>
      <c r="I164" s="39"/>
    </row>
    <row r="165" spans="1:9" ht="16" customHeight="1">
      <c r="A165" s="159"/>
      <c r="B165" s="226" t="s">
        <v>74</v>
      </c>
      <c r="C165" s="59" t="s">
        <v>71</v>
      </c>
      <c r="D165" s="57"/>
      <c r="E165" s="57"/>
      <c r="F165" s="57"/>
      <c r="G165" s="58"/>
      <c r="I165" s="39"/>
    </row>
    <row r="166" spans="1:9" ht="16" customHeight="1">
      <c r="A166" s="159"/>
      <c r="B166" s="226"/>
      <c r="C166" s="59" t="s">
        <v>72</v>
      </c>
      <c r="D166" s="57"/>
      <c r="E166" s="57"/>
      <c r="F166" s="57"/>
      <c r="G166" s="58"/>
      <c r="I166" s="39"/>
    </row>
    <row r="167" spans="1:9" ht="16" customHeight="1">
      <c r="A167" s="159"/>
      <c r="B167" s="226"/>
      <c r="C167" s="59" t="s">
        <v>15</v>
      </c>
      <c r="D167" s="57">
        <v>0</v>
      </c>
      <c r="E167" s="57">
        <v>0</v>
      </c>
      <c r="F167" s="57">
        <v>0</v>
      </c>
      <c r="G167" s="58"/>
      <c r="I167" s="39"/>
    </row>
    <row r="168" spans="1:9" ht="16" customHeight="1">
      <c r="A168" s="160"/>
      <c r="B168" s="226"/>
      <c r="C168" s="52" t="s">
        <v>29</v>
      </c>
      <c r="D168" s="55"/>
      <c r="E168" s="55"/>
      <c r="F168" s="55"/>
      <c r="G168" s="56"/>
      <c r="I168" s="39"/>
    </row>
    <row r="169" spans="1:9" ht="18.649999999999999" customHeight="1">
      <c r="A169" s="161" t="s">
        <v>75</v>
      </c>
      <c r="B169" s="227" t="s">
        <v>76</v>
      </c>
      <c r="C169" s="59" t="s">
        <v>77</v>
      </c>
      <c r="D169" s="61"/>
      <c r="E169" s="61"/>
      <c r="F169" s="61"/>
      <c r="G169" s="62"/>
      <c r="I169" s="39"/>
    </row>
    <row r="170" spans="1:9" ht="47.4" customHeight="1">
      <c r="A170" s="162"/>
      <c r="B170" s="228"/>
      <c r="C170" s="63" t="s">
        <v>78</v>
      </c>
      <c r="D170" s="61"/>
      <c r="E170" s="61"/>
      <c r="F170" s="61"/>
      <c r="G170" s="62"/>
      <c r="I170" s="39"/>
    </row>
    <row r="171" spans="1:9" ht="38" customHeight="1">
      <c r="A171" s="162"/>
      <c r="B171" s="228"/>
      <c r="C171" s="63" t="s">
        <v>79</v>
      </c>
      <c r="D171" s="61"/>
      <c r="E171" s="61"/>
      <c r="F171" s="61"/>
      <c r="G171" s="62"/>
      <c r="I171" s="39"/>
    </row>
    <row r="172" spans="1:9" ht="37.25" customHeight="1">
      <c r="A172" s="162"/>
      <c r="B172" s="228"/>
      <c r="C172" s="59" t="s">
        <v>80</v>
      </c>
      <c r="D172" s="61"/>
      <c r="E172" s="61"/>
      <c r="F172" s="61"/>
      <c r="G172" s="62"/>
      <c r="I172" s="39"/>
    </row>
    <row r="173" spans="1:9" ht="17" customHeight="1">
      <c r="A173" s="162"/>
      <c r="B173" s="229"/>
      <c r="C173" s="52" t="s">
        <v>29</v>
      </c>
      <c r="D173" s="64"/>
      <c r="E173" s="64"/>
      <c r="F173" s="64"/>
      <c r="G173" s="65"/>
      <c r="I173" s="39"/>
    </row>
    <row r="174" spans="1:9" ht="61.5" customHeight="1">
      <c r="A174" s="66"/>
      <c r="B174" s="47" t="s">
        <v>81</v>
      </c>
      <c r="C174" s="223"/>
      <c r="D174" s="224"/>
      <c r="E174" s="224"/>
      <c r="F174" s="224"/>
      <c r="G174" s="225"/>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3" t="s">
        <v>0</v>
      </c>
      <c r="B1" s="233"/>
      <c r="C1" s="221" t="s">
        <v>1</v>
      </c>
      <c r="D1" s="221"/>
      <c r="E1" s="221"/>
      <c r="F1" s="221"/>
      <c r="G1" s="221"/>
      <c r="I1" s="39"/>
    </row>
    <row r="2" spans="1:9" ht="10.5">
      <c r="A2" s="233"/>
      <c r="B2" s="233"/>
      <c r="C2" s="42" t="s">
        <v>2</v>
      </c>
      <c r="D2" s="222" t="s">
        <v>3</v>
      </c>
      <c r="E2" s="222"/>
      <c r="F2" s="222"/>
      <c r="G2" s="222"/>
      <c r="I2" s="39"/>
    </row>
    <row r="3" spans="1:9" ht="10.5">
      <c r="A3" s="233"/>
      <c r="B3" s="233"/>
      <c r="C3" s="42" t="s">
        <v>4</v>
      </c>
      <c r="D3" s="222" t="s">
        <v>297</v>
      </c>
      <c r="E3" s="222"/>
      <c r="F3" s="222"/>
      <c r="G3" s="222"/>
      <c r="I3" s="39"/>
    </row>
    <row r="4" spans="1:9" ht="10.5">
      <c r="A4" s="233"/>
      <c r="B4" s="233"/>
      <c r="C4" s="42" t="s">
        <v>6</v>
      </c>
      <c r="D4" s="222"/>
      <c r="E4" s="222"/>
      <c r="F4" s="222"/>
      <c r="G4" s="222"/>
      <c r="I4" s="39"/>
    </row>
    <row r="5" spans="1:9" ht="10.5">
      <c r="A5" s="233"/>
      <c r="B5" s="233"/>
      <c r="C5" s="42" t="s">
        <v>7</v>
      </c>
      <c r="D5" s="222"/>
      <c r="E5" s="222"/>
      <c r="F5" s="222"/>
      <c r="G5" s="222"/>
      <c r="I5" s="39"/>
    </row>
    <row r="6" spans="1:9" ht="10.5">
      <c r="A6" s="233"/>
      <c r="B6" s="233"/>
      <c r="C6" s="43" t="s">
        <v>8</v>
      </c>
      <c r="D6" s="222"/>
      <c r="E6" s="222"/>
      <c r="F6" s="222"/>
      <c r="G6" s="222"/>
      <c r="I6" s="39"/>
    </row>
    <row r="7" spans="1:9" ht="14">
      <c r="A7" s="233"/>
      <c r="B7" s="233"/>
      <c r="C7" s="43" t="s">
        <v>9</v>
      </c>
      <c r="D7" s="44">
        <v>44470</v>
      </c>
      <c r="E7" s="45">
        <f>D7+31</f>
        <v>44501</v>
      </c>
      <c r="F7" s="45">
        <f>E7+31</f>
        <v>44532</v>
      </c>
      <c r="G7" s="46" t="s">
        <v>10</v>
      </c>
      <c r="I7" s="39"/>
    </row>
    <row r="8" spans="1:9" ht="16" customHeight="1">
      <c r="A8" s="151" t="s">
        <v>11</v>
      </c>
      <c r="B8" s="226" t="s">
        <v>12</v>
      </c>
      <c r="C8" s="48" t="s">
        <v>13</v>
      </c>
      <c r="D8" s="49"/>
      <c r="E8" s="50"/>
      <c r="F8" s="50"/>
      <c r="G8" s="51"/>
      <c r="I8" s="39"/>
    </row>
    <row r="9" spans="1:9" ht="16" customHeight="1">
      <c r="A9" s="152"/>
      <c r="B9" s="226"/>
      <c r="C9" s="48" t="s">
        <v>14</v>
      </c>
      <c r="D9" s="49"/>
      <c r="E9" s="50"/>
      <c r="F9" s="50"/>
      <c r="G9" s="51"/>
      <c r="I9" s="39"/>
    </row>
    <row r="10" spans="1:9" ht="16" customHeight="1">
      <c r="A10" s="152"/>
      <c r="B10" s="226"/>
      <c r="C10" s="48" t="s">
        <v>15</v>
      </c>
      <c r="D10" s="49">
        <v>6</v>
      </c>
      <c r="E10" s="50">
        <v>2</v>
      </c>
      <c r="F10" s="50">
        <v>3</v>
      </c>
      <c r="G10" s="51"/>
      <c r="I10" s="39"/>
    </row>
    <row r="11" spans="1:9" ht="16" customHeight="1">
      <c r="A11" s="152"/>
      <c r="B11" s="226"/>
      <c r="C11" s="52" t="s">
        <v>16</v>
      </c>
      <c r="D11" s="53"/>
      <c r="E11" s="53"/>
      <c r="F11" s="53"/>
      <c r="G11" s="54"/>
      <c r="I11" s="39"/>
    </row>
    <row r="12" spans="1:9" ht="16" customHeight="1">
      <c r="A12" s="152"/>
      <c r="B12" s="226" t="s">
        <v>17</v>
      </c>
      <c r="C12" s="48" t="s">
        <v>13</v>
      </c>
      <c r="D12" s="49"/>
      <c r="E12" s="50"/>
      <c r="F12" s="50"/>
      <c r="G12" s="51"/>
      <c r="I12" s="39"/>
    </row>
    <row r="13" spans="1:9" ht="16" customHeight="1">
      <c r="A13" s="152"/>
      <c r="B13" s="226"/>
      <c r="C13" s="48" t="s">
        <v>14</v>
      </c>
      <c r="D13" s="49"/>
      <c r="E13" s="50"/>
      <c r="F13" s="50"/>
      <c r="G13" s="51"/>
      <c r="I13" s="39"/>
    </row>
    <row r="14" spans="1:9" ht="16" customHeight="1">
      <c r="A14" s="152"/>
      <c r="B14" s="226"/>
      <c r="C14" s="48" t="s">
        <v>15</v>
      </c>
      <c r="D14" s="49">
        <v>0</v>
      </c>
      <c r="E14" s="50">
        <v>0</v>
      </c>
      <c r="F14" s="50">
        <v>0</v>
      </c>
      <c r="G14" s="51"/>
      <c r="I14" s="39"/>
    </row>
    <row r="15" spans="1:9" ht="16" customHeight="1">
      <c r="A15" s="152"/>
      <c r="B15" s="226"/>
      <c r="C15" s="52" t="s">
        <v>16</v>
      </c>
      <c r="D15" s="55"/>
      <c r="E15" s="55"/>
      <c r="F15" s="55"/>
      <c r="G15" s="56"/>
      <c r="I15" s="39"/>
    </row>
    <row r="16" spans="1:9" ht="16" customHeight="1">
      <c r="A16" s="152"/>
      <c r="B16" s="226" t="s">
        <v>18</v>
      </c>
      <c r="C16" s="48" t="s">
        <v>13</v>
      </c>
      <c r="D16" s="57"/>
      <c r="E16" s="57"/>
      <c r="F16" s="57"/>
      <c r="G16" s="58"/>
      <c r="I16" s="39"/>
    </row>
    <row r="17" spans="1:9" ht="16" customHeight="1">
      <c r="A17" s="152"/>
      <c r="B17" s="226"/>
      <c r="C17" s="48" t="s">
        <v>14</v>
      </c>
      <c r="D17" s="57"/>
      <c r="E17" s="57"/>
      <c r="F17" s="57"/>
      <c r="G17" s="58"/>
      <c r="I17" s="39"/>
    </row>
    <row r="18" spans="1:9" ht="16" customHeight="1">
      <c r="A18" s="152"/>
      <c r="B18" s="226"/>
      <c r="C18" s="48" t="s">
        <v>15</v>
      </c>
      <c r="D18" s="57">
        <v>9</v>
      </c>
      <c r="E18" s="57">
        <v>1</v>
      </c>
      <c r="F18" s="57">
        <v>0</v>
      </c>
      <c r="G18" s="58"/>
      <c r="I18" s="39"/>
    </row>
    <row r="19" spans="1:9" ht="16" customHeight="1">
      <c r="A19" s="152"/>
      <c r="B19" s="226"/>
      <c r="C19" s="52" t="s">
        <v>16</v>
      </c>
      <c r="D19" s="55"/>
      <c r="E19" s="55"/>
      <c r="F19" s="55"/>
      <c r="G19" s="56"/>
      <c r="I19" s="39"/>
    </row>
    <row r="20" spans="1:9" ht="16" customHeight="1">
      <c r="A20" s="152"/>
      <c r="B20" s="226" t="s">
        <v>19</v>
      </c>
      <c r="C20" s="48" t="s">
        <v>13</v>
      </c>
      <c r="D20" s="57"/>
      <c r="E20" s="57"/>
      <c r="F20" s="57"/>
      <c r="G20" s="58"/>
      <c r="I20" s="39"/>
    </row>
    <row r="21" spans="1:9" ht="16" customHeight="1">
      <c r="A21" s="152"/>
      <c r="B21" s="226"/>
      <c r="C21" s="48" t="s">
        <v>14</v>
      </c>
      <c r="D21" s="57"/>
      <c r="E21" s="57"/>
      <c r="F21" s="57"/>
      <c r="G21" s="58"/>
      <c r="I21" s="39"/>
    </row>
    <row r="22" spans="1:9" ht="16" customHeight="1">
      <c r="A22" s="152"/>
      <c r="B22" s="226"/>
      <c r="C22" s="48" t="s">
        <v>15</v>
      </c>
      <c r="D22" s="57">
        <v>15</v>
      </c>
      <c r="E22" s="57">
        <v>5</v>
      </c>
      <c r="F22" s="57">
        <v>3</v>
      </c>
      <c r="G22" s="58"/>
      <c r="I22" s="39"/>
    </row>
    <row r="23" spans="1:9" ht="16" customHeight="1">
      <c r="A23" s="152"/>
      <c r="B23" s="226"/>
      <c r="C23" s="52" t="s">
        <v>16</v>
      </c>
      <c r="D23" s="55"/>
      <c r="E23" s="55"/>
      <c r="F23" s="55"/>
      <c r="G23" s="56"/>
      <c r="I23" s="39"/>
    </row>
    <row r="24" spans="1:9" ht="16" customHeight="1">
      <c r="A24" s="152"/>
      <c r="B24" s="227" t="s">
        <v>20</v>
      </c>
      <c r="C24" s="48" t="s">
        <v>13</v>
      </c>
      <c r="D24" s="57"/>
      <c r="E24" s="57"/>
      <c r="F24" s="57"/>
      <c r="G24" s="58"/>
      <c r="I24" s="39"/>
    </row>
    <row r="25" spans="1:9" ht="16" customHeight="1">
      <c r="A25" s="152"/>
      <c r="B25" s="228"/>
      <c r="C25" s="48" t="s">
        <v>14</v>
      </c>
      <c r="D25" s="57"/>
      <c r="E25" s="57"/>
      <c r="F25" s="57"/>
      <c r="G25" s="58"/>
      <c r="I25" s="39"/>
    </row>
    <row r="26" spans="1:9" ht="16" customHeight="1">
      <c r="A26" s="152"/>
      <c r="B26" s="228"/>
      <c r="C26" s="48" t="s">
        <v>15</v>
      </c>
      <c r="D26" s="57">
        <v>16</v>
      </c>
      <c r="E26" s="57">
        <v>24</v>
      </c>
      <c r="F26" s="57">
        <v>7</v>
      </c>
      <c r="G26" s="58"/>
      <c r="I26" s="39"/>
    </row>
    <row r="27" spans="1:9" ht="16" customHeight="1">
      <c r="A27" s="152"/>
      <c r="B27" s="229"/>
      <c r="C27" s="52" t="s">
        <v>16</v>
      </c>
      <c r="D27" s="55"/>
      <c r="E27" s="55"/>
      <c r="F27" s="55"/>
      <c r="G27" s="56"/>
      <c r="I27" s="39"/>
    </row>
    <row r="28" spans="1:9" ht="16" customHeight="1">
      <c r="A28" s="152"/>
      <c r="B28" s="227" t="s">
        <v>21</v>
      </c>
      <c r="C28" s="59" t="s">
        <v>13</v>
      </c>
      <c r="D28" s="57"/>
      <c r="E28" s="57"/>
      <c r="F28" s="57"/>
      <c r="G28" s="58"/>
      <c r="I28" s="39"/>
    </row>
    <row r="29" spans="1:9" ht="16" customHeight="1">
      <c r="A29" s="152"/>
      <c r="B29" s="228"/>
      <c r="C29" s="59" t="s">
        <v>14</v>
      </c>
      <c r="D29" s="57"/>
      <c r="E29" s="57"/>
      <c r="F29" s="57"/>
      <c r="G29" s="58"/>
      <c r="I29" s="39"/>
    </row>
    <row r="30" spans="1:9" ht="16" customHeight="1">
      <c r="A30" s="152"/>
      <c r="B30" s="228"/>
      <c r="C30" s="59" t="s">
        <v>15</v>
      </c>
      <c r="D30" s="57">
        <v>89</v>
      </c>
      <c r="E30" s="57">
        <v>66</v>
      </c>
      <c r="F30" s="57">
        <v>39</v>
      </c>
      <c r="G30" s="58"/>
      <c r="I30" s="39"/>
    </row>
    <row r="31" spans="1:9" ht="16" customHeight="1">
      <c r="A31" s="152"/>
      <c r="B31" s="229"/>
      <c r="C31" s="52" t="s">
        <v>16</v>
      </c>
      <c r="D31" s="55"/>
      <c r="E31" s="55"/>
      <c r="F31" s="55"/>
      <c r="G31" s="56"/>
      <c r="I31" s="39"/>
    </row>
    <row r="32" spans="1:9" ht="16" customHeight="1">
      <c r="A32" s="152"/>
      <c r="B32" s="227" t="s">
        <v>22</v>
      </c>
      <c r="C32" s="48" t="s">
        <v>23</v>
      </c>
      <c r="D32" s="57"/>
      <c r="E32" s="57"/>
      <c r="F32" s="57"/>
      <c r="G32" s="58"/>
      <c r="I32" s="39"/>
    </row>
    <row r="33" spans="1:9" ht="16" customHeight="1">
      <c r="A33" s="152"/>
      <c r="B33" s="228"/>
      <c r="C33" s="48" t="s">
        <v>14</v>
      </c>
      <c r="D33" s="57"/>
      <c r="E33" s="57"/>
      <c r="F33" s="57"/>
      <c r="G33" s="58"/>
      <c r="I33" s="39"/>
    </row>
    <row r="34" spans="1:9" ht="16" customHeight="1">
      <c r="A34" s="152"/>
      <c r="B34" s="228"/>
      <c r="C34" s="48" t="s">
        <v>15</v>
      </c>
      <c r="D34" s="57">
        <v>6</v>
      </c>
      <c r="E34" s="57">
        <v>0</v>
      </c>
      <c r="F34" s="57">
        <v>4</v>
      </c>
      <c r="G34" s="58"/>
      <c r="I34" s="39"/>
    </row>
    <row r="35" spans="1:9" ht="16" customHeight="1">
      <c r="A35" s="152"/>
      <c r="B35" s="229"/>
      <c r="C35" s="52" t="s">
        <v>16</v>
      </c>
      <c r="D35" s="55"/>
      <c r="E35" s="55"/>
      <c r="F35" s="55"/>
      <c r="G35" s="56"/>
      <c r="I35" s="39"/>
    </row>
    <row r="36" spans="1:9" ht="16" customHeight="1">
      <c r="A36" s="152"/>
      <c r="B36" s="227" t="s">
        <v>24</v>
      </c>
      <c r="C36" s="48" t="s">
        <v>23</v>
      </c>
      <c r="D36" s="57"/>
      <c r="E36" s="57"/>
      <c r="F36" s="57"/>
      <c r="G36" s="58"/>
      <c r="I36" s="39"/>
    </row>
    <row r="37" spans="1:9" ht="16" customHeight="1">
      <c r="A37" s="152"/>
      <c r="B37" s="228"/>
      <c r="C37" s="48" t="s">
        <v>14</v>
      </c>
      <c r="D37" s="57"/>
      <c r="E37" s="57"/>
      <c r="F37" s="57"/>
      <c r="G37" s="58"/>
      <c r="I37" s="39"/>
    </row>
    <row r="38" spans="1:9" ht="16" customHeight="1">
      <c r="A38" s="152"/>
      <c r="B38" s="228"/>
      <c r="C38" s="48" t="s">
        <v>15</v>
      </c>
      <c r="D38" s="57">
        <v>6</v>
      </c>
      <c r="E38" s="57">
        <v>0</v>
      </c>
      <c r="F38" s="57">
        <v>4</v>
      </c>
      <c r="G38" s="58"/>
      <c r="I38" s="39"/>
    </row>
    <row r="39" spans="1:9" ht="16" customHeight="1">
      <c r="A39" s="152"/>
      <c r="B39" s="229"/>
      <c r="C39" s="52" t="s">
        <v>16</v>
      </c>
      <c r="D39" s="55"/>
      <c r="E39" s="55"/>
      <c r="F39" s="55"/>
      <c r="G39" s="56"/>
      <c r="I39" s="39"/>
    </row>
    <row r="40" spans="1:9" ht="16" customHeight="1">
      <c r="A40" s="152"/>
      <c r="B40" s="227" t="s">
        <v>25</v>
      </c>
      <c r="C40" s="48" t="s">
        <v>23</v>
      </c>
      <c r="D40" s="57"/>
      <c r="E40" s="57"/>
      <c r="F40" s="57"/>
      <c r="G40" s="58"/>
      <c r="I40" s="39"/>
    </row>
    <row r="41" spans="1:9" ht="16" customHeight="1">
      <c r="A41" s="152"/>
      <c r="B41" s="228"/>
      <c r="C41" s="48" t="s">
        <v>14</v>
      </c>
      <c r="D41" s="57"/>
      <c r="E41" s="57"/>
      <c r="F41" s="57"/>
      <c r="G41" s="58"/>
      <c r="I41" s="39"/>
    </row>
    <row r="42" spans="1:9" ht="16" customHeight="1">
      <c r="A42" s="152"/>
      <c r="B42" s="228"/>
      <c r="C42" s="48" t="s">
        <v>15</v>
      </c>
      <c r="D42" s="57">
        <v>0</v>
      </c>
      <c r="E42" s="57">
        <v>0</v>
      </c>
      <c r="F42" s="57">
        <v>0</v>
      </c>
      <c r="G42" s="58"/>
      <c r="I42" s="39"/>
    </row>
    <row r="43" spans="1:9" ht="16" customHeight="1">
      <c r="A43" s="152"/>
      <c r="B43" s="228"/>
      <c r="C43" s="59" t="s">
        <v>26</v>
      </c>
      <c r="D43" s="57">
        <v>0</v>
      </c>
      <c r="E43" s="57">
        <v>0</v>
      </c>
      <c r="F43" s="57">
        <v>0</v>
      </c>
      <c r="G43" s="58"/>
      <c r="I43" s="39"/>
    </row>
    <row r="44" spans="1:9" ht="16" customHeight="1">
      <c r="A44" s="152"/>
      <c r="B44" s="229"/>
      <c r="C44" s="52" t="s">
        <v>16</v>
      </c>
      <c r="D44" s="55"/>
      <c r="E44" s="55"/>
      <c r="F44" s="55"/>
      <c r="G44" s="56"/>
      <c r="I44" s="39"/>
    </row>
    <row r="45" spans="1:9" ht="16" customHeight="1">
      <c r="A45" s="152"/>
      <c r="B45" s="227" t="s">
        <v>27</v>
      </c>
      <c r="C45" s="48" t="s">
        <v>23</v>
      </c>
      <c r="D45" s="57"/>
      <c r="E45" s="57"/>
      <c r="F45" s="57"/>
      <c r="G45" s="58"/>
      <c r="I45" s="39"/>
    </row>
    <row r="46" spans="1:9" ht="16" customHeight="1">
      <c r="A46" s="152"/>
      <c r="B46" s="228"/>
      <c r="C46" s="48" t="s">
        <v>14</v>
      </c>
      <c r="D46" s="57"/>
      <c r="E46" s="57"/>
      <c r="F46" s="57"/>
      <c r="G46" s="58"/>
      <c r="I46" s="39"/>
    </row>
    <row r="47" spans="1:9" ht="16" customHeight="1">
      <c r="A47" s="152"/>
      <c r="B47" s="228"/>
      <c r="C47" s="48" t="s">
        <v>15</v>
      </c>
      <c r="D47" s="57">
        <v>0</v>
      </c>
      <c r="E47" s="57">
        <v>0</v>
      </c>
      <c r="F47" s="57">
        <v>0</v>
      </c>
      <c r="G47" s="58"/>
      <c r="I47" s="39"/>
    </row>
    <row r="48" spans="1:9" ht="16" customHeight="1">
      <c r="A48" s="152"/>
      <c r="B48" s="228"/>
      <c r="C48" s="59" t="s">
        <v>28</v>
      </c>
      <c r="D48" s="57"/>
      <c r="E48" s="57"/>
      <c r="F48" s="57"/>
      <c r="G48" s="58"/>
      <c r="I48" s="39"/>
    </row>
    <row r="49" spans="1:9" ht="16" customHeight="1">
      <c r="A49" s="152"/>
      <c r="B49" s="229"/>
      <c r="C49" s="52" t="s">
        <v>29</v>
      </c>
      <c r="D49" s="55"/>
      <c r="E49" s="55"/>
      <c r="F49" s="55"/>
      <c r="G49" s="56"/>
      <c r="I49" s="39"/>
    </row>
    <row r="50" spans="1:9" ht="16" customHeight="1">
      <c r="A50" s="152"/>
      <c r="B50" s="227" t="s">
        <v>30</v>
      </c>
      <c r="C50" s="48" t="s">
        <v>23</v>
      </c>
      <c r="D50" s="57"/>
      <c r="E50" s="57"/>
      <c r="F50" s="57"/>
      <c r="G50" s="58"/>
      <c r="I50" s="39"/>
    </row>
    <row r="51" spans="1:9" ht="16" customHeight="1">
      <c r="A51" s="152"/>
      <c r="B51" s="228"/>
      <c r="C51" s="48" t="s">
        <v>14</v>
      </c>
      <c r="D51" s="57"/>
      <c r="E51" s="57"/>
      <c r="F51" s="57"/>
      <c r="G51" s="58"/>
      <c r="I51" s="39"/>
    </row>
    <row r="52" spans="1:9" ht="16" customHeight="1">
      <c r="A52" s="152"/>
      <c r="B52" s="228"/>
      <c r="C52" s="48" t="s">
        <v>15</v>
      </c>
      <c r="D52" s="57">
        <v>0</v>
      </c>
      <c r="E52" s="57">
        <v>0</v>
      </c>
      <c r="F52" s="57">
        <v>0</v>
      </c>
      <c r="G52" s="58"/>
      <c r="I52" s="39"/>
    </row>
    <row r="53" spans="1:9" ht="16" customHeight="1">
      <c r="A53" s="152"/>
      <c r="B53" s="228"/>
      <c r="C53" s="59" t="s">
        <v>28</v>
      </c>
      <c r="D53" s="57"/>
      <c r="E53" s="57"/>
      <c r="F53" s="57"/>
      <c r="G53" s="58"/>
      <c r="I53" s="39"/>
    </row>
    <row r="54" spans="1:9" ht="16" customHeight="1">
      <c r="A54" s="152"/>
      <c r="B54" s="228"/>
      <c r="C54" s="52" t="s">
        <v>29</v>
      </c>
      <c r="D54" s="55"/>
      <c r="E54" s="55"/>
      <c r="F54" s="55"/>
      <c r="G54" s="56"/>
      <c r="I54" s="39"/>
    </row>
    <row r="55" spans="1:9" ht="16" customHeight="1">
      <c r="A55" s="152"/>
      <c r="B55" s="230" t="s">
        <v>31</v>
      </c>
      <c r="C55" s="48" t="s">
        <v>13</v>
      </c>
      <c r="D55" s="57"/>
      <c r="E55" s="57"/>
      <c r="F55" s="57"/>
      <c r="G55" s="58"/>
      <c r="I55" s="39"/>
    </row>
    <row r="56" spans="1:9" ht="16" customHeight="1">
      <c r="A56" s="152"/>
      <c r="B56" s="231"/>
      <c r="C56" s="48" t="s">
        <v>14</v>
      </c>
      <c r="D56" s="57"/>
      <c r="E56" s="57"/>
      <c r="F56" s="57"/>
      <c r="G56" s="58"/>
      <c r="I56" s="39"/>
    </row>
    <row r="57" spans="1:9" ht="16" customHeight="1">
      <c r="A57" s="152"/>
      <c r="B57" s="231"/>
      <c r="C57" s="48" t="s">
        <v>15</v>
      </c>
      <c r="D57" s="57">
        <v>6</v>
      </c>
      <c r="E57" s="57">
        <v>5</v>
      </c>
      <c r="F57" s="57">
        <v>4</v>
      </c>
      <c r="G57" s="58"/>
      <c r="I57" s="39"/>
    </row>
    <row r="58" spans="1:9" ht="16" customHeight="1">
      <c r="A58" s="152"/>
      <c r="B58" s="232"/>
      <c r="C58" s="52" t="s">
        <v>29</v>
      </c>
      <c r="D58" s="55"/>
      <c r="E58" s="55"/>
      <c r="F58" s="55"/>
      <c r="G58" s="56"/>
      <c r="I58" s="39"/>
    </row>
    <row r="59" spans="1:9" ht="16" customHeight="1">
      <c r="A59" s="152"/>
      <c r="B59" s="230" t="s">
        <v>32</v>
      </c>
      <c r="C59" s="48" t="s">
        <v>13</v>
      </c>
      <c r="D59" s="57"/>
      <c r="E59" s="57"/>
      <c r="F59" s="57"/>
      <c r="G59" s="58"/>
      <c r="I59" s="39"/>
    </row>
    <row r="60" spans="1:9" ht="16" customHeight="1">
      <c r="A60" s="152"/>
      <c r="B60" s="231"/>
      <c r="C60" s="48" t="s">
        <v>14</v>
      </c>
      <c r="D60" s="57"/>
      <c r="E60" s="57"/>
      <c r="F60" s="57"/>
      <c r="G60" s="58"/>
      <c r="I60" s="39"/>
    </row>
    <row r="61" spans="1:9" ht="16" customHeight="1">
      <c r="A61" s="152"/>
      <c r="B61" s="231"/>
      <c r="C61" s="48" t="s">
        <v>15</v>
      </c>
      <c r="D61" s="57">
        <v>0</v>
      </c>
      <c r="E61" s="57">
        <v>16</v>
      </c>
      <c r="F61" s="57">
        <v>8</v>
      </c>
      <c r="G61" s="58"/>
      <c r="I61" s="39"/>
    </row>
    <row r="62" spans="1:9" ht="16" customHeight="1">
      <c r="A62" s="152"/>
      <c r="B62" s="232"/>
      <c r="C62" s="52" t="s">
        <v>29</v>
      </c>
      <c r="D62" s="55"/>
      <c r="E62" s="55"/>
      <c r="F62" s="55"/>
      <c r="G62" s="56"/>
      <c r="I62" s="39"/>
    </row>
    <row r="63" spans="1:9" ht="16" customHeight="1">
      <c r="A63" s="152"/>
      <c r="B63" s="230" t="s">
        <v>33</v>
      </c>
      <c r="C63" s="48" t="s">
        <v>13</v>
      </c>
      <c r="D63" s="57"/>
      <c r="E63" s="57"/>
      <c r="F63" s="57"/>
      <c r="G63" s="58"/>
      <c r="I63" s="39"/>
    </row>
    <row r="64" spans="1:9" ht="16" customHeight="1">
      <c r="A64" s="152"/>
      <c r="B64" s="231"/>
      <c r="C64" s="48" t="s">
        <v>14</v>
      </c>
      <c r="D64" s="57"/>
      <c r="E64" s="57"/>
      <c r="F64" s="57"/>
      <c r="G64" s="58"/>
      <c r="I64" s="39"/>
    </row>
    <row r="65" spans="1:9" ht="16" customHeight="1">
      <c r="A65" s="152"/>
      <c r="B65" s="231"/>
      <c r="C65" s="48" t="s">
        <v>15</v>
      </c>
      <c r="D65" s="57">
        <v>6</v>
      </c>
      <c r="E65" s="57">
        <v>5</v>
      </c>
      <c r="F65" s="57">
        <v>4</v>
      </c>
      <c r="G65" s="58"/>
      <c r="I65" s="39"/>
    </row>
    <row r="66" spans="1:9" ht="16" customHeight="1">
      <c r="A66" s="152"/>
      <c r="B66" s="232"/>
      <c r="C66" s="52" t="s">
        <v>29</v>
      </c>
      <c r="D66" s="55"/>
      <c r="E66" s="55"/>
      <c r="F66" s="55"/>
      <c r="G66" s="56"/>
      <c r="I66" s="39"/>
    </row>
    <row r="67" spans="1:9" ht="16" customHeight="1">
      <c r="A67" s="152"/>
      <c r="B67" s="230" t="s">
        <v>34</v>
      </c>
      <c r="C67" s="48" t="s">
        <v>13</v>
      </c>
      <c r="D67" s="57"/>
      <c r="E67" s="57"/>
      <c r="F67" s="57"/>
      <c r="G67" s="58"/>
      <c r="I67" s="39"/>
    </row>
    <row r="68" spans="1:9" ht="16" customHeight="1">
      <c r="A68" s="152"/>
      <c r="B68" s="231"/>
      <c r="C68" s="48" t="s">
        <v>14</v>
      </c>
      <c r="D68" s="57"/>
      <c r="E68" s="57"/>
      <c r="F68" s="57"/>
      <c r="G68" s="58"/>
      <c r="I68" s="39"/>
    </row>
    <row r="69" spans="1:9" ht="16" customHeight="1">
      <c r="A69" s="152"/>
      <c r="B69" s="231"/>
      <c r="C69" s="48" t="s">
        <v>15</v>
      </c>
      <c r="D69" s="57">
        <v>0</v>
      </c>
      <c r="E69" s="57">
        <v>16</v>
      </c>
      <c r="F69" s="57">
        <v>8</v>
      </c>
      <c r="G69" s="58"/>
      <c r="I69" s="39"/>
    </row>
    <row r="70" spans="1:9" ht="16" customHeight="1">
      <c r="A70" s="152"/>
      <c r="B70" s="232"/>
      <c r="C70" s="52" t="s">
        <v>29</v>
      </c>
      <c r="D70" s="55"/>
      <c r="E70" s="55"/>
      <c r="F70" s="55"/>
      <c r="G70" s="56"/>
      <c r="I70" s="39"/>
    </row>
    <row r="71" spans="1:9" ht="16" customHeight="1">
      <c r="A71" s="152" t="s">
        <v>35</v>
      </c>
      <c r="B71" s="227" t="s">
        <v>36</v>
      </c>
      <c r="C71" s="48" t="s">
        <v>37</v>
      </c>
      <c r="D71" s="57"/>
      <c r="E71" s="57"/>
      <c r="F71" s="57"/>
      <c r="G71" s="58"/>
      <c r="I71" s="39"/>
    </row>
    <row r="72" spans="1:9" ht="16" customHeight="1">
      <c r="A72" s="152"/>
      <c r="B72" s="228"/>
      <c r="C72" s="48" t="s">
        <v>14</v>
      </c>
      <c r="D72" s="57"/>
      <c r="E72" s="57"/>
      <c r="F72" s="57"/>
      <c r="G72" s="58"/>
      <c r="I72" s="39"/>
    </row>
    <row r="73" spans="1:9" ht="16" customHeight="1">
      <c r="A73" s="152"/>
      <c r="B73" s="228"/>
      <c r="C73" s="48" t="s">
        <v>15</v>
      </c>
      <c r="D73" s="57">
        <v>16</v>
      </c>
      <c r="E73" s="57">
        <v>0</v>
      </c>
      <c r="F73" s="57">
        <v>0</v>
      </c>
      <c r="G73" s="58"/>
      <c r="I73" s="39"/>
    </row>
    <row r="74" spans="1:9" ht="16" customHeight="1">
      <c r="A74" s="152"/>
      <c r="B74" s="229"/>
      <c r="C74" s="52" t="s">
        <v>29</v>
      </c>
      <c r="D74" s="55"/>
      <c r="E74" s="55"/>
      <c r="F74" s="55"/>
      <c r="G74" s="56"/>
      <c r="I74" s="39"/>
    </row>
    <row r="75" spans="1:9" ht="16" customHeight="1">
      <c r="A75" s="152"/>
      <c r="B75" s="227" t="s">
        <v>38</v>
      </c>
      <c r="C75" s="48" t="s">
        <v>37</v>
      </c>
      <c r="D75" s="57"/>
      <c r="E75" s="57"/>
      <c r="F75" s="57"/>
      <c r="G75" s="58"/>
      <c r="I75" s="39"/>
    </row>
    <row r="76" spans="1:9" ht="16" customHeight="1">
      <c r="A76" s="152"/>
      <c r="B76" s="228"/>
      <c r="C76" s="48" t="s">
        <v>14</v>
      </c>
      <c r="D76" s="57"/>
      <c r="E76" s="57"/>
      <c r="F76" s="57"/>
      <c r="G76" s="58"/>
      <c r="I76" s="39"/>
    </row>
    <row r="77" spans="1:9" ht="16" customHeight="1">
      <c r="A77" s="152"/>
      <c r="B77" s="228"/>
      <c r="C77" s="48" t="s">
        <v>15</v>
      </c>
      <c r="D77" s="57">
        <v>1</v>
      </c>
      <c r="E77" s="57">
        <v>0</v>
      </c>
      <c r="F77" s="57">
        <v>0</v>
      </c>
      <c r="G77" s="58"/>
      <c r="I77" s="39"/>
    </row>
    <row r="78" spans="1:9" ht="16" customHeight="1">
      <c r="A78" s="152"/>
      <c r="B78" s="229"/>
      <c r="C78" s="52" t="s">
        <v>29</v>
      </c>
      <c r="D78" s="55"/>
      <c r="E78" s="55"/>
      <c r="F78" s="55"/>
      <c r="G78" s="56"/>
      <c r="I78" s="39"/>
    </row>
    <row r="79" spans="1:9" ht="16" customHeight="1">
      <c r="A79" s="152"/>
      <c r="B79" s="226" t="s">
        <v>39</v>
      </c>
      <c r="C79" s="48" t="s">
        <v>37</v>
      </c>
      <c r="D79" s="57"/>
      <c r="E79" s="57"/>
      <c r="F79" s="57"/>
      <c r="G79" s="58"/>
      <c r="I79" s="39"/>
    </row>
    <row r="80" spans="1:9" ht="16" customHeight="1">
      <c r="A80" s="152"/>
      <c r="B80" s="226"/>
      <c r="C80" s="48" t="s">
        <v>14</v>
      </c>
      <c r="D80" s="57"/>
      <c r="E80" s="57"/>
      <c r="F80" s="57"/>
      <c r="G80" s="58"/>
      <c r="I80" s="39"/>
    </row>
    <row r="81" spans="1:9" ht="16" customHeight="1">
      <c r="A81" s="152"/>
      <c r="B81" s="226"/>
      <c r="C81" s="48" t="s">
        <v>15</v>
      </c>
      <c r="D81" s="57">
        <v>11</v>
      </c>
      <c r="E81" s="57">
        <v>18</v>
      </c>
      <c r="F81" s="57">
        <v>7</v>
      </c>
      <c r="G81" s="58"/>
      <c r="I81" s="39"/>
    </row>
    <row r="82" spans="1:9" ht="16" customHeight="1">
      <c r="A82" s="152"/>
      <c r="B82" s="226"/>
      <c r="C82" s="52" t="s">
        <v>29</v>
      </c>
      <c r="D82" s="55"/>
      <c r="E82" s="55"/>
      <c r="F82" s="55"/>
      <c r="G82" s="56"/>
      <c r="I82" s="39"/>
    </row>
    <row r="83" spans="1:9" ht="16" customHeight="1">
      <c r="A83" s="152"/>
      <c r="B83" s="227" t="s">
        <v>40</v>
      </c>
      <c r="C83" s="48" t="s">
        <v>37</v>
      </c>
      <c r="D83" s="57"/>
      <c r="E83" s="57"/>
      <c r="F83" s="57"/>
      <c r="G83" s="58"/>
      <c r="I83" s="39"/>
    </row>
    <row r="84" spans="1:9" ht="16" customHeight="1">
      <c r="A84" s="152"/>
      <c r="B84" s="228"/>
      <c r="C84" s="48" t="s">
        <v>14</v>
      </c>
      <c r="D84" s="57"/>
      <c r="E84" s="57"/>
      <c r="F84" s="57"/>
      <c r="G84" s="58"/>
      <c r="I84" s="39"/>
    </row>
    <row r="85" spans="1:9" ht="16" customHeight="1">
      <c r="A85" s="152"/>
      <c r="B85" s="228"/>
      <c r="C85" s="48" t="s">
        <v>15</v>
      </c>
      <c r="D85" s="57">
        <v>17</v>
      </c>
      <c r="E85" s="57">
        <v>37</v>
      </c>
      <c r="F85" s="57">
        <v>7</v>
      </c>
      <c r="G85" s="58"/>
      <c r="I85" s="39"/>
    </row>
    <row r="86" spans="1:9" ht="16" customHeight="1">
      <c r="A86" s="152"/>
      <c r="B86" s="229"/>
      <c r="C86" s="52" t="s">
        <v>29</v>
      </c>
      <c r="D86" s="55"/>
      <c r="E86" s="55"/>
      <c r="F86" s="55"/>
      <c r="G86" s="56"/>
      <c r="I86" s="39"/>
    </row>
    <row r="87" spans="1:9" ht="16" customHeight="1">
      <c r="A87" s="152"/>
      <c r="B87" s="226" t="s">
        <v>41</v>
      </c>
      <c r="C87" s="48" t="s">
        <v>37</v>
      </c>
      <c r="D87" s="57"/>
      <c r="E87" s="57"/>
      <c r="F87" s="57"/>
      <c r="G87" s="58"/>
      <c r="I87" s="39"/>
    </row>
    <row r="88" spans="1:9" ht="16" customHeight="1">
      <c r="A88" s="152"/>
      <c r="B88" s="226"/>
      <c r="C88" s="48" t="s">
        <v>14</v>
      </c>
      <c r="D88" s="57"/>
      <c r="E88" s="57"/>
      <c r="F88" s="57"/>
      <c r="G88" s="58"/>
      <c r="I88" s="39"/>
    </row>
    <row r="89" spans="1:9" ht="16" customHeight="1">
      <c r="A89" s="152"/>
      <c r="B89" s="226"/>
      <c r="C89" s="48" t="s">
        <v>15</v>
      </c>
      <c r="D89" s="57">
        <v>10</v>
      </c>
      <c r="E89" s="57">
        <v>19</v>
      </c>
      <c r="F89" s="57">
        <v>4</v>
      </c>
      <c r="G89" s="58"/>
      <c r="I89" s="39"/>
    </row>
    <row r="90" spans="1:9" ht="16" customHeight="1">
      <c r="A90" s="152"/>
      <c r="B90" s="226"/>
      <c r="C90" s="52" t="s">
        <v>29</v>
      </c>
      <c r="D90" s="55"/>
      <c r="E90" s="55"/>
      <c r="F90" s="55"/>
      <c r="G90" s="56"/>
      <c r="I90" s="39"/>
    </row>
    <row r="91" spans="1:9" ht="16" customHeight="1">
      <c r="A91" s="152"/>
      <c r="B91" s="226" t="s">
        <v>42</v>
      </c>
      <c r="C91" s="48" t="s">
        <v>37</v>
      </c>
      <c r="D91" s="57"/>
      <c r="E91" s="57"/>
      <c r="F91" s="57"/>
      <c r="G91" s="58"/>
      <c r="I91" s="39"/>
    </row>
    <row r="92" spans="1:9" ht="16" customHeight="1">
      <c r="A92" s="152"/>
      <c r="B92" s="226"/>
      <c r="C92" s="48" t="s">
        <v>14</v>
      </c>
      <c r="D92" s="57"/>
      <c r="E92" s="57"/>
      <c r="F92" s="57"/>
      <c r="G92" s="58"/>
      <c r="I92" s="39"/>
    </row>
    <row r="93" spans="1:9" ht="16" customHeight="1">
      <c r="A93" s="152"/>
      <c r="B93" s="226"/>
      <c r="C93" s="48" t="s">
        <v>15</v>
      </c>
      <c r="D93" s="57">
        <v>15</v>
      </c>
      <c r="E93" s="57">
        <v>51</v>
      </c>
      <c r="F93" s="57">
        <v>17</v>
      </c>
      <c r="G93" s="58"/>
      <c r="I93" s="39"/>
    </row>
    <row r="94" spans="1:9" ht="16" customHeight="1">
      <c r="A94" s="152"/>
      <c r="B94" s="226"/>
      <c r="C94" s="52" t="s">
        <v>29</v>
      </c>
      <c r="D94" s="55"/>
      <c r="E94" s="55"/>
      <c r="F94" s="55"/>
      <c r="G94" s="56"/>
      <c r="I94" s="39"/>
    </row>
    <row r="95" spans="1:9" ht="16" customHeight="1">
      <c r="A95" s="152"/>
      <c r="B95" s="227" t="s">
        <v>43</v>
      </c>
      <c r="C95" s="48" t="s">
        <v>37</v>
      </c>
      <c r="D95" s="57"/>
      <c r="E95" s="57"/>
      <c r="F95" s="57"/>
      <c r="G95" s="58"/>
      <c r="I95" s="39"/>
    </row>
    <row r="96" spans="1:9" ht="16" customHeight="1">
      <c r="A96" s="152"/>
      <c r="B96" s="228"/>
      <c r="C96" s="48" t="s">
        <v>14</v>
      </c>
      <c r="D96" s="57"/>
      <c r="E96" s="57"/>
      <c r="F96" s="57"/>
      <c r="G96" s="58"/>
      <c r="I96" s="39"/>
    </row>
    <row r="97" spans="1:9" ht="16" customHeight="1">
      <c r="A97" s="152"/>
      <c r="B97" s="228"/>
      <c r="C97" s="48" t="s">
        <v>15</v>
      </c>
      <c r="D97" s="57">
        <v>0</v>
      </c>
      <c r="E97" s="57">
        <v>10</v>
      </c>
      <c r="F97" s="57">
        <v>8</v>
      </c>
      <c r="G97" s="58"/>
      <c r="I97" s="39"/>
    </row>
    <row r="98" spans="1:9" ht="16" customHeight="1">
      <c r="A98" s="152"/>
      <c r="B98" s="228"/>
      <c r="C98" s="52" t="s">
        <v>29</v>
      </c>
      <c r="D98" s="55"/>
      <c r="E98" s="55"/>
      <c r="F98" s="55"/>
      <c r="G98" s="56"/>
      <c r="I98" s="39"/>
    </row>
    <row r="99" spans="1:9" ht="16" customHeight="1">
      <c r="A99" s="152"/>
      <c r="B99" s="227" t="s">
        <v>44</v>
      </c>
      <c r="C99" s="48" t="s">
        <v>37</v>
      </c>
      <c r="D99" s="57"/>
      <c r="E99" s="57"/>
      <c r="F99" s="57"/>
      <c r="G99" s="58"/>
      <c r="I99" s="39"/>
    </row>
    <row r="100" spans="1:9" ht="16" customHeight="1">
      <c r="A100" s="152"/>
      <c r="B100" s="228"/>
      <c r="C100" s="48" t="s">
        <v>14</v>
      </c>
      <c r="D100" s="57"/>
      <c r="E100" s="57"/>
      <c r="F100" s="57"/>
      <c r="G100" s="58"/>
      <c r="I100" s="39"/>
    </row>
    <row r="101" spans="1:9" ht="16" customHeight="1">
      <c r="A101" s="152"/>
      <c r="B101" s="228"/>
      <c r="C101" s="48" t="s">
        <v>15</v>
      </c>
      <c r="D101" s="57">
        <v>0</v>
      </c>
      <c r="E101" s="57">
        <v>33</v>
      </c>
      <c r="F101" s="57">
        <v>15</v>
      </c>
      <c r="G101" s="58"/>
      <c r="I101" s="39"/>
    </row>
    <row r="102" spans="1:9" ht="16" customHeight="1">
      <c r="A102" s="152"/>
      <c r="B102" s="228"/>
      <c r="C102" s="52" t="s">
        <v>29</v>
      </c>
      <c r="D102" s="55"/>
      <c r="E102" s="55"/>
      <c r="F102" s="55"/>
      <c r="G102" s="56"/>
      <c r="I102" s="39"/>
    </row>
    <row r="103" spans="1:9" ht="16" customHeight="1">
      <c r="A103" s="152"/>
      <c r="B103" s="226" t="s">
        <v>295</v>
      </c>
      <c r="C103" s="48" t="s">
        <v>37</v>
      </c>
      <c r="D103" s="57"/>
      <c r="E103" s="57"/>
      <c r="F103" s="57"/>
      <c r="G103" s="58"/>
      <c r="I103" s="39"/>
    </row>
    <row r="104" spans="1:9" ht="16" customHeight="1">
      <c r="A104" s="152"/>
      <c r="B104" s="228"/>
      <c r="C104" s="48" t="s">
        <v>14</v>
      </c>
      <c r="D104" s="57"/>
      <c r="E104" s="57"/>
      <c r="F104" s="57"/>
      <c r="G104" s="58"/>
      <c r="I104" s="39"/>
    </row>
    <row r="105" spans="1:9" ht="16" customHeight="1">
      <c r="A105" s="152"/>
      <c r="B105" s="228"/>
      <c r="C105" s="48" t="s">
        <v>15</v>
      </c>
      <c r="D105" s="57">
        <v>43</v>
      </c>
      <c r="E105" s="57">
        <v>128</v>
      </c>
      <c r="F105" s="57">
        <v>44</v>
      </c>
      <c r="G105" s="58"/>
      <c r="I105" s="39"/>
    </row>
    <row r="106" spans="1:9" ht="16" customHeight="1">
      <c r="A106" s="152"/>
      <c r="B106" s="229"/>
      <c r="C106" s="52" t="s">
        <v>29</v>
      </c>
      <c r="D106" s="55"/>
      <c r="E106" s="55"/>
      <c r="F106" s="55"/>
      <c r="G106" s="56"/>
      <c r="I106" s="39"/>
    </row>
    <row r="107" spans="1:9" ht="16" customHeight="1">
      <c r="A107" s="152"/>
      <c r="B107" s="226" t="s">
        <v>296</v>
      </c>
      <c r="C107" s="48" t="s">
        <v>37</v>
      </c>
      <c r="D107" s="57"/>
      <c r="E107" s="57"/>
      <c r="F107" s="57"/>
      <c r="G107" s="58"/>
      <c r="I107" s="39"/>
    </row>
    <row r="108" spans="1:9" ht="16" customHeight="1">
      <c r="A108" s="152"/>
      <c r="B108" s="226"/>
      <c r="C108" s="48" t="s">
        <v>14</v>
      </c>
      <c r="D108" s="57"/>
      <c r="E108" s="57"/>
      <c r="F108" s="57"/>
      <c r="G108" s="58"/>
      <c r="I108" s="39"/>
    </row>
    <row r="109" spans="1:9" ht="16" customHeight="1">
      <c r="A109" s="152"/>
      <c r="B109" s="226"/>
      <c r="C109" s="48" t="s">
        <v>15</v>
      </c>
      <c r="D109" s="57">
        <v>29</v>
      </c>
      <c r="E109" s="57">
        <v>25</v>
      </c>
      <c r="F109" s="57">
        <v>13</v>
      </c>
      <c r="G109" s="58"/>
      <c r="I109" s="39"/>
    </row>
    <row r="110" spans="1:9" ht="16" customHeight="1">
      <c r="A110" s="152"/>
      <c r="B110" s="226"/>
      <c r="C110" s="52" t="s">
        <v>29</v>
      </c>
      <c r="D110" s="55"/>
      <c r="E110" s="55"/>
      <c r="F110" s="55"/>
      <c r="G110" s="56"/>
      <c r="I110" s="39"/>
    </row>
    <row r="111" spans="1:9" ht="16" customHeight="1">
      <c r="A111" s="152" t="s">
        <v>47</v>
      </c>
      <c r="B111" s="226" t="s">
        <v>48</v>
      </c>
      <c r="C111" s="48" t="s">
        <v>49</v>
      </c>
      <c r="D111" s="57"/>
      <c r="E111" s="57"/>
      <c r="F111" s="57"/>
      <c r="G111" s="58"/>
      <c r="I111" s="39"/>
    </row>
    <row r="112" spans="1:9" ht="16" customHeight="1">
      <c r="A112" s="152"/>
      <c r="B112" s="226"/>
      <c r="C112" s="48" t="s">
        <v>14</v>
      </c>
      <c r="D112" s="57"/>
      <c r="E112" s="57"/>
      <c r="F112" s="57"/>
      <c r="G112" s="58"/>
      <c r="I112" s="39"/>
    </row>
    <row r="113" spans="1:9" ht="16" customHeight="1">
      <c r="A113" s="152"/>
      <c r="B113" s="226"/>
      <c r="C113" s="48" t="s">
        <v>15</v>
      </c>
      <c r="D113" s="57">
        <v>0</v>
      </c>
      <c r="E113" s="57">
        <v>0</v>
      </c>
      <c r="F113" s="57">
        <v>0</v>
      </c>
      <c r="G113" s="58"/>
      <c r="I113" s="39"/>
    </row>
    <row r="114" spans="1:9" ht="16" customHeight="1">
      <c r="A114" s="152"/>
      <c r="B114" s="226"/>
      <c r="C114" s="52" t="s">
        <v>29</v>
      </c>
      <c r="D114" s="55"/>
      <c r="E114" s="55"/>
      <c r="F114" s="55"/>
      <c r="G114" s="56"/>
      <c r="I114" s="39"/>
    </row>
    <row r="115" spans="1:9" ht="16" customHeight="1">
      <c r="A115" s="152"/>
      <c r="B115" s="226" t="s">
        <v>50</v>
      </c>
      <c r="C115" s="48" t="s">
        <v>49</v>
      </c>
      <c r="D115" s="57"/>
      <c r="E115" s="57"/>
      <c r="F115" s="57"/>
      <c r="G115" s="58"/>
      <c r="I115" s="39"/>
    </row>
    <row r="116" spans="1:9" ht="16" customHeight="1">
      <c r="A116" s="152"/>
      <c r="B116" s="226"/>
      <c r="C116" s="48" t="s">
        <v>14</v>
      </c>
      <c r="D116" s="57"/>
      <c r="E116" s="57"/>
      <c r="F116" s="57"/>
      <c r="G116" s="58"/>
      <c r="I116" s="39"/>
    </row>
    <row r="117" spans="1:9" ht="16" customHeight="1">
      <c r="A117" s="152"/>
      <c r="B117" s="226"/>
      <c r="C117" s="48" t="s">
        <v>15</v>
      </c>
      <c r="D117" s="57">
        <v>0</v>
      </c>
      <c r="E117" s="57">
        <v>0</v>
      </c>
      <c r="F117" s="57">
        <v>0</v>
      </c>
      <c r="G117" s="58"/>
      <c r="I117" s="39"/>
    </row>
    <row r="118" spans="1:9" ht="16" customHeight="1">
      <c r="A118" s="152"/>
      <c r="B118" s="226"/>
      <c r="C118" s="52" t="s">
        <v>29</v>
      </c>
      <c r="D118" s="55"/>
      <c r="E118" s="55"/>
      <c r="F118" s="55"/>
      <c r="G118" s="56"/>
      <c r="I118" s="39"/>
    </row>
    <row r="119" spans="1:9" ht="16" customHeight="1">
      <c r="A119" s="152"/>
      <c r="B119" s="226" t="s">
        <v>51</v>
      </c>
      <c r="C119" s="48" t="s">
        <v>49</v>
      </c>
      <c r="D119" s="57"/>
      <c r="E119" s="57"/>
      <c r="F119" s="57"/>
      <c r="G119" s="58"/>
      <c r="I119" s="39"/>
    </row>
    <row r="120" spans="1:9" ht="16" customHeight="1">
      <c r="A120" s="152"/>
      <c r="B120" s="226"/>
      <c r="C120" s="48" t="s">
        <v>14</v>
      </c>
      <c r="D120" s="57"/>
      <c r="E120" s="57"/>
      <c r="F120" s="57"/>
      <c r="G120" s="58"/>
      <c r="I120" s="39"/>
    </row>
    <row r="121" spans="1:9" ht="16" customHeight="1">
      <c r="A121" s="152"/>
      <c r="B121" s="226"/>
      <c r="C121" s="48" t="s">
        <v>15</v>
      </c>
      <c r="D121" s="57">
        <v>0</v>
      </c>
      <c r="E121" s="57">
        <v>0</v>
      </c>
      <c r="F121" s="57">
        <v>0</v>
      </c>
      <c r="G121" s="58"/>
      <c r="I121" s="39"/>
    </row>
    <row r="122" spans="1:9" ht="16" customHeight="1">
      <c r="A122" s="152"/>
      <c r="B122" s="226"/>
      <c r="C122" s="52" t="s">
        <v>29</v>
      </c>
      <c r="D122" s="55"/>
      <c r="E122" s="55"/>
      <c r="F122" s="55"/>
      <c r="G122" s="56"/>
      <c r="I122" s="39"/>
    </row>
    <row r="123" spans="1:9" ht="16" customHeight="1">
      <c r="A123" s="152"/>
      <c r="B123" s="226" t="s">
        <v>52</v>
      </c>
      <c r="C123" s="48" t="s">
        <v>49</v>
      </c>
      <c r="D123" s="57"/>
      <c r="E123" s="57"/>
      <c r="F123" s="57"/>
      <c r="G123" s="58"/>
      <c r="I123" s="39"/>
    </row>
    <row r="124" spans="1:9" ht="16" customHeight="1">
      <c r="A124" s="152"/>
      <c r="B124" s="226"/>
      <c r="C124" s="48" t="s">
        <v>14</v>
      </c>
      <c r="D124" s="57"/>
      <c r="E124" s="57"/>
      <c r="F124" s="57"/>
      <c r="G124" s="58"/>
      <c r="I124" s="39"/>
    </row>
    <row r="125" spans="1:9" ht="16" customHeight="1">
      <c r="A125" s="152"/>
      <c r="B125" s="226"/>
      <c r="C125" s="48" t="s">
        <v>15</v>
      </c>
      <c r="D125" s="57">
        <v>0</v>
      </c>
      <c r="E125" s="57">
        <v>0</v>
      </c>
      <c r="F125" s="57">
        <v>0</v>
      </c>
      <c r="G125" s="58"/>
      <c r="I125" s="39"/>
    </row>
    <row r="126" spans="1:9" ht="16" customHeight="1">
      <c r="A126" s="153"/>
      <c r="B126" s="226"/>
      <c r="C126" s="52" t="s">
        <v>29</v>
      </c>
      <c r="D126" s="55"/>
      <c r="E126" s="55"/>
      <c r="F126" s="55"/>
      <c r="G126" s="56"/>
      <c r="I126" s="39"/>
    </row>
    <row r="127" spans="1:9" ht="16" customHeight="1">
      <c r="A127" s="154" t="s">
        <v>53</v>
      </c>
      <c r="B127" s="227" t="s">
        <v>54</v>
      </c>
      <c r="C127" s="48" t="s">
        <v>55</v>
      </c>
      <c r="D127" s="57"/>
      <c r="E127" s="57"/>
      <c r="F127" s="57"/>
      <c r="G127" s="58"/>
      <c r="I127" s="39"/>
    </row>
    <row r="128" spans="1:9" ht="16" customHeight="1">
      <c r="A128" s="154"/>
      <c r="B128" s="228"/>
      <c r="C128" s="48" t="s">
        <v>56</v>
      </c>
      <c r="D128" s="57"/>
      <c r="E128" s="57"/>
      <c r="F128" s="57"/>
      <c r="G128" s="58"/>
      <c r="I128" s="39"/>
    </row>
    <row r="129" spans="1:9" ht="16" customHeight="1">
      <c r="A129" s="154"/>
      <c r="B129" s="228"/>
      <c r="C129" s="48" t="s">
        <v>57</v>
      </c>
      <c r="D129" s="57"/>
      <c r="E129" s="57"/>
      <c r="F129" s="57"/>
      <c r="G129" s="58"/>
      <c r="I129" s="39"/>
    </row>
    <row r="130" spans="1:9" ht="16" customHeight="1">
      <c r="A130" s="154"/>
      <c r="B130" s="228"/>
      <c r="C130" s="60" t="s">
        <v>15</v>
      </c>
      <c r="D130" s="57">
        <v>23</v>
      </c>
      <c r="E130" s="57">
        <v>25</v>
      </c>
      <c r="F130" s="57">
        <v>16</v>
      </c>
      <c r="G130" s="58"/>
      <c r="I130" s="39"/>
    </row>
    <row r="131" spans="1:9" ht="16" customHeight="1">
      <c r="A131" s="154"/>
      <c r="B131" s="229"/>
      <c r="C131" s="52" t="s">
        <v>16</v>
      </c>
      <c r="D131" s="55"/>
      <c r="E131" s="55"/>
      <c r="F131" s="55"/>
      <c r="G131" s="56"/>
      <c r="I131" s="39"/>
    </row>
    <row r="132" spans="1:9" ht="16" customHeight="1">
      <c r="A132" s="154"/>
      <c r="B132" s="227" t="s">
        <v>58</v>
      </c>
      <c r="C132" s="48" t="s">
        <v>55</v>
      </c>
      <c r="D132" s="57"/>
      <c r="E132" s="57"/>
      <c r="F132" s="57"/>
      <c r="G132" s="58"/>
      <c r="I132" s="39"/>
    </row>
    <row r="133" spans="1:9" ht="16" customHeight="1">
      <c r="A133" s="154"/>
      <c r="B133" s="228"/>
      <c r="C133" s="48" t="s">
        <v>56</v>
      </c>
      <c r="D133" s="57"/>
      <c r="E133" s="57"/>
      <c r="F133" s="57"/>
      <c r="G133" s="58"/>
      <c r="I133" s="39"/>
    </row>
    <row r="134" spans="1:9" ht="16" customHeight="1">
      <c r="A134" s="154"/>
      <c r="B134" s="228"/>
      <c r="C134" s="48" t="s">
        <v>57</v>
      </c>
      <c r="D134" s="57"/>
      <c r="E134" s="57"/>
      <c r="F134" s="57"/>
      <c r="G134" s="58"/>
      <c r="I134" s="39"/>
    </row>
    <row r="135" spans="1:9" ht="16" customHeight="1">
      <c r="A135" s="154"/>
      <c r="B135" s="228"/>
      <c r="C135" s="60" t="s">
        <v>15</v>
      </c>
      <c r="D135" s="57">
        <v>20</v>
      </c>
      <c r="E135" s="57">
        <v>17</v>
      </c>
      <c r="F135" s="57">
        <v>16</v>
      </c>
      <c r="G135" s="58"/>
      <c r="I135" s="39"/>
    </row>
    <row r="136" spans="1:9" ht="16" customHeight="1">
      <c r="A136" s="154"/>
      <c r="B136" s="229"/>
      <c r="C136" s="52" t="s">
        <v>29</v>
      </c>
      <c r="D136" s="55"/>
      <c r="E136" s="55"/>
      <c r="F136" s="55"/>
      <c r="G136" s="56"/>
      <c r="I136" s="39"/>
    </row>
    <row r="137" spans="1:9" ht="16" customHeight="1">
      <c r="A137" s="154" t="s">
        <v>59</v>
      </c>
      <c r="B137" s="227" t="s">
        <v>60</v>
      </c>
      <c r="C137" s="48" t="s">
        <v>61</v>
      </c>
      <c r="D137" s="57"/>
      <c r="E137" s="57"/>
      <c r="F137" s="57"/>
      <c r="G137" s="58"/>
      <c r="I137" s="39"/>
    </row>
    <row r="138" spans="1:9" ht="16" customHeight="1">
      <c r="A138" s="154"/>
      <c r="B138" s="228"/>
      <c r="C138" s="48" t="s">
        <v>62</v>
      </c>
      <c r="D138" s="57"/>
      <c r="E138" s="57"/>
      <c r="F138" s="57"/>
      <c r="G138" s="58"/>
      <c r="I138" s="39"/>
    </row>
    <row r="139" spans="1:9" ht="16" customHeight="1">
      <c r="A139" s="154"/>
      <c r="B139" s="228"/>
      <c r="C139" s="48" t="s">
        <v>14</v>
      </c>
      <c r="D139" s="57"/>
      <c r="E139" s="57"/>
      <c r="F139" s="57"/>
      <c r="G139" s="58"/>
      <c r="I139" s="39"/>
    </row>
    <row r="140" spans="1:9" ht="16" customHeight="1">
      <c r="A140" s="154"/>
      <c r="B140" s="228"/>
      <c r="C140" s="60" t="s">
        <v>15</v>
      </c>
      <c r="D140" s="57">
        <v>0</v>
      </c>
      <c r="E140" s="57">
        <v>0</v>
      </c>
      <c r="F140" s="57">
        <v>0</v>
      </c>
      <c r="G140" s="58"/>
      <c r="I140" s="39"/>
    </row>
    <row r="141" spans="1:9" ht="16" customHeight="1">
      <c r="A141" s="154"/>
      <c r="B141" s="229"/>
      <c r="C141" s="52" t="s">
        <v>16</v>
      </c>
      <c r="D141" s="55"/>
      <c r="E141" s="55"/>
      <c r="F141" s="55"/>
      <c r="G141" s="56"/>
      <c r="I141" s="39"/>
    </row>
    <row r="142" spans="1:9" ht="16" customHeight="1">
      <c r="A142" s="154"/>
      <c r="B142" s="227" t="s">
        <v>63</v>
      </c>
      <c r="C142" s="48" t="s">
        <v>61</v>
      </c>
      <c r="D142" s="57"/>
      <c r="E142" s="57"/>
      <c r="F142" s="57"/>
      <c r="G142" s="58"/>
      <c r="I142" s="39"/>
    </row>
    <row r="143" spans="1:9" ht="16" customHeight="1">
      <c r="A143" s="154"/>
      <c r="B143" s="228"/>
      <c r="C143" s="48" t="s">
        <v>62</v>
      </c>
      <c r="D143" s="57"/>
      <c r="E143" s="57"/>
      <c r="F143" s="57"/>
      <c r="G143" s="58"/>
      <c r="I143" s="39"/>
    </row>
    <row r="144" spans="1:9" ht="16" customHeight="1">
      <c r="A144" s="154"/>
      <c r="B144" s="228"/>
      <c r="C144" s="48" t="s">
        <v>14</v>
      </c>
      <c r="D144" s="57"/>
      <c r="E144" s="57"/>
      <c r="F144" s="57"/>
      <c r="G144" s="58"/>
      <c r="I144" s="39"/>
    </row>
    <row r="145" spans="1:9" ht="16" customHeight="1">
      <c r="A145" s="154"/>
      <c r="B145" s="228"/>
      <c r="C145" s="60" t="s">
        <v>15</v>
      </c>
      <c r="D145" s="57">
        <v>120</v>
      </c>
      <c r="E145" s="57">
        <v>130</v>
      </c>
      <c r="F145" s="57">
        <v>98</v>
      </c>
      <c r="G145" s="58"/>
      <c r="I145" s="39"/>
    </row>
    <row r="146" spans="1:9" ht="16" customHeight="1">
      <c r="A146" s="154"/>
      <c r="B146" s="229"/>
      <c r="C146" s="52" t="s">
        <v>29</v>
      </c>
      <c r="D146" s="55"/>
      <c r="E146" s="55"/>
      <c r="F146" s="55"/>
      <c r="G146" s="56"/>
      <c r="I146" s="39"/>
    </row>
    <row r="147" spans="1:9" ht="16" customHeight="1">
      <c r="A147" s="155" t="s">
        <v>64</v>
      </c>
      <c r="B147" s="227" t="s">
        <v>65</v>
      </c>
      <c r="C147" s="48" t="s">
        <v>66</v>
      </c>
      <c r="D147" s="57">
        <v>17</v>
      </c>
      <c r="E147" s="57">
        <v>29</v>
      </c>
      <c r="F147" s="57"/>
      <c r="G147" s="58"/>
      <c r="I147" s="39"/>
    </row>
    <row r="148" spans="1:9" ht="16" customHeight="1">
      <c r="A148" s="156"/>
      <c r="B148" s="228"/>
      <c r="C148" s="48" t="s">
        <v>67</v>
      </c>
      <c r="D148" s="57"/>
      <c r="E148" s="57"/>
      <c r="F148" s="57"/>
      <c r="G148" s="58"/>
      <c r="I148" s="39"/>
    </row>
    <row r="149" spans="1:9" ht="16" customHeight="1">
      <c r="A149" s="156"/>
      <c r="B149" s="228"/>
      <c r="C149" s="48" t="s">
        <v>14</v>
      </c>
      <c r="D149" s="57"/>
      <c r="E149" s="57"/>
      <c r="F149" s="57"/>
      <c r="G149" s="58"/>
      <c r="I149" s="39"/>
    </row>
    <row r="150" spans="1:9" ht="16" customHeight="1">
      <c r="A150" s="156"/>
      <c r="B150" s="228"/>
      <c r="C150" s="48" t="s">
        <v>15</v>
      </c>
      <c r="D150" s="57">
        <v>17</v>
      </c>
      <c r="E150" s="57">
        <v>30</v>
      </c>
      <c r="F150" s="57">
        <v>16</v>
      </c>
      <c r="G150" s="58"/>
      <c r="I150" s="39"/>
    </row>
    <row r="151" spans="1:9" ht="16" customHeight="1">
      <c r="A151" s="156"/>
      <c r="B151" s="229"/>
      <c r="C151" s="52" t="s">
        <v>29</v>
      </c>
      <c r="D151" s="55"/>
      <c r="E151" s="55"/>
      <c r="F151" s="55"/>
      <c r="G151" s="56"/>
      <c r="I151" s="39"/>
    </row>
    <row r="152" spans="1:9" ht="16" customHeight="1">
      <c r="A152" s="156"/>
      <c r="B152" s="227" t="s">
        <v>68</v>
      </c>
      <c r="C152" s="48" t="s">
        <v>61</v>
      </c>
      <c r="D152" s="57">
        <v>20</v>
      </c>
      <c r="E152" s="57">
        <v>23</v>
      </c>
      <c r="F152" s="57"/>
      <c r="G152" s="58"/>
      <c r="I152" s="39"/>
    </row>
    <row r="153" spans="1:9" ht="16" customHeight="1">
      <c r="A153" s="156"/>
      <c r="B153" s="228"/>
      <c r="C153" s="48" t="s">
        <v>56</v>
      </c>
      <c r="D153" s="57"/>
      <c r="E153" s="57"/>
      <c r="F153" s="57"/>
      <c r="G153" s="58"/>
      <c r="I153" s="39"/>
    </row>
    <row r="154" spans="1:9" ht="16" customHeight="1">
      <c r="A154" s="156"/>
      <c r="B154" s="228"/>
      <c r="C154" s="48" t="s">
        <v>57</v>
      </c>
      <c r="D154" s="57"/>
      <c r="E154" s="57"/>
      <c r="F154" s="57"/>
      <c r="G154" s="58"/>
      <c r="I154" s="39"/>
    </row>
    <row r="155" spans="1:9" ht="16" customHeight="1">
      <c r="A155" s="156"/>
      <c r="B155" s="228"/>
      <c r="C155" s="48" t="s">
        <v>15</v>
      </c>
      <c r="D155" s="57">
        <v>13</v>
      </c>
      <c r="E155" s="57">
        <v>26</v>
      </c>
      <c r="F155" s="57">
        <v>1096</v>
      </c>
      <c r="G155" s="58"/>
      <c r="I155" s="39"/>
    </row>
    <row r="156" spans="1:9" ht="16" customHeight="1">
      <c r="A156" s="157"/>
      <c r="B156" s="229"/>
      <c r="C156" s="52" t="s">
        <v>29</v>
      </c>
      <c r="D156" s="55"/>
      <c r="E156" s="55"/>
      <c r="F156" s="55"/>
      <c r="G156" s="56"/>
      <c r="I156" s="39"/>
    </row>
    <row r="157" spans="1:9" ht="16" customHeight="1">
      <c r="A157" s="158" t="s">
        <v>69</v>
      </c>
      <c r="B157" s="226" t="s">
        <v>70</v>
      </c>
      <c r="C157" s="59" t="s">
        <v>71</v>
      </c>
      <c r="D157" s="57"/>
      <c r="E157" s="57"/>
      <c r="F157" s="57"/>
      <c r="G157" s="58"/>
      <c r="I157" s="39"/>
    </row>
    <row r="158" spans="1:9" ht="16" customHeight="1">
      <c r="A158" s="159"/>
      <c r="B158" s="226"/>
      <c r="C158" s="59" t="s">
        <v>72</v>
      </c>
      <c r="D158" s="57"/>
      <c r="E158" s="57"/>
      <c r="F158" s="57"/>
      <c r="G158" s="58"/>
      <c r="I158" s="39"/>
    </row>
    <row r="159" spans="1:9" ht="16" customHeight="1">
      <c r="A159" s="159"/>
      <c r="B159" s="226"/>
      <c r="C159" s="59" t="s">
        <v>15</v>
      </c>
      <c r="D159" s="57">
        <v>0</v>
      </c>
      <c r="E159" s="57">
        <v>0</v>
      </c>
      <c r="F159" s="57">
        <v>10</v>
      </c>
      <c r="G159" s="58"/>
      <c r="I159" s="39"/>
    </row>
    <row r="160" spans="1:9" ht="16" customHeight="1">
      <c r="A160" s="159"/>
      <c r="B160" s="226"/>
      <c r="C160" s="52" t="s">
        <v>29</v>
      </c>
      <c r="D160" s="55"/>
      <c r="E160" s="55"/>
      <c r="F160" s="55"/>
      <c r="G160" s="56"/>
      <c r="I160" s="39"/>
    </row>
    <row r="161" spans="1:9" ht="16" customHeight="1">
      <c r="A161" s="159"/>
      <c r="B161" s="226" t="s">
        <v>73</v>
      </c>
      <c r="C161" s="59" t="s">
        <v>71</v>
      </c>
      <c r="D161" s="57"/>
      <c r="E161" s="57"/>
      <c r="F161" s="57"/>
      <c r="G161" s="58"/>
      <c r="I161" s="39"/>
    </row>
    <row r="162" spans="1:9" ht="16" customHeight="1">
      <c r="A162" s="159"/>
      <c r="B162" s="226"/>
      <c r="C162" s="59" t="s">
        <v>72</v>
      </c>
      <c r="D162" s="57"/>
      <c r="E162" s="57"/>
      <c r="F162" s="57"/>
      <c r="G162" s="58"/>
      <c r="I162" s="39"/>
    </row>
    <row r="163" spans="1:9" ht="16" customHeight="1">
      <c r="A163" s="159"/>
      <c r="B163" s="226"/>
      <c r="C163" s="59" t="s">
        <v>15</v>
      </c>
      <c r="D163" s="57">
        <v>0</v>
      </c>
      <c r="E163" s="57">
        <v>0</v>
      </c>
      <c r="F163" s="57">
        <v>0</v>
      </c>
      <c r="G163" s="58"/>
      <c r="I163" s="39"/>
    </row>
    <row r="164" spans="1:9" ht="16" customHeight="1">
      <c r="A164" s="159"/>
      <c r="B164" s="226"/>
      <c r="C164" s="52" t="s">
        <v>29</v>
      </c>
      <c r="D164" s="55"/>
      <c r="E164" s="55"/>
      <c r="F164" s="55"/>
      <c r="G164" s="56"/>
      <c r="I164" s="39"/>
    </row>
    <row r="165" spans="1:9" ht="16" customHeight="1">
      <c r="A165" s="159"/>
      <c r="B165" s="226" t="s">
        <v>74</v>
      </c>
      <c r="C165" s="59" t="s">
        <v>71</v>
      </c>
      <c r="D165" s="57"/>
      <c r="E165" s="57"/>
      <c r="F165" s="57"/>
      <c r="G165" s="58"/>
      <c r="I165" s="39"/>
    </row>
    <row r="166" spans="1:9" ht="16" customHeight="1">
      <c r="A166" s="159"/>
      <c r="B166" s="226"/>
      <c r="C166" s="59" t="s">
        <v>72</v>
      </c>
      <c r="D166" s="57"/>
      <c r="E166" s="57"/>
      <c r="F166" s="57"/>
      <c r="G166" s="58"/>
      <c r="I166" s="39"/>
    </row>
    <row r="167" spans="1:9" ht="16" customHeight="1">
      <c r="A167" s="159"/>
      <c r="B167" s="226"/>
      <c r="C167" s="59" t="s">
        <v>15</v>
      </c>
      <c r="D167" s="57">
        <v>0</v>
      </c>
      <c r="E167" s="57">
        <v>0</v>
      </c>
      <c r="F167" s="57">
        <v>0</v>
      </c>
      <c r="G167" s="58"/>
      <c r="I167" s="39"/>
    </row>
    <row r="168" spans="1:9" ht="16" customHeight="1">
      <c r="A168" s="160"/>
      <c r="B168" s="226"/>
      <c r="C168" s="52" t="s">
        <v>29</v>
      </c>
      <c r="D168" s="55"/>
      <c r="E168" s="55"/>
      <c r="F168" s="55"/>
      <c r="G168" s="56"/>
      <c r="I168" s="39"/>
    </row>
    <row r="169" spans="1:9" ht="18.649999999999999" customHeight="1">
      <c r="A169" s="161" t="s">
        <v>75</v>
      </c>
      <c r="B169" s="227" t="s">
        <v>76</v>
      </c>
      <c r="C169" s="59" t="s">
        <v>77</v>
      </c>
      <c r="D169" s="61"/>
      <c r="E169" s="61"/>
      <c r="F169" s="61"/>
      <c r="G169" s="62"/>
      <c r="I169" s="39"/>
    </row>
    <row r="170" spans="1:9" ht="47.4" customHeight="1">
      <c r="A170" s="162"/>
      <c r="B170" s="228"/>
      <c r="C170" s="63" t="s">
        <v>78</v>
      </c>
      <c r="D170" s="61"/>
      <c r="E170" s="61"/>
      <c r="F170" s="61"/>
      <c r="G170" s="62"/>
      <c r="I170" s="39"/>
    </row>
    <row r="171" spans="1:9" ht="38" customHeight="1">
      <c r="A171" s="162"/>
      <c r="B171" s="228"/>
      <c r="C171" s="63" t="s">
        <v>79</v>
      </c>
      <c r="D171" s="61"/>
      <c r="E171" s="61"/>
      <c r="F171" s="61"/>
      <c r="G171" s="62"/>
      <c r="I171" s="39"/>
    </row>
    <row r="172" spans="1:9" ht="28.25" customHeight="1">
      <c r="A172" s="162"/>
      <c r="B172" s="228"/>
      <c r="C172" s="59" t="s">
        <v>80</v>
      </c>
      <c r="D172" s="61"/>
      <c r="E172" s="61"/>
      <c r="F172" s="61"/>
      <c r="G172" s="62"/>
      <c r="I172" s="39"/>
    </row>
    <row r="173" spans="1:9" ht="17" customHeight="1">
      <c r="A173" s="162"/>
      <c r="B173" s="229"/>
      <c r="C173" s="52" t="s">
        <v>29</v>
      </c>
      <c r="D173" s="64"/>
      <c r="E173" s="64"/>
      <c r="F173" s="64"/>
      <c r="G173" s="65"/>
      <c r="I173" s="39"/>
    </row>
    <row r="174" spans="1:9" ht="61.5" customHeight="1">
      <c r="A174" s="66"/>
      <c r="B174" s="47" t="s">
        <v>81</v>
      </c>
      <c r="C174" s="223"/>
      <c r="D174" s="224"/>
      <c r="E174" s="224"/>
      <c r="F174" s="224"/>
      <c r="G174" s="225"/>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20" t="s">
        <v>0</v>
      </c>
      <c r="B1" s="220"/>
      <c r="C1" s="197" t="s">
        <v>1</v>
      </c>
      <c r="D1" s="197"/>
      <c r="E1" s="197"/>
      <c r="F1" s="197"/>
      <c r="G1" s="197"/>
      <c r="I1" s="4"/>
    </row>
    <row r="2" spans="1:9">
      <c r="A2" s="220"/>
      <c r="B2" s="220"/>
      <c r="C2" s="7" t="s">
        <v>2</v>
      </c>
      <c r="D2" s="197" t="s">
        <v>3</v>
      </c>
      <c r="E2" s="197"/>
      <c r="F2" s="197"/>
      <c r="G2" s="197"/>
      <c r="I2" s="4"/>
    </row>
    <row r="3" spans="1:9">
      <c r="A3" s="220"/>
      <c r="B3" s="220"/>
      <c r="C3" s="7" t="s">
        <v>4</v>
      </c>
      <c r="D3" s="197" t="s">
        <v>298</v>
      </c>
      <c r="E3" s="197"/>
      <c r="F3" s="197"/>
      <c r="G3" s="197"/>
      <c r="I3" s="4"/>
    </row>
    <row r="4" spans="1:9">
      <c r="A4" s="220"/>
      <c r="B4" s="220"/>
      <c r="C4" s="7" t="s">
        <v>6</v>
      </c>
      <c r="D4" s="197"/>
      <c r="E4" s="197"/>
      <c r="F4" s="197"/>
      <c r="G4" s="197"/>
      <c r="I4" s="4"/>
    </row>
    <row r="5" spans="1:9">
      <c r="A5" s="220"/>
      <c r="B5" s="220"/>
      <c r="C5" s="7" t="s">
        <v>7</v>
      </c>
      <c r="D5" s="197"/>
      <c r="E5" s="197"/>
      <c r="F5" s="197"/>
      <c r="G5" s="197"/>
      <c r="I5" s="4"/>
    </row>
    <row r="6" spans="1:9">
      <c r="A6" s="220"/>
      <c r="B6" s="220"/>
      <c r="C6" s="8" t="s">
        <v>8</v>
      </c>
      <c r="D6" s="197"/>
      <c r="E6" s="197"/>
      <c r="F6" s="197"/>
      <c r="G6" s="197"/>
      <c r="I6" s="4"/>
    </row>
    <row r="7" spans="1:9">
      <c r="A7" s="220"/>
      <c r="B7" s="220"/>
      <c r="C7" s="8" t="s">
        <v>9</v>
      </c>
      <c r="D7" s="9">
        <v>44470</v>
      </c>
      <c r="E7" s="10">
        <f>D7+31</f>
        <v>44501</v>
      </c>
      <c r="F7" s="10">
        <f>E7+31</f>
        <v>44532</v>
      </c>
      <c r="G7" s="11" t="s">
        <v>10</v>
      </c>
      <c r="I7" s="4"/>
    </row>
    <row r="8" spans="1:9" s="1" customFormat="1" ht="16.75" customHeight="1">
      <c r="A8" s="201" t="s">
        <v>11</v>
      </c>
      <c r="B8" s="213" t="s">
        <v>12</v>
      </c>
      <c r="C8" s="12" t="s">
        <v>13</v>
      </c>
      <c r="D8" s="13">
        <v>28</v>
      </c>
      <c r="E8" s="14">
        <v>28</v>
      </c>
      <c r="F8" s="14">
        <v>22</v>
      </c>
      <c r="G8" s="15"/>
    </row>
    <row r="9" spans="1:9" s="1" customFormat="1" ht="16.75" customHeight="1">
      <c r="A9" s="202"/>
      <c r="B9" s="213"/>
      <c r="C9" s="12" t="s">
        <v>14</v>
      </c>
      <c r="D9" s="13">
        <v>23</v>
      </c>
      <c r="E9" s="14">
        <v>38</v>
      </c>
      <c r="F9" s="14">
        <v>20</v>
      </c>
      <c r="G9" s="15"/>
    </row>
    <row r="10" spans="1:9" s="1" customFormat="1" ht="16.75" customHeight="1">
      <c r="A10" s="202"/>
      <c r="B10" s="213"/>
      <c r="C10" s="12" t="s">
        <v>15</v>
      </c>
      <c r="D10" s="13">
        <v>31</v>
      </c>
      <c r="E10" s="14">
        <v>35</v>
      </c>
      <c r="F10" s="14">
        <v>20</v>
      </c>
      <c r="G10" s="15"/>
    </row>
    <row r="11" spans="1:9" s="1" customFormat="1" ht="16.75" customHeight="1">
      <c r="A11" s="202"/>
      <c r="B11" s="213"/>
      <c r="C11" s="16" t="s">
        <v>16</v>
      </c>
      <c r="D11" s="17"/>
      <c r="E11" s="17"/>
      <c r="F11" s="17"/>
      <c r="G11" s="18"/>
    </row>
    <row r="12" spans="1:9" s="1" customFormat="1" ht="16.75" customHeight="1">
      <c r="A12" s="202"/>
      <c r="B12" s="213" t="s">
        <v>17</v>
      </c>
      <c r="C12" s="12" t="s">
        <v>13</v>
      </c>
      <c r="D12" s="13">
        <v>1</v>
      </c>
      <c r="E12" s="14">
        <v>19</v>
      </c>
      <c r="F12" s="14">
        <v>0</v>
      </c>
      <c r="G12" s="15"/>
    </row>
    <row r="13" spans="1:9" s="1" customFormat="1" ht="16.75" customHeight="1">
      <c r="A13" s="202"/>
      <c r="B13" s="213"/>
      <c r="C13" s="12" t="s">
        <v>14</v>
      </c>
      <c r="D13" s="13">
        <v>1</v>
      </c>
      <c r="E13" s="14">
        <v>21</v>
      </c>
      <c r="F13" s="14">
        <v>0</v>
      </c>
      <c r="G13" s="15"/>
    </row>
    <row r="14" spans="1:9" s="1" customFormat="1" ht="16.75" customHeight="1">
      <c r="A14" s="202"/>
      <c r="B14" s="213"/>
      <c r="C14" s="12" t="s">
        <v>15</v>
      </c>
      <c r="D14" s="13">
        <v>1</v>
      </c>
      <c r="E14" s="14">
        <v>21</v>
      </c>
      <c r="F14" s="14">
        <v>0</v>
      </c>
      <c r="G14" s="15"/>
    </row>
    <row r="15" spans="1:9" s="1" customFormat="1" ht="16.75" customHeight="1">
      <c r="A15" s="202"/>
      <c r="B15" s="213"/>
      <c r="C15" s="16" t="s">
        <v>16</v>
      </c>
      <c r="D15" s="19"/>
      <c r="E15" s="19"/>
      <c r="F15" s="19"/>
      <c r="G15" s="20"/>
    </row>
    <row r="16" spans="1:9" s="1" customFormat="1" ht="16.75" customHeight="1">
      <c r="A16" s="202"/>
      <c r="B16" s="213" t="s">
        <v>18</v>
      </c>
      <c r="C16" s="12" t="s">
        <v>13</v>
      </c>
      <c r="D16" s="21">
        <v>19</v>
      </c>
      <c r="E16" s="21">
        <v>19</v>
      </c>
      <c r="F16" s="21">
        <v>20</v>
      </c>
      <c r="G16" s="22"/>
    </row>
    <row r="17" spans="1:7" s="1" customFormat="1" ht="16.75" customHeight="1">
      <c r="A17" s="202"/>
      <c r="B17" s="213"/>
      <c r="C17" s="12" t="s">
        <v>14</v>
      </c>
      <c r="D17" s="21">
        <v>15</v>
      </c>
      <c r="E17" s="21">
        <v>21</v>
      </c>
      <c r="F17" s="21">
        <v>23</v>
      </c>
      <c r="G17" s="22"/>
    </row>
    <row r="18" spans="1:7" s="1" customFormat="1" ht="16.75" customHeight="1">
      <c r="A18" s="202"/>
      <c r="B18" s="213"/>
      <c r="C18" s="12" t="s">
        <v>15</v>
      </c>
      <c r="D18" s="21">
        <v>15</v>
      </c>
      <c r="E18" s="21">
        <v>0</v>
      </c>
      <c r="F18" s="21">
        <v>13</v>
      </c>
      <c r="G18" s="22"/>
    </row>
    <row r="19" spans="1:7" s="1" customFormat="1" ht="16.75" customHeight="1">
      <c r="A19" s="202"/>
      <c r="B19" s="213"/>
      <c r="C19" s="16" t="s">
        <v>16</v>
      </c>
      <c r="D19" s="19"/>
      <c r="E19" s="19"/>
      <c r="F19" s="19"/>
      <c r="G19" s="20"/>
    </row>
    <row r="20" spans="1:7" s="1" customFormat="1" ht="16.75" customHeight="1">
      <c r="A20" s="202"/>
      <c r="B20" s="213" t="s">
        <v>19</v>
      </c>
      <c r="C20" s="12" t="s">
        <v>13</v>
      </c>
      <c r="D20" s="21">
        <v>37</v>
      </c>
      <c r="E20" s="21">
        <v>40</v>
      </c>
      <c r="F20" s="21">
        <v>26</v>
      </c>
      <c r="G20" s="22"/>
    </row>
    <row r="21" spans="1:7" s="1" customFormat="1" ht="16.75" customHeight="1">
      <c r="A21" s="202"/>
      <c r="B21" s="213"/>
      <c r="C21" s="12" t="s">
        <v>14</v>
      </c>
      <c r="D21" s="21">
        <v>41</v>
      </c>
      <c r="E21" s="21">
        <v>48</v>
      </c>
      <c r="F21" s="21">
        <v>35</v>
      </c>
      <c r="G21" s="22"/>
    </row>
    <row r="22" spans="1:7" s="1" customFormat="1" ht="16.75" customHeight="1">
      <c r="A22" s="202"/>
      <c r="B22" s="213"/>
      <c r="C22" s="12" t="s">
        <v>15</v>
      </c>
      <c r="D22" s="21">
        <v>41</v>
      </c>
      <c r="E22" s="21">
        <v>48</v>
      </c>
      <c r="F22" s="21">
        <v>35</v>
      </c>
      <c r="G22" s="22"/>
    </row>
    <row r="23" spans="1:7" s="1" customFormat="1" ht="16.75" customHeight="1">
      <c r="A23" s="202"/>
      <c r="B23" s="213"/>
      <c r="C23" s="16" t="s">
        <v>16</v>
      </c>
      <c r="D23" s="19"/>
      <c r="E23" s="19"/>
      <c r="F23" s="19"/>
      <c r="G23" s="20"/>
    </row>
    <row r="24" spans="1:7" s="1" customFormat="1" ht="16.75" customHeight="1">
      <c r="A24" s="202"/>
      <c r="B24" s="214" t="s">
        <v>20</v>
      </c>
      <c r="C24" s="12" t="s">
        <v>13</v>
      </c>
      <c r="D24" s="21">
        <v>92</v>
      </c>
      <c r="E24" s="21">
        <v>100</v>
      </c>
      <c r="F24" s="21">
        <v>75</v>
      </c>
      <c r="G24" s="22"/>
    </row>
    <row r="25" spans="1:7" s="1" customFormat="1" ht="16.75" customHeight="1">
      <c r="A25" s="202"/>
      <c r="B25" s="215"/>
      <c r="C25" s="12" t="s">
        <v>14</v>
      </c>
      <c r="D25" s="21">
        <v>93</v>
      </c>
      <c r="E25" s="21">
        <v>99</v>
      </c>
      <c r="F25" s="21">
        <v>75</v>
      </c>
      <c r="G25" s="22"/>
    </row>
    <row r="26" spans="1:7" s="1" customFormat="1" ht="16.75" customHeight="1">
      <c r="A26" s="202"/>
      <c r="B26" s="215"/>
      <c r="C26" s="12" t="s">
        <v>15</v>
      </c>
      <c r="D26" s="21">
        <v>93</v>
      </c>
      <c r="E26" s="21">
        <v>99</v>
      </c>
      <c r="F26" s="21">
        <v>75</v>
      </c>
      <c r="G26" s="22"/>
    </row>
    <row r="27" spans="1:7" s="1" customFormat="1" ht="16.75" customHeight="1">
      <c r="A27" s="202"/>
      <c r="B27" s="216"/>
      <c r="C27" s="16" t="s">
        <v>16</v>
      </c>
      <c r="D27" s="19"/>
      <c r="E27" s="19"/>
      <c r="F27" s="19"/>
      <c r="G27" s="20"/>
    </row>
    <row r="28" spans="1:7" s="1" customFormat="1" ht="16.75" customHeight="1">
      <c r="A28" s="202"/>
      <c r="B28" s="214" t="s">
        <v>21</v>
      </c>
      <c r="C28" s="23" t="s">
        <v>13</v>
      </c>
      <c r="D28" s="21">
        <v>422</v>
      </c>
      <c r="E28" s="21">
        <v>480</v>
      </c>
      <c r="F28" s="21">
        <v>302</v>
      </c>
      <c r="G28" s="22"/>
    </row>
    <row r="29" spans="1:7" s="1" customFormat="1" ht="16.75" customHeight="1">
      <c r="A29" s="202"/>
      <c r="B29" s="215"/>
      <c r="C29" s="23" t="s">
        <v>14</v>
      </c>
      <c r="D29" s="21">
        <v>422</v>
      </c>
      <c r="E29" s="21">
        <v>480</v>
      </c>
      <c r="F29" s="21">
        <v>306</v>
      </c>
      <c r="G29" s="22"/>
    </row>
    <row r="30" spans="1:7" s="1" customFormat="1" ht="16.75" customHeight="1">
      <c r="A30" s="202"/>
      <c r="B30" s="215"/>
      <c r="C30" s="23" t="s">
        <v>15</v>
      </c>
      <c r="D30" s="21">
        <v>422</v>
      </c>
      <c r="E30" s="21">
        <v>480</v>
      </c>
      <c r="F30" s="21">
        <v>306</v>
      </c>
      <c r="G30" s="22"/>
    </row>
    <row r="31" spans="1:7" s="1" customFormat="1" ht="16.75" customHeight="1">
      <c r="A31" s="202"/>
      <c r="B31" s="216"/>
      <c r="C31" s="16" t="s">
        <v>16</v>
      </c>
      <c r="D31" s="19"/>
      <c r="E31" s="19"/>
      <c r="F31" s="19"/>
      <c r="G31" s="20"/>
    </row>
    <row r="32" spans="1:7" s="1" customFormat="1" ht="16.75" customHeight="1">
      <c r="A32" s="202"/>
      <c r="B32" s="214" t="s">
        <v>22</v>
      </c>
      <c r="C32" s="12" t="s">
        <v>23</v>
      </c>
      <c r="D32" s="21">
        <v>119</v>
      </c>
      <c r="E32" s="21">
        <v>98</v>
      </c>
      <c r="F32" s="21">
        <v>111</v>
      </c>
      <c r="G32" s="22"/>
    </row>
    <row r="33" spans="1:7" s="1" customFormat="1" ht="16.75" customHeight="1">
      <c r="A33" s="202"/>
      <c r="B33" s="215"/>
      <c r="C33" s="12" t="s">
        <v>14</v>
      </c>
      <c r="D33" s="21">
        <v>118</v>
      </c>
      <c r="E33" s="21">
        <v>98</v>
      </c>
      <c r="F33" s="21">
        <v>111</v>
      </c>
      <c r="G33" s="22"/>
    </row>
    <row r="34" spans="1:7" s="1" customFormat="1" ht="16.75" customHeight="1">
      <c r="A34" s="202"/>
      <c r="B34" s="215"/>
      <c r="C34" s="12" t="s">
        <v>15</v>
      </c>
      <c r="D34" s="21">
        <v>117</v>
      </c>
      <c r="E34" s="21">
        <v>96</v>
      </c>
      <c r="F34" s="21">
        <v>111</v>
      </c>
      <c r="G34" s="22"/>
    </row>
    <row r="35" spans="1:7" s="1" customFormat="1" ht="16.75" customHeight="1">
      <c r="A35" s="202"/>
      <c r="B35" s="216"/>
      <c r="C35" s="16" t="s">
        <v>16</v>
      </c>
      <c r="D35" s="19"/>
      <c r="E35" s="19"/>
      <c r="F35" s="19"/>
      <c r="G35" s="20"/>
    </row>
    <row r="36" spans="1:7" s="1" customFormat="1" ht="16.75" customHeight="1">
      <c r="A36" s="202"/>
      <c r="B36" s="214" t="s">
        <v>24</v>
      </c>
      <c r="C36" s="12" t="s">
        <v>23</v>
      </c>
      <c r="D36" s="21">
        <v>117</v>
      </c>
      <c r="E36" s="21">
        <v>92</v>
      </c>
      <c r="F36" s="21">
        <v>109</v>
      </c>
      <c r="G36" s="22"/>
    </row>
    <row r="37" spans="1:7" s="1" customFormat="1" ht="16.75" customHeight="1">
      <c r="A37" s="202"/>
      <c r="B37" s="215"/>
      <c r="C37" s="12" t="s">
        <v>14</v>
      </c>
      <c r="D37" s="21">
        <v>115</v>
      </c>
      <c r="E37" s="21">
        <v>94</v>
      </c>
      <c r="F37" s="21">
        <v>110</v>
      </c>
      <c r="G37" s="22"/>
    </row>
    <row r="38" spans="1:7" s="1" customFormat="1" ht="16.75" customHeight="1">
      <c r="A38" s="202"/>
      <c r="B38" s="215"/>
      <c r="C38" s="12" t="s">
        <v>15</v>
      </c>
      <c r="D38" s="21">
        <v>115</v>
      </c>
      <c r="E38" s="21">
        <v>94</v>
      </c>
      <c r="F38" s="21">
        <v>110</v>
      </c>
      <c r="G38" s="22"/>
    </row>
    <row r="39" spans="1:7" s="1" customFormat="1" ht="16.75" customHeight="1">
      <c r="A39" s="202"/>
      <c r="B39" s="216"/>
      <c r="C39" s="16" t="s">
        <v>16</v>
      </c>
      <c r="D39" s="19"/>
      <c r="E39" s="19"/>
      <c r="F39" s="19"/>
      <c r="G39" s="20"/>
    </row>
    <row r="40" spans="1:7" s="1" customFormat="1" ht="16.75" customHeight="1">
      <c r="A40" s="202"/>
      <c r="B40" s="214" t="s">
        <v>25</v>
      </c>
      <c r="C40" s="12" t="s">
        <v>23</v>
      </c>
      <c r="D40" s="21">
        <v>2</v>
      </c>
      <c r="E40" s="21">
        <v>3</v>
      </c>
      <c r="F40" s="21">
        <v>1</v>
      </c>
      <c r="G40" s="22"/>
    </row>
    <row r="41" spans="1:7" s="1" customFormat="1" ht="16.75" customHeight="1">
      <c r="A41" s="202"/>
      <c r="B41" s="215"/>
      <c r="C41" s="12" t="s">
        <v>14</v>
      </c>
      <c r="D41" s="21">
        <v>6</v>
      </c>
      <c r="E41" s="21">
        <v>5</v>
      </c>
      <c r="F41" s="21">
        <v>1</v>
      </c>
      <c r="G41" s="22"/>
    </row>
    <row r="42" spans="1:7" s="1" customFormat="1" ht="16.75" customHeight="1">
      <c r="A42" s="202"/>
      <c r="B42" s="215"/>
      <c r="C42" s="12" t="s">
        <v>15</v>
      </c>
      <c r="D42" s="21">
        <v>3</v>
      </c>
      <c r="E42" s="21">
        <v>3</v>
      </c>
      <c r="F42" s="21">
        <v>0</v>
      </c>
      <c r="G42" s="22"/>
    </row>
    <row r="43" spans="1:7" s="1" customFormat="1" ht="16.75" customHeight="1">
      <c r="A43" s="202"/>
      <c r="B43" s="215"/>
      <c r="C43" s="23" t="s">
        <v>26</v>
      </c>
      <c r="D43" s="21"/>
      <c r="E43" s="21"/>
      <c r="F43" s="21"/>
      <c r="G43" s="22"/>
    </row>
    <row r="44" spans="1:7" s="1" customFormat="1" ht="16.75" customHeight="1">
      <c r="A44" s="202"/>
      <c r="B44" s="216"/>
      <c r="C44" s="16" t="s">
        <v>16</v>
      </c>
      <c r="D44" s="19"/>
      <c r="E44" s="19"/>
      <c r="F44" s="19"/>
      <c r="G44" s="20"/>
    </row>
    <row r="45" spans="1:7" s="1" customFormat="1" ht="16.75" customHeight="1">
      <c r="A45" s="202"/>
      <c r="B45" s="214" t="s">
        <v>27</v>
      </c>
      <c r="C45" s="12" t="s">
        <v>23</v>
      </c>
      <c r="D45" s="21">
        <v>0</v>
      </c>
      <c r="E45" s="21">
        <v>0</v>
      </c>
      <c r="F45" s="21">
        <v>0</v>
      </c>
      <c r="G45" s="22"/>
    </row>
    <row r="46" spans="1:7" s="1" customFormat="1" ht="16.75" customHeight="1">
      <c r="A46" s="202"/>
      <c r="B46" s="215"/>
      <c r="C46" s="12" t="s">
        <v>14</v>
      </c>
      <c r="D46" s="21">
        <v>0</v>
      </c>
      <c r="E46" s="21">
        <v>0</v>
      </c>
      <c r="F46" s="21">
        <v>0</v>
      </c>
      <c r="G46" s="22"/>
    </row>
    <row r="47" spans="1:7" s="1" customFormat="1" ht="16.75" customHeight="1">
      <c r="A47" s="202"/>
      <c r="B47" s="215"/>
      <c r="C47" s="12" t="s">
        <v>15</v>
      </c>
      <c r="D47" s="21">
        <v>0</v>
      </c>
      <c r="E47" s="21">
        <v>0</v>
      </c>
      <c r="F47" s="21">
        <v>0</v>
      </c>
      <c r="G47" s="22"/>
    </row>
    <row r="48" spans="1:7" s="1" customFormat="1" ht="16.75" customHeight="1">
      <c r="A48" s="202"/>
      <c r="B48" s="215"/>
      <c r="C48" s="23" t="s">
        <v>28</v>
      </c>
      <c r="D48" s="21">
        <v>0</v>
      </c>
      <c r="E48" s="21">
        <v>0</v>
      </c>
      <c r="F48" s="21">
        <v>0</v>
      </c>
      <c r="G48" s="22"/>
    </row>
    <row r="49" spans="1:8" s="1" customFormat="1" ht="16.75" customHeight="1">
      <c r="A49" s="202"/>
      <c r="B49" s="216"/>
      <c r="C49" s="16" t="s">
        <v>29</v>
      </c>
      <c r="D49" s="19"/>
      <c r="E49" s="19"/>
      <c r="F49" s="19"/>
      <c r="G49" s="20"/>
    </row>
    <row r="50" spans="1:8" s="1" customFormat="1" ht="16.75" customHeight="1">
      <c r="A50" s="202"/>
      <c r="B50" s="214" t="s">
        <v>30</v>
      </c>
      <c r="C50" s="12" t="s">
        <v>23</v>
      </c>
      <c r="D50" s="21">
        <v>0</v>
      </c>
      <c r="E50" s="21">
        <v>0</v>
      </c>
      <c r="F50" s="21">
        <v>0</v>
      </c>
      <c r="G50" s="22"/>
    </row>
    <row r="51" spans="1:8" s="1" customFormat="1" ht="16.75" customHeight="1">
      <c r="A51" s="202"/>
      <c r="B51" s="215"/>
      <c r="C51" s="12" t="s">
        <v>14</v>
      </c>
      <c r="D51" s="21">
        <v>0</v>
      </c>
      <c r="E51" s="21">
        <v>0</v>
      </c>
      <c r="F51" s="21">
        <v>0</v>
      </c>
      <c r="G51" s="22"/>
      <c r="H51" s="1" t="s">
        <v>299</v>
      </c>
    </row>
    <row r="52" spans="1:8" s="1" customFormat="1" ht="16.75" customHeight="1">
      <c r="A52" s="202"/>
      <c r="B52" s="215"/>
      <c r="C52" s="12" t="s">
        <v>15</v>
      </c>
      <c r="D52" s="21">
        <v>0</v>
      </c>
      <c r="E52" s="21">
        <v>0</v>
      </c>
      <c r="F52" s="21">
        <v>1</v>
      </c>
      <c r="G52" s="22"/>
    </row>
    <row r="53" spans="1:8" s="1" customFormat="1" ht="16.75" customHeight="1">
      <c r="A53" s="202"/>
      <c r="B53" s="215"/>
      <c r="C53" s="23" t="s">
        <v>28</v>
      </c>
      <c r="D53" s="21">
        <v>0</v>
      </c>
      <c r="E53" s="21">
        <v>0</v>
      </c>
      <c r="F53" s="21">
        <v>1</v>
      </c>
      <c r="G53" s="22"/>
    </row>
    <row r="54" spans="1:8" s="1" customFormat="1" ht="16.75" customHeight="1">
      <c r="A54" s="202"/>
      <c r="B54" s="215"/>
      <c r="C54" s="16" t="s">
        <v>29</v>
      </c>
      <c r="D54" s="19"/>
      <c r="E54" s="19"/>
      <c r="F54" s="19"/>
      <c r="G54" s="20"/>
    </row>
    <row r="55" spans="1:8" s="1" customFormat="1" ht="16.75" customHeight="1">
      <c r="A55" s="202"/>
      <c r="B55" s="217" t="s">
        <v>31</v>
      </c>
      <c r="C55" s="12" t="s">
        <v>13</v>
      </c>
      <c r="D55" s="21">
        <v>100</v>
      </c>
      <c r="E55" s="21">
        <v>93</v>
      </c>
      <c r="F55" s="21">
        <v>104</v>
      </c>
      <c r="G55" s="22"/>
    </row>
    <row r="56" spans="1:8" s="1" customFormat="1" ht="16.75" customHeight="1">
      <c r="A56" s="202"/>
      <c r="B56" s="218"/>
      <c r="C56" s="12" t="s">
        <v>14</v>
      </c>
      <c r="D56" s="21">
        <v>115</v>
      </c>
      <c r="E56" s="21">
        <v>0</v>
      </c>
      <c r="F56" s="21">
        <v>99</v>
      </c>
      <c r="G56" s="22"/>
    </row>
    <row r="57" spans="1:8" s="1" customFormat="1" ht="16.75" customHeight="1">
      <c r="A57" s="202"/>
      <c r="B57" s="218"/>
      <c r="C57" s="12" t="s">
        <v>15</v>
      </c>
      <c r="D57" s="21">
        <v>115</v>
      </c>
      <c r="E57" s="21">
        <v>0</v>
      </c>
      <c r="F57" s="21">
        <v>99</v>
      </c>
      <c r="G57" s="22"/>
    </row>
    <row r="58" spans="1:8" s="1" customFormat="1" ht="16.75" customHeight="1">
      <c r="A58" s="202"/>
      <c r="B58" s="219"/>
      <c r="C58" s="16" t="s">
        <v>29</v>
      </c>
      <c r="D58" s="19"/>
      <c r="E58" s="19"/>
      <c r="F58" s="19"/>
      <c r="G58" s="20"/>
    </row>
    <row r="59" spans="1:8" s="1" customFormat="1" ht="16.75" customHeight="1">
      <c r="A59" s="202"/>
      <c r="B59" s="217" t="s">
        <v>32</v>
      </c>
      <c r="C59" s="12" t="s">
        <v>13</v>
      </c>
      <c r="D59" s="21">
        <v>98</v>
      </c>
      <c r="E59" s="21">
        <v>110</v>
      </c>
      <c r="F59" s="21">
        <v>69</v>
      </c>
      <c r="G59" s="22"/>
    </row>
    <row r="60" spans="1:8" s="1" customFormat="1" ht="16.75" customHeight="1">
      <c r="A60" s="202"/>
      <c r="B60" s="218"/>
      <c r="C60" s="12" t="s">
        <v>14</v>
      </c>
      <c r="D60" s="21">
        <v>437</v>
      </c>
      <c r="E60" s="21">
        <v>0</v>
      </c>
      <c r="F60" s="21">
        <v>71</v>
      </c>
      <c r="G60" s="22"/>
    </row>
    <row r="61" spans="1:8" s="1" customFormat="1" ht="16.75" customHeight="1">
      <c r="A61" s="202"/>
      <c r="B61" s="218"/>
      <c r="C61" s="12" t="s">
        <v>15</v>
      </c>
      <c r="D61" s="21">
        <v>110</v>
      </c>
      <c r="E61" s="21">
        <v>0</v>
      </c>
      <c r="F61" s="21">
        <v>71</v>
      </c>
      <c r="G61" s="22"/>
    </row>
    <row r="62" spans="1:8" s="1" customFormat="1" ht="16.75" customHeight="1">
      <c r="A62" s="202"/>
      <c r="B62" s="219"/>
      <c r="C62" s="16" t="s">
        <v>29</v>
      </c>
      <c r="D62" s="19"/>
      <c r="E62" s="19"/>
      <c r="F62" s="19"/>
      <c r="G62" s="20"/>
    </row>
    <row r="63" spans="1:8" s="1" customFormat="1" ht="16.75" customHeight="1">
      <c r="A63" s="202"/>
      <c r="B63" s="217" t="s">
        <v>33</v>
      </c>
      <c r="C63" s="12" t="s">
        <v>13</v>
      </c>
      <c r="D63" s="21">
        <v>100</v>
      </c>
      <c r="E63" s="21">
        <v>93</v>
      </c>
      <c r="F63" s="21">
        <v>104</v>
      </c>
      <c r="G63" s="22"/>
    </row>
    <row r="64" spans="1:8" s="1" customFormat="1" ht="16.75" customHeight="1">
      <c r="A64" s="202"/>
      <c r="B64" s="218"/>
      <c r="C64" s="12" t="s">
        <v>14</v>
      </c>
      <c r="D64" s="21">
        <v>118</v>
      </c>
      <c r="E64" s="21">
        <v>0</v>
      </c>
      <c r="F64" s="21">
        <v>99</v>
      </c>
      <c r="G64" s="22"/>
    </row>
    <row r="65" spans="1:7" s="1" customFormat="1" ht="16.75" customHeight="1">
      <c r="A65" s="202"/>
      <c r="B65" s="218"/>
      <c r="C65" s="12" t="s">
        <v>15</v>
      </c>
      <c r="D65" s="21">
        <v>118</v>
      </c>
      <c r="E65" s="21">
        <v>0</v>
      </c>
      <c r="F65" s="21">
        <v>99</v>
      </c>
      <c r="G65" s="22"/>
    </row>
    <row r="66" spans="1:7" s="1" customFormat="1" ht="16.75" customHeight="1">
      <c r="A66" s="202"/>
      <c r="B66" s="219"/>
      <c r="C66" s="16" t="s">
        <v>29</v>
      </c>
      <c r="D66" s="19"/>
      <c r="E66" s="19"/>
      <c r="F66" s="19"/>
      <c r="G66" s="20"/>
    </row>
    <row r="67" spans="1:7" s="1" customFormat="1" ht="16.75" customHeight="1">
      <c r="A67" s="202"/>
      <c r="B67" s="217" t="s">
        <v>34</v>
      </c>
      <c r="C67" s="12" t="s">
        <v>13</v>
      </c>
      <c r="D67" s="21">
        <v>98</v>
      </c>
      <c r="E67" s="21">
        <v>110</v>
      </c>
      <c r="F67" s="21">
        <v>69</v>
      </c>
      <c r="G67" s="22"/>
    </row>
    <row r="68" spans="1:7" s="1" customFormat="1" ht="16.75" customHeight="1">
      <c r="A68" s="202"/>
      <c r="B68" s="218"/>
      <c r="C68" s="12" t="s">
        <v>14</v>
      </c>
      <c r="D68" s="21">
        <v>110</v>
      </c>
      <c r="E68" s="21">
        <v>0</v>
      </c>
      <c r="F68" s="21">
        <v>71</v>
      </c>
      <c r="G68" s="22"/>
    </row>
    <row r="69" spans="1:7" s="1" customFormat="1" ht="16.75" customHeight="1">
      <c r="A69" s="202"/>
      <c r="B69" s="218"/>
      <c r="C69" s="12" t="s">
        <v>15</v>
      </c>
      <c r="D69" s="21">
        <v>127</v>
      </c>
      <c r="E69" s="21">
        <v>0</v>
      </c>
      <c r="F69" s="21">
        <v>71</v>
      </c>
      <c r="G69" s="22"/>
    </row>
    <row r="70" spans="1:7" s="1" customFormat="1" ht="16.75" customHeight="1">
      <c r="A70" s="202"/>
      <c r="B70" s="219"/>
      <c r="C70" s="16" t="s">
        <v>29</v>
      </c>
      <c r="D70" s="19"/>
      <c r="E70" s="19"/>
      <c r="F70" s="19"/>
      <c r="G70" s="20"/>
    </row>
    <row r="71" spans="1:7" s="1" customFormat="1" ht="16.75" customHeight="1">
      <c r="A71" s="202" t="s">
        <v>35</v>
      </c>
      <c r="B71" s="214" t="s">
        <v>36</v>
      </c>
      <c r="C71" s="12" t="s">
        <v>37</v>
      </c>
      <c r="D71" s="21">
        <v>0</v>
      </c>
      <c r="E71" s="21">
        <v>0</v>
      </c>
      <c r="F71" s="21">
        <v>2</v>
      </c>
      <c r="G71" s="22"/>
    </row>
    <row r="72" spans="1:7" s="1" customFormat="1" ht="16.75" customHeight="1">
      <c r="A72" s="202"/>
      <c r="B72" s="215"/>
      <c r="C72" s="12" t="s">
        <v>14</v>
      </c>
      <c r="D72" s="21">
        <v>0</v>
      </c>
      <c r="E72" s="21">
        <v>0</v>
      </c>
      <c r="F72" s="21">
        <v>0</v>
      </c>
      <c r="G72" s="22"/>
    </row>
    <row r="73" spans="1:7" s="1" customFormat="1" ht="16.75" customHeight="1">
      <c r="A73" s="202"/>
      <c r="B73" s="215"/>
      <c r="C73" s="12" t="s">
        <v>15</v>
      </c>
      <c r="D73" s="21">
        <v>0</v>
      </c>
      <c r="E73" s="21">
        <v>0</v>
      </c>
      <c r="F73" s="21">
        <v>2</v>
      </c>
      <c r="G73" s="22"/>
    </row>
    <row r="74" spans="1:7" s="1" customFormat="1" ht="16.75" customHeight="1">
      <c r="A74" s="202"/>
      <c r="B74" s="216"/>
      <c r="C74" s="16" t="s">
        <v>29</v>
      </c>
      <c r="D74" s="19"/>
      <c r="E74" s="19"/>
      <c r="F74" s="19"/>
      <c r="G74" s="20"/>
    </row>
    <row r="75" spans="1:7" s="1" customFormat="1" ht="16.75" customHeight="1">
      <c r="A75" s="202"/>
      <c r="B75" s="214" t="s">
        <v>38</v>
      </c>
      <c r="C75" s="12" t="s">
        <v>37</v>
      </c>
      <c r="D75" s="21">
        <v>0</v>
      </c>
      <c r="E75" s="21">
        <v>1</v>
      </c>
      <c r="F75" s="21">
        <v>1</v>
      </c>
      <c r="G75" s="22"/>
    </row>
    <row r="76" spans="1:7" s="1" customFormat="1" ht="16.75" customHeight="1">
      <c r="A76" s="202"/>
      <c r="B76" s="215"/>
      <c r="C76" s="12" t="s">
        <v>14</v>
      </c>
      <c r="D76" s="21">
        <v>0</v>
      </c>
      <c r="E76" s="21">
        <v>1</v>
      </c>
      <c r="F76" s="21">
        <v>1</v>
      </c>
      <c r="G76" s="22"/>
    </row>
    <row r="77" spans="1:7" s="1" customFormat="1" ht="16.75" customHeight="1">
      <c r="A77" s="202"/>
      <c r="B77" s="215"/>
      <c r="C77" s="12" t="s">
        <v>15</v>
      </c>
      <c r="D77" s="21">
        <v>0</v>
      </c>
      <c r="E77" s="21">
        <v>1</v>
      </c>
      <c r="F77" s="21">
        <v>1</v>
      </c>
      <c r="G77" s="22"/>
    </row>
    <row r="78" spans="1:7" s="1" customFormat="1" ht="16.75" customHeight="1">
      <c r="A78" s="202"/>
      <c r="B78" s="216"/>
      <c r="C78" s="16" t="s">
        <v>29</v>
      </c>
      <c r="D78" s="19"/>
      <c r="E78" s="19"/>
      <c r="F78" s="19"/>
      <c r="G78" s="20"/>
    </row>
    <row r="79" spans="1:7" s="1" customFormat="1" ht="16.75" customHeight="1">
      <c r="A79" s="202"/>
      <c r="B79" s="213" t="s">
        <v>39</v>
      </c>
      <c r="C79" s="12" t="s">
        <v>37</v>
      </c>
      <c r="D79" s="21">
        <v>11</v>
      </c>
      <c r="E79" s="21">
        <v>8</v>
      </c>
      <c r="F79" s="21">
        <v>4</v>
      </c>
      <c r="G79" s="22"/>
    </row>
    <row r="80" spans="1:7" s="1" customFormat="1" ht="16.75" customHeight="1">
      <c r="A80" s="202"/>
      <c r="B80" s="213"/>
      <c r="C80" s="12" t="s">
        <v>14</v>
      </c>
      <c r="D80" s="21">
        <v>11</v>
      </c>
      <c r="E80" s="21">
        <v>7</v>
      </c>
      <c r="F80" s="21">
        <v>3</v>
      </c>
      <c r="G80" s="22"/>
    </row>
    <row r="81" spans="1:7" s="1" customFormat="1" ht="16.75" customHeight="1">
      <c r="A81" s="202"/>
      <c r="B81" s="213"/>
      <c r="C81" s="12" t="s">
        <v>15</v>
      </c>
      <c r="D81" s="21">
        <v>11</v>
      </c>
      <c r="E81" s="21">
        <v>7</v>
      </c>
      <c r="F81" s="21">
        <v>3</v>
      </c>
      <c r="G81" s="22"/>
    </row>
    <row r="82" spans="1:7" s="1" customFormat="1" ht="16.75" customHeight="1">
      <c r="A82" s="202"/>
      <c r="B82" s="213"/>
      <c r="C82" s="16" t="s">
        <v>29</v>
      </c>
      <c r="D82" s="19"/>
      <c r="E82" s="19"/>
      <c r="F82" s="19"/>
      <c r="G82" s="20"/>
    </row>
    <row r="83" spans="1:7" s="1" customFormat="1" ht="16.75" customHeight="1">
      <c r="A83" s="202"/>
      <c r="B83" s="214" t="s">
        <v>40</v>
      </c>
      <c r="C83" s="12" t="s">
        <v>37</v>
      </c>
      <c r="D83" s="21">
        <v>20</v>
      </c>
      <c r="E83" s="21">
        <v>16</v>
      </c>
      <c r="F83" s="21">
        <v>12</v>
      </c>
      <c r="G83" s="22"/>
    </row>
    <row r="84" spans="1:7" s="1" customFormat="1" ht="16.75" customHeight="1">
      <c r="A84" s="202"/>
      <c r="B84" s="215"/>
      <c r="C84" s="12" t="s">
        <v>14</v>
      </c>
      <c r="D84" s="21">
        <v>25</v>
      </c>
      <c r="E84" s="21">
        <v>11</v>
      </c>
      <c r="F84" s="21">
        <v>11</v>
      </c>
      <c r="G84" s="22"/>
    </row>
    <row r="85" spans="1:7" s="1" customFormat="1" ht="16.75" customHeight="1">
      <c r="A85" s="202"/>
      <c r="B85" s="215"/>
      <c r="C85" s="12" t="s">
        <v>15</v>
      </c>
      <c r="D85" s="21">
        <v>25</v>
      </c>
      <c r="E85" s="21">
        <v>11</v>
      </c>
      <c r="F85" s="21">
        <v>11</v>
      </c>
      <c r="G85" s="22"/>
    </row>
    <row r="86" spans="1:7" s="1" customFormat="1" ht="16.75" customHeight="1">
      <c r="A86" s="202"/>
      <c r="B86" s="216"/>
      <c r="C86" s="16" t="s">
        <v>29</v>
      </c>
      <c r="D86" s="19"/>
      <c r="E86" s="19"/>
      <c r="F86" s="19"/>
      <c r="G86" s="20"/>
    </row>
    <row r="87" spans="1:7" s="1" customFormat="1" ht="16.75" customHeight="1">
      <c r="A87" s="202"/>
      <c r="B87" s="213" t="s">
        <v>41</v>
      </c>
      <c r="C87" s="12" t="s">
        <v>37</v>
      </c>
      <c r="D87" s="21">
        <v>14</v>
      </c>
      <c r="E87" s="21">
        <v>29</v>
      </c>
      <c r="F87" s="21">
        <v>9</v>
      </c>
      <c r="G87" s="22"/>
    </row>
    <row r="88" spans="1:7" s="1" customFormat="1" ht="16.75" customHeight="1">
      <c r="A88" s="202"/>
      <c r="B88" s="213"/>
      <c r="C88" s="12" t="s">
        <v>14</v>
      </c>
      <c r="D88" s="21">
        <v>13</v>
      </c>
      <c r="E88" s="21">
        <v>22</v>
      </c>
      <c r="F88" s="21">
        <v>7</v>
      </c>
      <c r="G88" s="22"/>
    </row>
    <row r="89" spans="1:7" s="1" customFormat="1" ht="16.75" customHeight="1">
      <c r="A89" s="202"/>
      <c r="B89" s="213"/>
      <c r="C89" s="12" t="s">
        <v>15</v>
      </c>
      <c r="D89" s="21">
        <v>13</v>
      </c>
      <c r="E89" s="21">
        <v>22</v>
      </c>
      <c r="F89" s="21">
        <v>7</v>
      </c>
      <c r="G89" s="22"/>
    </row>
    <row r="90" spans="1:7" s="1" customFormat="1" ht="16.75" customHeight="1">
      <c r="A90" s="202"/>
      <c r="B90" s="213"/>
      <c r="C90" s="16" t="s">
        <v>29</v>
      </c>
      <c r="D90" s="19"/>
      <c r="E90" s="19"/>
      <c r="F90" s="19"/>
      <c r="G90" s="20"/>
    </row>
    <row r="91" spans="1:7" s="1" customFormat="1" ht="16.75" customHeight="1">
      <c r="A91" s="202"/>
      <c r="B91" s="213" t="s">
        <v>42</v>
      </c>
      <c r="C91" s="12" t="s">
        <v>37</v>
      </c>
      <c r="D91" s="21">
        <v>75</v>
      </c>
      <c r="E91" s="21">
        <v>106</v>
      </c>
      <c r="F91" s="21">
        <v>74</v>
      </c>
      <c r="G91" s="22"/>
    </row>
    <row r="92" spans="1:7" s="1" customFormat="1" ht="16.75" customHeight="1">
      <c r="A92" s="202"/>
      <c r="B92" s="213"/>
      <c r="C92" s="12" t="s">
        <v>14</v>
      </c>
      <c r="D92" s="21">
        <v>86</v>
      </c>
      <c r="E92" s="21">
        <v>97</v>
      </c>
      <c r="F92" s="21">
        <v>11</v>
      </c>
      <c r="G92" s="22"/>
    </row>
    <row r="93" spans="1:7" s="1" customFormat="1" ht="16.75" customHeight="1">
      <c r="A93" s="202"/>
      <c r="B93" s="213"/>
      <c r="C93" s="12" t="s">
        <v>15</v>
      </c>
      <c r="D93" s="21">
        <v>86</v>
      </c>
      <c r="E93" s="21">
        <v>97</v>
      </c>
      <c r="F93" s="21">
        <v>77</v>
      </c>
      <c r="G93" s="22"/>
    </row>
    <row r="94" spans="1:7" s="1" customFormat="1" ht="16.75" customHeight="1">
      <c r="A94" s="202"/>
      <c r="B94" s="213"/>
      <c r="C94" s="16" t="s">
        <v>29</v>
      </c>
      <c r="D94" s="19"/>
      <c r="E94" s="19"/>
      <c r="F94" s="19"/>
      <c r="G94" s="20"/>
    </row>
    <row r="95" spans="1:7" s="1" customFormat="1" ht="16.75" customHeight="1">
      <c r="A95" s="202"/>
      <c r="B95" s="214" t="s">
        <v>43</v>
      </c>
      <c r="C95" s="12" t="s">
        <v>37</v>
      </c>
      <c r="D95" s="21">
        <v>21</v>
      </c>
      <c r="E95" s="21">
        <v>7</v>
      </c>
      <c r="F95" s="21">
        <v>19</v>
      </c>
      <c r="G95" s="22"/>
    </row>
    <row r="96" spans="1:7" s="1" customFormat="1" ht="16.75" customHeight="1">
      <c r="A96" s="202"/>
      <c r="B96" s="215"/>
      <c r="C96" s="12" t="s">
        <v>14</v>
      </c>
      <c r="D96" s="21">
        <v>23</v>
      </c>
      <c r="E96" s="21">
        <v>8</v>
      </c>
      <c r="F96" s="21">
        <v>19</v>
      </c>
      <c r="G96" s="22"/>
    </row>
    <row r="97" spans="1:7" s="1" customFormat="1" ht="16.75" customHeight="1">
      <c r="A97" s="202"/>
      <c r="B97" s="215"/>
      <c r="C97" s="12" t="s">
        <v>15</v>
      </c>
      <c r="D97" s="21">
        <v>23</v>
      </c>
      <c r="E97" s="21">
        <v>8</v>
      </c>
      <c r="F97" s="21">
        <v>19</v>
      </c>
      <c r="G97" s="22"/>
    </row>
    <row r="98" spans="1:7" s="1" customFormat="1" ht="16.75" customHeight="1">
      <c r="A98" s="202"/>
      <c r="B98" s="215"/>
      <c r="C98" s="16" t="s">
        <v>29</v>
      </c>
      <c r="D98" s="19"/>
      <c r="E98" s="19"/>
      <c r="F98" s="19"/>
      <c r="G98" s="20"/>
    </row>
    <row r="99" spans="1:7" s="1" customFormat="1" ht="16.75" customHeight="1">
      <c r="A99" s="202"/>
      <c r="B99" s="214" t="s">
        <v>44</v>
      </c>
      <c r="C99" s="12" t="s">
        <v>37</v>
      </c>
      <c r="D99" s="21">
        <v>155</v>
      </c>
      <c r="E99" s="21">
        <v>200</v>
      </c>
      <c r="F99" s="21">
        <v>150</v>
      </c>
      <c r="G99" s="22"/>
    </row>
    <row r="100" spans="1:7" s="1" customFormat="1" ht="16.75" customHeight="1">
      <c r="A100" s="202"/>
      <c r="B100" s="215"/>
      <c r="C100" s="12" t="s">
        <v>14</v>
      </c>
      <c r="D100" s="21">
        <v>159</v>
      </c>
      <c r="E100" s="21">
        <v>214</v>
      </c>
      <c r="F100" s="21">
        <v>119</v>
      </c>
      <c r="G100" s="22"/>
    </row>
    <row r="101" spans="1:7" s="1" customFormat="1" ht="16.75" customHeight="1">
      <c r="A101" s="202"/>
      <c r="B101" s="215"/>
      <c r="C101" s="12" t="s">
        <v>15</v>
      </c>
      <c r="D101" s="21">
        <v>159</v>
      </c>
      <c r="E101" s="21">
        <v>214</v>
      </c>
      <c r="F101" s="21">
        <v>149</v>
      </c>
      <c r="G101" s="22"/>
    </row>
    <row r="102" spans="1:7" s="1" customFormat="1" ht="16.75" customHeight="1">
      <c r="A102" s="202"/>
      <c r="B102" s="215"/>
      <c r="C102" s="16" t="s">
        <v>29</v>
      </c>
      <c r="D102" s="19"/>
      <c r="E102" s="19"/>
      <c r="F102" s="19"/>
      <c r="G102" s="20"/>
    </row>
    <row r="103" spans="1:7" s="1" customFormat="1" ht="16.75" customHeight="1">
      <c r="A103" s="202"/>
      <c r="B103" s="213" t="s">
        <v>292</v>
      </c>
      <c r="C103" s="12" t="s">
        <v>37</v>
      </c>
      <c r="D103" s="21">
        <v>109</v>
      </c>
      <c r="E103" s="21">
        <v>172</v>
      </c>
      <c r="F103" s="21">
        <v>138</v>
      </c>
      <c r="G103" s="22"/>
    </row>
    <row r="104" spans="1:7" s="1" customFormat="1" ht="16.75" customHeight="1">
      <c r="A104" s="202"/>
      <c r="B104" s="215"/>
      <c r="C104" s="12" t="s">
        <v>14</v>
      </c>
      <c r="D104" s="21">
        <v>161</v>
      </c>
      <c r="E104" s="21">
        <v>189</v>
      </c>
      <c r="F104" s="21">
        <v>101</v>
      </c>
      <c r="G104" s="22"/>
    </row>
    <row r="105" spans="1:7" s="1" customFormat="1" ht="16.75" customHeight="1">
      <c r="A105" s="202"/>
      <c r="B105" s="215"/>
      <c r="C105" s="12" t="s">
        <v>15</v>
      </c>
      <c r="D105" s="21">
        <v>116</v>
      </c>
      <c r="E105" s="21">
        <v>152</v>
      </c>
      <c r="F105" s="21">
        <v>139</v>
      </c>
      <c r="G105" s="22"/>
    </row>
    <row r="106" spans="1:7" s="1" customFormat="1" ht="16.75" customHeight="1">
      <c r="A106" s="202"/>
      <c r="B106" s="216"/>
      <c r="C106" s="16" t="s">
        <v>29</v>
      </c>
      <c r="D106" s="19"/>
      <c r="E106" s="19"/>
      <c r="F106" s="19"/>
      <c r="G106" s="20"/>
    </row>
    <row r="107" spans="1:7" s="1" customFormat="1" ht="16.75" customHeight="1">
      <c r="A107" s="202"/>
      <c r="B107" s="213" t="s">
        <v>293</v>
      </c>
      <c r="C107" s="12" t="s">
        <v>37</v>
      </c>
      <c r="D107" s="21">
        <v>153</v>
      </c>
      <c r="E107" s="21">
        <v>143</v>
      </c>
      <c r="F107" s="21">
        <v>106</v>
      </c>
      <c r="G107" s="22"/>
    </row>
    <row r="108" spans="1:7" s="1" customFormat="1" ht="16.75" customHeight="1">
      <c r="A108" s="202"/>
      <c r="B108" s="213"/>
      <c r="C108" s="12" t="s">
        <v>14</v>
      </c>
      <c r="D108" s="21">
        <v>139</v>
      </c>
      <c r="E108" s="21">
        <v>123</v>
      </c>
      <c r="F108" s="21">
        <v>172</v>
      </c>
      <c r="G108" s="22"/>
    </row>
    <row r="109" spans="1:7" s="1" customFormat="1" ht="16.75" customHeight="1">
      <c r="A109" s="202"/>
      <c r="B109" s="213"/>
      <c r="C109" s="12" t="s">
        <v>15</v>
      </c>
      <c r="D109" s="21">
        <v>139</v>
      </c>
      <c r="E109" s="21">
        <v>123</v>
      </c>
      <c r="F109" s="21">
        <v>102</v>
      </c>
      <c r="G109" s="22"/>
    </row>
    <row r="110" spans="1:7" s="1" customFormat="1" ht="16.75" customHeight="1">
      <c r="A110" s="202"/>
      <c r="B110" s="213"/>
      <c r="C110" s="16" t="s">
        <v>29</v>
      </c>
      <c r="D110" s="19"/>
      <c r="E110" s="19"/>
      <c r="F110" s="19"/>
      <c r="G110" s="20"/>
    </row>
    <row r="111" spans="1:7" s="1" customFormat="1" ht="16.75" customHeight="1">
      <c r="A111" s="202" t="s">
        <v>47</v>
      </c>
      <c r="B111" s="213" t="s">
        <v>48</v>
      </c>
      <c r="C111" s="12" t="s">
        <v>49</v>
      </c>
      <c r="D111" s="21">
        <v>6</v>
      </c>
      <c r="E111" s="21">
        <v>4</v>
      </c>
      <c r="F111" s="21">
        <v>7</v>
      </c>
      <c r="G111" s="22"/>
    </row>
    <row r="112" spans="1:7" s="1" customFormat="1" ht="16.75" customHeight="1">
      <c r="A112" s="202"/>
      <c r="B112" s="213"/>
      <c r="C112" s="12" t="s">
        <v>14</v>
      </c>
      <c r="D112" s="21"/>
      <c r="E112" s="21"/>
      <c r="F112" s="21"/>
      <c r="G112" s="22"/>
    </row>
    <row r="113" spans="1:7" s="1" customFormat="1" ht="16.75" customHeight="1">
      <c r="A113" s="202"/>
      <c r="B113" s="213"/>
      <c r="C113" s="12" t="s">
        <v>15</v>
      </c>
      <c r="D113" s="21">
        <v>0</v>
      </c>
      <c r="E113" s="21">
        <v>0</v>
      </c>
      <c r="F113" s="21">
        <v>11</v>
      </c>
      <c r="G113" s="22"/>
    </row>
    <row r="114" spans="1:7" s="1" customFormat="1" ht="16.75" customHeight="1">
      <c r="A114" s="202"/>
      <c r="B114" s="213"/>
      <c r="C114" s="16" t="s">
        <v>29</v>
      </c>
      <c r="D114" s="19"/>
      <c r="E114" s="19"/>
      <c r="F114" s="19"/>
      <c r="G114" s="20"/>
    </row>
    <row r="115" spans="1:7" s="1" customFormat="1" ht="16.75" customHeight="1">
      <c r="A115" s="202"/>
      <c r="B115" s="213" t="s">
        <v>50</v>
      </c>
      <c r="C115" s="12" t="s">
        <v>49</v>
      </c>
      <c r="D115" s="21">
        <v>3</v>
      </c>
      <c r="E115" s="21">
        <v>4</v>
      </c>
      <c r="F115" s="21">
        <v>6</v>
      </c>
      <c r="G115" s="22"/>
    </row>
    <row r="116" spans="1:7" s="1" customFormat="1" ht="16.75" customHeight="1">
      <c r="A116" s="202"/>
      <c r="B116" s="213"/>
      <c r="C116" s="12" t="s">
        <v>14</v>
      </c>
      <c r="D116" s="21">
        <v>0</v>
      </c>
      <c r="E116" s="21">
        <v>0</v>
      </c>
      <c r="F116" s="21">
        <v>11</v>
      </c>
      <c r="G116" s="22"/>
    </row>
    <row r="117" spans="1:7" s="1" customFormat="1" ht="16.75" customHeight="1">
      <c r="A117" s="202"/>
      <c r="B117" s="213"/>
      <c r="C117" s="12" t="s">
        <v>15</v>
      </c>
      <c r="D117" s="21">
        <v>0</v>
      </c>
      <c r="E117" s="21">
        <v>0</v>
      </c>
      <c r="F117" s="21">
        <v>6</v>
      </c>
      <c r="G117" s="22"/>
    </row>
    <row r="118" spans="1:7" s="1" customFormat="1" ht="16.75" customHeight="1">
      <c r="A118" s="202"/>
      <c r="B118" s="213"/>
      <c r="C118" s="16" t="s">
        <v>29</v>
      </c>
      <c r="D118" s="19"/>
      <c r="E118" s="19"/>
      <c r="F118" s="19"/>
      <c r="G118" s="20"/>
    </row>
    <row r="119" spans="1:7" s="1" customFormat="1" ht="16.75" customHeight="1">
      <c r="A119" s="202"/>
      <c r="B119" s="213" t="s">
        <v>51</v>
      </c>
      <c r="C119" s="12" t="s">
        <v>49</v>
      </c>
      <c r="D119" s="21">
        <v>3</v>
      </c>
      <c r="E119" s="21">
        <v>4</v>
      </c>
      <c r="F119" s="21">
        <v>5</v>
      </c>
      <c r="G119" s="22"/>
    </row>
    <row r="120" spans="1:7" s="1" customFormat="1" ht="16.75" customHeight="1">
      <c r="A120" s="202"/>
      <c r="B120" s="213"/>
      <c r="C120" s="12" t="s">
        <v>14</v>
      </c>
      <c r="D120" s="21">
        <v>0</v>
      </c>
      <c r="E120" s="21">
        <v>0</v>
      </c>
      <c r="F120" s="21">
        <v>6</v>
      </c>
      <c r="G120" s="22"/>
    </row>
    <row r="121" spans="1:7" s="1" customFormat="1" ht="16.75" customHeight="1">
      <c r="A121" s="202"/>
      <c r="B121" s="213"/>
      <c r="C121" s="12" t="s">
        <v>15</v>
      </c>
      <c r="D121" s="21">
        <v>0</v>
      </c>
      <c r="E121" s="21">
        <v>0</v>
      </c>
      <c r="F121" s="21">
        <v>6</v>
      </c>
      <c r="G121" s="22"/>
    </row>
    <row r="122" spans="1:7" s="1" customFormat="1" ht="16.75" customHeight="1">
      <c r="A122" s="202"/>
      <c r="B122" s="213"/>
      <c r="C122" s="16" t="s">
        <v>29</v>
      </c>
      <c r="D122" s="19"/>
      <c r="E122" s="19"/>
      <c r="F122" s="19"/>
      <c r="G122" s="20"/>
    </row>
    <row r="123" spans="1:7" s="1" customFormat="1" ht="16.75" customHeight="1">
      <c r="A123" s="202"/>
      <c r="B123" s="213" t="s">
        <v>52</v>
      </c>
      <c r="C123" s="12" t="s">
        <v>49</v>
      </c>
      <c r="D123" s="21">
        <v>3</v>
      </c>
      <c r="E123" s="21">
        <v>4</v>
      </c>
      <c r="F123" s="21">
        <v>5</v>
      </c>
      <c r="G123" s="22"/>
    </row>
    <row r="124" spans="1:7" s="1" customFormat="1" ht="16.75" customHeight="1">
      <c r="A124" s="202"/>
      <c r="B124" s="213"/>
      <c r="C124" s="12" t="s">
        <v>14</v>
      </c>
      <c r="D124" s="21"/>
      <c r="E124" s="21"/>
      <c r="F124" s="21"/>
      <c r="G124" s="22"/>
    </row>
    <row r="125" spans="1:7" s="1" customFormat="1" ht="16.75" customHeight="1">
      <c r="A125" s="202"/>
      <c r="B125" s="213"/>
      <c r="C125" s="12" t="s">
        <v>15</v>
      </c>
      <c r="D125" s="21">
        <v>0</v>
      </c>
      <c r="E125" s="21">
        <v>0</v>
      </c>
      <c r="F125" s="21">
        <v>6</v>
      </c>
      <c r="G125" s="22"/>
    </row>
    <row r="126" spans="1:7" s="1" customFormat="1" ht="16.75" customHeight="1">
      <c r="A126" s="203"/>
      <c r="B126" s="213"/>
      <c r="C126" s="16" t="s">
        <v>29</v>
      </c>
      <c r="D126" s="19"/>
      <c r="E126" s="19"/>
      <c r="F126" s="19"/>
      <c r="G126" s="20"/>
    </row>
    <row r="127" spans="1:7" s="1" customFormat="1" ht="16.75" customHeight="1">
      <c r="A127" s="204" t="s">
        <v>53</v>
      </c>
      <c r="B127" s="214" t="s">
        <v>54</v>
      </c>
      <c r="C127" s="12" t="s">
        <v>55</v>
      </c>
      <c r="D127" s="21">
        <v>98</v>
      </c>
      <c r="E127" s="21">
        <v>101</v>
      </c>
      <c r="F127" s="21">
        <v>96</v>
      </c>
      <c r="G127" s="22"/>
    </row>
    <row r="128" spans="1:7" s="1" customFormat="1" ht="16.75" customHeight="1">
      <c r="A128" s="204"/>
      <c r="B128" s="215"/>
      <c r="C128" s="12" t="s">
        <v>56</v>
      </c>
      <c r="D128" s="21">
        <v>98</v>
      </c>
      <c r="E128" s="21">
        <v>105</v>
      </c>
      <c r="F128" s="21">
        <v>90</v>
      </c>
      <c r="G128" s="22"/>
    </row>
    <row r="129" spans="1:7" s="1" customFormat="1" ht="16.75" customHeight="1">
      <c r="A129" s="204"/>
      <c r="B129" s="215"/>
      <c r="C129" s="12" t="s">
        <v>57</v>
      </c>
      <c r="D129" s="21">
        <v>98</v>
      </c>
      <c r="E129" s="21">
        <v>105</v>
      </c>
      <c r="F129" s="21">
        <v>89</v>
      </c>
      <c r="G129" s="22"/>
    </row>
    <row r="130" spans="1:7" s="1" customFormat="1" ht="16.75" customHeight="1">
      <c r="A130" s="204"/>
      <c r="B130" s="215"/>
      <c r="C130" s="24" t="s">
        <v>15</v>
      </c>
      <c r="D130" s="21">
        <v>98</v>
      </c>
      <c r="E130" s="21">
        <v>105</v>
      </c>
      <c r="F130" s="21">
        <v>89</v>
      </c>
      <c r="G130" s="22"/>
    </row>
    <row r="131" spans="1:7" s="1" customFormat="1" ht="16.75" customHeight="1">
      <c r="A131" s="204"/>
      <c r="B131" s="216"/>
      <c r="C131" s="16" t="s">
        <v>16</v>
      </c>
      <c r="D131" s="19"/>
      <c r="E131" s="19"/>
      <c r="F131" s="19"/>
      <c r="G131" s="20"/>
    </row>
    <row r="132" spans="1:7" s="1" customFormat="1" ht="16.75" customHeight="1">
      <c r="A132" s="204"/>
      <c r="B132" s="214" t="s">
        <v>58</v>
      </c>
      <c r="C132" s="12" t="s">
        <v>55</v>
      </c>
      <c r="D132" s="21">
        <v>67</v>
      </c>
      <c r="E132" s="21">
        <v>92</v>
      </c>
      <c r="F132" s="21">
        <v>49</v>
      </c>
      <c r="G132" s="22"/>
    </row>
    <row r="133" spans="1:7" s="1" customFormat="1" ht="16.75" customHeight="1">
      <c r="A133" s="204"/>
      <c r="B133" s="215"/>
      <c r="C133" s="12" t="s">
        <v>56</v>
      </c>
      <c r="D133" s="21">
        <v>81</v>
      </c>
      <c r="E133" s="21">
        <v>119</v>
      </c>
      <c r="F133" s="21">
        <v>72</v>
      </c>
      <c r="G133" s="22"/>
    </row>
    <row r="134" spans="1:7" s="1" customFormat="1" ht="16.75" customHeight="1">
      <c r="A134" s="204"/>
      <c r="B134" s="215"/>
      <c r="C134" s="12" t="s">
        <v>57</v>
      </c>
      <c r="D134" s="21">
        <v>88</v>
      </c>
      <c r="E134" s="21">
        <v>115</v>
      </c>
      <c r="F134" s="21">
        <v>77</v>
      </c>
      <c r="G134" s="22"/>
    </row>
    <row r="135" spans="1:7" s="1" customFormat="1" ht="16.75" customHeight="1">
      <c r="A135" s="204"/>
      <c r="B135" s="215"/>
      <c r="C135" s="24" t="s">
        <v>15</v>
      </c>
      <c r="D135" s="21">
        <v>88</v>
      </c>
      <c r="E135" s="21">
        <v>115</v>
      </c>
      <c r="F135" s="21">
        <v>77</v>
      </c>
      <c r="G135" s="22"/>
    </row>
    <row r="136" spans="1:7" s="1" customFormat="1" ht="16.75" customHeight="1">
      <c r="A136" s="204"/>
      <c r="B136" s="216"/>
      <c r="C136" s="16" t="s">
        <v>29</v>
      </c>
      <c r="D136" s="19"/>
      <c r="E136" s="19"/>
      <c r="F136" s="19"/>
      <c r="G136" s="20"/>
    </row>
    <row r="137" spans="1:7" s="1" customFormat="1" ht="16.75" customHeight="1">
      <c r="A137" s="204" t="s">
        <v>59</v>
      </c>
      <c r="B137" s="214" t="s">
        <v>60</v>
      </c>
      <c r="C137" s="12" t="s">
        <v>61</v>
      </c>
      <c r="D137" s="21">
        <v>11</v>
      </c>
      <c r="E137" s="21">
        <v>7</v>
      </c>
      <c r="F137" s="21">
        <v>7</v>
      </c>
      <c r="G137" s="22"/>
    </row>
    <row r="138" spans="1:7" s="1" customFormat="1" ht="16.75" customHeight="1">
      <c r="A138" s="204"/>
      <c r="B138" s="215"/>
      <c r="C138" s="12" t="s">
        <v>62</v>
      </c>
      <c r="D138" s="21">
        <v>8</v>
      </c>
      <c r="E138" s="21">
        <v>12</v>
      </c>
      <c r="F138" s="21">
        <v>5</v>
      </c>
      <c r="G138" s="22"/>
    </row>
    <row r="139" spans="1:7" s="1" customFormat="1" ht="16.75" customHeight="1">
      <c r="A139" s="204"/>
      <c r="B139" s="215"/>
      <c r="C139" s="12" t="s">
        <v>14</v>
      </c>
      <c r="D139" s="21">
        <v>4</v>
      </c>
      <c r="E139" s="21">
        <v>10</v>
      </c>
      <c r="F139" s="21">
        <v>6</v>
      </c>
      <c r="G139" s="22"/>
    </row>
    <row r="140" spans="1:7" s="1" customFormat="1" ht="16.75" customHeight="1">
      <c r="A140" s="204"/>
      <c r="B140" s="215"/>
      <c r="C140" s="24" t="s">
        <v>15</v>
      </c>
      <c r="D140" s="21">
        <v>159</v>
      </c>
      <c r="E140" s="21">
        <v>14</v>
      </c>
      <c r="F140" s="21">
        <v>7</v>
      </c>
      <c r="G140" s="22"/>
    </row>
    <row r="141" spans="1:7" s="1" customFormat="1" ht="16.75" customHeight="1">
      <c r="A141" s="204"/>
      <c r="B141" s="216"/>
      <c r="C141" s="16" t="s">
        <v>16</v>
      </c>
      <c r="D141" s="19"/>
      <c r="E141" s="19"/>
      <c r="F141" s="19"/>
      <c r="G141" s="20"/>
    </row>
    <row r="142" spans="1:7" s="1" customFormat="1" ht="16.75" customHeight="1">
      <c r="A142" s="204"/>
      <c r="B142" s="214" t="s">
        <v>63</v>
      </c>
      <c r="C142" s="12" t="s">
        <v>61</v>
      </c>
      <c r="D142" s="21">
        <v>462</v>
      </c>
      <c r="E142" s="21">
        <v>513</v>
      </c>
      <c r="F142" s="21">
        <v>401</v>
      </c>
      <c r="G142" s="22"/>
    </row>
    <row r="143" spans="1:7" s="1" customFormat="1" ht="16.75" customHeight="1">
      <c r="A143" s="204"/>
      <c r="B143" s="215"/>
      <c r="C143" s="12" t="s">
        <v>62</v>
      </c>
      <c r="D143" s="21">
        <v>211</v>
      </c>
      <c r="E143" s="21">
        <v>287</v>
      </c>
      <c r="F143" s="21">
        <v>361</v>
      </c>
      <c r="G143" s="22"/>
    </row>
    <row r="144" spans="1:7" s="1" customFormat="1" ht="16.75" customHeight="1">
      <c r="A144" s="204"/>
      <c r="B144" s="215"/>
      <c r="C144" s="12" t="s">
        <v>14</v>
      </c>
      <c r="D144" s="21">
        <v>210</v>
      </c>
      <c r="E144" s="21">
        <v>287</v>
      </c>
      <c r="F144" s="21">
        <v>361</v>
      </c>
      <c r="G144" s="22"/>
    </row>
    <row r="145" spans="1:7" s="1" customFormat="1" ht="16.75" customHeight="1">
      <c r="A145" s="204"/>
      <c r="B145" s="215"/>
      <c r="C145" s="24" t="s">
        <v>15</v>
      </c>
      <c r="D145" s="21">
        <v>210</v>
      </c>
      <c r="E145" s="21">
        <v>287</v>
      </c>
      <c r="F145" s="21">
        <v>361</v>
      </c>
      <c r="G145" s="22"/>
    </row>
    <row r="146" spans="1:7" s="1" customFormat="1" ht="16.75" customHeight="1">
      <c r="A146" s="204"/>
      <c r="B146" s="216"/>
      <c r="C146" s="16" t="s">
        <v>29</v>
      </c>
      <c r="D146" s="19"/>
      <c r="E146" s="19"/>
      <c r="F146" s="19"/>
      <c r="G146" s="20"/>
    </row>
    <row r="147" spans="1:7" s="1" customFormat="1" ht="16.75" customHeight="1">
      <c r="A147" s="205" t="s">
        <v>64</v>
      </c>
      <c r="B147" s="214" t="s">
        <v>65</v>
      </c>
      <c r="C147" s="12" t="s">
        <v>66</v>
      </c>
      <c r="D147" s="21">
        <v>67</v>
      </c>
      <c r="E147" s="21">
        <v>52</v>
      </c>
      <c r="F147" s="21">
        <v>37</v>
      </c>
      <c r="G147" s="22"/>
    </row>
    <row r="148" spans="1:7" s="1" customFormat="1" ht="16.75" customHeight="1">
      <c r="A148" s="206"/>
      <c r="B148" s="215"/>
      <c r="C148" s="12" t="s">
        <v>67</v>
      </c>
      <c r="D148" s="21">
        <v>37</v>
      </c>
      <c r="E148" s="21">
        <v>46</v>
      </c>
      <c r="F148" s="21">
        <v>17</v>
      </c>
      <c r="G148" s="22"/>
    </row>
    <row r="149" spans="1:7" s="1" customFormat="1" ht="16.75" customHeight="1">
      <c r="A149" s="206"/>
      <c r="B149" s="215"/>
      <c r="C149" s="12" t="s">
        <v>14</v>
      </c>
      <c r="D149" s="21">
        <v>0</v>
      </c>
      <c r="E149" s="21">
        <v>0</v>
      </c>
      <c r="F149" s="21">
        <v>0</v>
      </c>
      <c r="G149" s="22"/>
    </row>
    <row r="150" spans="1:7" s="1" customFormat="1" ht="16.75" customHeight="1">
      <c r="A150" s="206"/>
      <c r="B150" s="215"/>
      <c r="C150" s="12" t="s">
        <v>15</v>
      </c>
      <c r="D150" s="21">
        <v>0</v>
      </c>
      <c r="E150" s="21">
        <v>0</v>
      </c>
      <c r="F150" s="21">
        <v>0</v>
      </c>
      <c r="G150" s="22"/>
    </row>
    <row r="151" spans="1:7" s="1" customFormat="1" ht="16.75" customHeight="1">
      <c r="A151" s="206"/>
      <c r="B151" s="216"/>
      <c r="C151" s="16" t="s">
        <v>29</v>
      </c>
      <c r="D151" s="19"/>
      <c r="E151" s="19"/>
      <c r="F151" s="19"/>
      <c r="G151" s="20"/>
    </row>
    <row r="152" spans="1:7" s="1" customFormat="1" ht="16.75" customHeight="1">
      <c r="A152" s="206"/>
      <c r="B152" s="214" t="s">
        <v>68</v>
      </c>
      <c r="C152" s="12" t="s">
        <v>61</v>
      </c>
      <c r="D152" s="21">
        <v>111</v>
      </c>
      <c r="E152" s="21">
        <v>242</v>
      </c>
      <c r="F152" s="21">
        <v>180</v>
      </c>
      <c r="G152" s="22"/>
    </row>
    <row r="153" spans="1:7" s="1" customFormat="1" ht="16.75" customHeight="1">
      <c r="A153" s="206"/>
      <c r="B153" s="215"/>
      <c r="C153" s="12" t="s">
        <v>56</v>
      </c>
      <c r="D153" s="21">
        <v>189</v>
      </c>
      <c r="E153" s="21">
        <v>249</v>
      </c>
      <c r="F153" s="21">
        <v>3576</v>
      </c>
      <c r="G153" s="22"/>
    </row>
    <row r="154" spans="1:7" s="1" customFormat="1" ht="16.75" customHeight="1">
      <c r="A154" s="206"/>
      <c r="B154" s="215"/>
      <c r="C154" s="12" t="s">
        <v>57</v>
      </c>
      <c r="D154" s="21">
        <v>189</v>
      </c>
      <c r="E154" s="21">
        <v>249</v>
      </c>
      <c r="F154" s="21">
        <v>3576</v>
      </c>
      <c r="G154" s="22"/>
    </row>
    <row r="155" spans="1:7" s="1" customFormat="1" ht="16.75" customHeight="1">
      <c r="A155" s="206"/>
      <c r="B155" s="215"/>
      <c r="C155" s="12" t="s">
        <v>15</v>
      </c>
      <c r="D155" s="21">
        <v>189</v>
      </c>
      <c r="E155" s="21">
        <v>249</v>
      </c>
      <c r="F155" s="21">
        <v>3576</v>
      </c>
      <c r="G155" s="22"/>
    </row>
    <row r="156" spans="1:7" s="1" customFormat="1" ht="16.75" customHeight="1">
      <c r="A156" s="207"/>
      <c r="B156" s="216"/>
      <c r="C156" s="16" t="s">
        <v>29</v>
      </c>
      <c r="D156" s="19"/>
      <c r="E156" s="19"/>
      <c r="F156" s="19"/>
      <c r="G156" s="20"/>
    </row>
    <row r="157" spans="1:7" s="1" customFormat="1" ht="16.75" customHeight="1">
      <c r="A157" s="208" t="s">
        <v>69</v>
      </c>
      <c r="B157" s="213" t="s">
        <v>70</v>
      </c>
      <c r="C157" s="23" t="s">
        <v>71</v>
      </c>
      <c r="D157" s="21">
        <v>33</v>
      </c>
      <c r="E157" s="21">
        <v>42</v>
      </c>
      <c r="F157" s="21">
        <v>18</v>
      </c>
      <c r="G157" s="22"/>
    </row>
    <row r="158" spans="1:7" s="1" customFormat="1" ht="16.75" customHeight="1">
      <c r="A158" s="209"/>
      <c r="B158" s="213"/>
      <c r="C158" s="23" t="s">
        <v>72</v>
      </c>
      <c r="D158" s="21">
        <v>0</v>
      </c>
      <c r="E158" s="21">
        <v>0</v>
      </c>
      <c r="F158" s="21">
        <v>0</v>
      </c>
      <c r="G158" s="22"/>
    </row>
    <row r="159" spans="1:7" s="1" customFormat="1" ht="16.75" customHeight="1">
      <c r="A159" s="209"/>
      <c r="B159" s="213"/>
      <c r="C159" s="23" t="s">
        <v>15</v>
      </c>
      <c r="D159" s="21">
        <v>0</v>
      </c>
      <c r="E159" s="21">
        <v>0</v>
      </c>
      <c r="F159" s="21">
        <v>0</v>
      </c>
      <c r="G159" s="22"/>
    </row>
    <row r="160" spans="1:7" s="1" customFormat="1" ht="16.75" customHeight="1">
      <c r="A160" s="209"/>
      <c r="B160" s="213"/>
      <c r="C160" s="16" t="s">
        <v>29</v>
      </c>
      <c r="D160" s="19"/>
      <c r="E160" s="19"/>
      <c r="F160" s="19"/>
      <c r="G160" s="20"/>
    </row>
    <row r="161" spans="1:9" s="1" customFormat="1" ht="16.75" customHeight="1">
      <c r="A161" s="209"/>
      <c r="B161" s="213" t="s">
        <v>73</v>
      </c>
      <c r="C161" s="23" t="s">
        <v>71</v>
      </c>
      <c r="D161" s="21">
        <v>0</v>
      </c>
      <c r="E161" s="21">
        <v>0</v>
      </c>
      <c r="F161" s="21">
        <v>0</v>
      </c>
      <c r="G161" s="22"/>
    </row>
    <row r="162" spans="1:9" s="1" customFormat="1" ht="16.75" customHeight="1">
      <c r="A162" s="209"/>
      <c r="B162" s="213"/>
      <c r="C162" s="23" t="s">
        <v>72</v>
      </c>
      <c r="D162" s="21">
        <v>0</v>
      </c>
      <c r="E162" s="21">
        <v>0</v>
      </c>
      <c r="F162" s="21">
        <v>0</v>
      </c>
      <c r="G162" s="22"/>
    </row>
    <row r="163" spans="1:9" s="1" customFormat="1" ht="16.75" customHeight="1">
      <c r="A163" s="209"/>
      <c r="B163" s="213"/>
      <c r="C163" s="23" t="s">
        <v>15</v>
      </c>
      <c r="D163" s="21">
        <v>0</v>
      </c>
      <c r="E163" s="21">
        <v>0</v>
      </c>
      <c r="F163" s="21">
        <v>0</v>
      </c>
      <c r="G163" s="22"/>
    </row>
    <row r="164" spans="1:9" s="1" customFormat="1" ht="16.75" customHeight="1">
      <c r="A164" s="209"/>
      <c r="B164" s="213"/>
      <c r="C164" s="16" t="s">
        <v>29</v>
      </c>
      <c r="D164" s="19"/>
      <c r="E164" s="19"/>
      <c r="F164" s="19"/>
      <c r="G164" s="20"/>
    </row>
    <row r="165" spans="1:9" s="1" customFormat="1" ht="16.75" customHeight="1">
      <c r="A165" s="209"/>
      <c r="B165" s="213" t="s">
        <v>74</v>
      </c>
      <c r="C165" s="23" t="s">
        <v>71</v>
      </c>
      <c r="D165" s="21">
        <v>0</v>
      </c>
      <c r="E165" s="21">
        <v>0</v>
      </c>
      <c r="F165" s="21">
        <v>0</v>
      </c>
      <c r="G165" s="22"/>
    </row>
    <row r="166" spans="1:9" s="1" customFormat="1" ht="16.75" customHeight="1">
      <c r="A166" s="209"/>
      <c r="B166" s="213"/>
      <c r="C166" s="23" t="s">
        <v>72</v>
      </c>
      <c r="D166" s="21">
        <v>0</v>
      </c>
      <c r="E166" s="21">
        <v>0</v>
      </c>
      <c r="F166" s="21">
        <v>0</v>
      </c>
      <c r="G166" s="22"/>
    </row>
    <row r="167" spans="1:9" s="1" customFormat="1" ht="16.75" customHeight="1">
      <c r="A167" s="209"/>
      <c r="B167" s="213"/>
      <c r="C167" s="23" t="s">
        <v>15</v>
      </c>
      <c r="D167" s="21">
        <v>0</v>
      </c>
      <c r="E167" s="21">
        <v>0</v>
      </c>
      <c r="F167" s="21">
        <v>0</v>
      </c>
      <c r="G167" s="22"/>
    </row>
    <row r="168" spans="1:9" s="1" customFormat="1" ht="16.75" customHeight="1">
      <c r="A168" s="210"/>
      <c r="B168" s="213"/>
      <c r="C168" s="16" t="s">
        <v>29</v>
      </c>
      <c r="D168" s="19"/>
      <c r="E168" s="19"/>
      <c r="F168" s="19"/>
      <c r="G168" s="20"/>
    </row>
    <row r="169" spans="1:9" s="1" customFormat="1" ht="16.75" customHeight="1">
      <c r="A169" s="211" t="s">
        <v>75</v>
      </c>
      <c r="B169" s="214" t="s">
        <v>76</v>
      </c>
      <c r="C169" s="23" t="s">
        <v>77</v>
      </c>
      <c r="D169" s="25">
        <v>10</v>
      </c>
      <c r="E169" s="25">
        <v>10</v>
      </c>
      <c r="F169" s="25">
        <v>10</v>
      </c>
      <c r="G169" s="26"/>
    </row>
    <row r="170" spans="1:9" s="1" customFormat="1" ht="16.75" customHeight="1">
      <c r="A170" s="212"/>
      <c r="B170" s="215"/>
      <c r="C170" s="27" t="s">
        <v>78</v>
      </c>
      <c r="D170" s="25">
        <v>6</v>
      </c>
      <c r="E170" s="25">
        <v>7</v>
      </c>
      <c r="F170" s="28">
        <v>7.8</v>
      </c>
      <c r="G170" s="26"/>
    </row>
    <row r="171" spans="1:9" s="1" customFormat="1" ht="16.75" customHeight="1">
      <c r="A171" s="212"/>
      <c r="B171" s="215"/>
      <c r="C171" s="27" t="s">
        <v>79</v>
      </c>
      <c r="D171" s="25">
        <v>10</v>
      </c>
      <c r="E171" s="25">
        <v>10</v>
      </c>
      <c r="F171" s="25">
        <v>10</v>
      </c>
      <c r="G171" s="26"/>
    </row>
    <row r="172" spans="1:9" s="1" customFormat="1" ht="16.75" customHeight="1">
      <c r="A172" s="212"/>
      <c r="B172" s="215"/>
      <c r="C172" s="23" t="s">
        <v>80</v>
      </c>
      <c r="D172" s="29">
        <v>7</v>
      </c>
      <c r="E172" s="28">
        <v>7.5</v>
      </c>
      <c r="F172" s="25">
        <v>8</v>
      </c>
      <c r="G172" s="26"/>
    </row>
    <row r="173" spans="1:9" s="1" customFormat="1" ht="16.75" customHeight="1">
      <c r="A173" s="212"/>
      <c r="B173" s="216"/>
      <c r="C173" s="16" t="s">
        <v>29</v>
      </c>
      <c r="D173" s="30"/>
      <c r="E173" s="30"/>
      <c r="F173" s="30"/>
      <c r="G173" s="31"/>
    </row>
    <row r="174" spans="1:9" ht="61.5" customHeight="1">
      <c r="A174" s="32"/>
      <c r="B174" s="33" t="s">
        <v>81</v>
      </c>
      <c r="C174" s="198"/>
      <c r="D174" s="199"/>
      <c r="E174" s="199"/>
      <c r="F174" s="199"/>
      <c r="G174" s="200"/>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2024-10-07T10:12:10Z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67269B0527C84548A27E7B09ED8BD59E_12</vt:lpwstr>
  </property>
  <property fmtid="{D5CDD505-2E9C-101B-9397-08002B2CF9AE}" pid="3" name="KSOProductBuildVer">
    <vt:lpwstr>1033-12.2.0.17153</vt:lpwstr>
  </property>
</Properties>
</file>