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081642F8-688B-44A1-ADA2-6B371BD11696}"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<sst xmlns="http://schemas.openxmlformats.org/spreadsheetml/2006/main" count="3398" uniqueCount="303">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</sst>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3"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91</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6</v>
      </c>
      <c r="E10" s="78">
        <v>2</v>
      </c>
      <c r="F10" s="78">
        <v>2</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0</v>
      </c>
      <c r="E18" s="85">
        <v>3</v>
      </c>
      <c r="F18" s="85">
        <v>2</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8</v>
      </c>
      <c r="E22" s="85">
        <v>9</v>
      </c>
      <c r="F22" s="85">
        <v>1</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8</v>
      </c>
      <c r="E26" s="85">
        <v>12</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48</v>
      </c>
      <c r="E30" s="85">
        <v>61</v>
      </c>
      <c r="F30" s="85">
        <v>36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2</v>
      </c>
      <c r="E34" s="85">
        <v>3</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2</v>
      </c>
      <c r="E38" s="85">
        <v>3</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0</v>
      </c>
      <c r="E57" s="85">
        <v>1</v>
      </c>
      <c r="F57" s="85">
        <v>2</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8</v>
      </c>
      <c r="E61" s="85">
        <v>11</v>
      </c>
      <c r="F61" s="85">
        <v>9</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0</v>
      </c>
      <c r="E65" s="85">
        <v>15</v>
      </c>
      <c r="F65" s="85">
        <v>2</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8</v>
      </c>
      <c r="E69" s="85">
        <v>11</v>
      </c>
      <c r="F69" s="85">
        <v>9</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0</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9</v>
      </c>
      <c r="E81" s="85">
        <v>17</v>
      </c>
      <c r="F81" s="85">
        <v>4</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8</v>
      </c>
      <c r="E85" s="85">
        <v>9</v>
      </c>
      <c r="F85" s="85">
        <v>9</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v>
      </c>
      <c r="E89" s="85">
        <v>8</v>
      </c>
      <c r="F89" s="85">
        <v>3</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28</v>
      </c>
      <c r="E93" s="85">
        <v>19</v>
      </c>
      <c r="F93" s="85">
        <v>19</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v>
      </c>
      <c r="E97" s="85">
        <v>7</v>
      </c>
      <c r="F97" s="85">
        <v>3</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35</v>
      </c>
      <c r="E101" s="85">
        <v>30</v>
      </c>
      <c r="F101" s="85">
        <v>33</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46</v>
      </c>
      <c r="E105" s="85">
        <v>45</v>
      </c>
      <c r="F105" s="85">
        <v>30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33</v>
      </c>
      <c r="E109" s="85">
        <v>47</v>
      </c>
      <c r="F109" s="85">
        <v>39</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22</v>
      </c>
      <c r="E130" s="85">
        <v>25</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16</v>
      </c>
      <c r="E135" s="85">
        <v>10</v>
      </c>
      <c r="F135" s="85">
        <v>12</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5</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99</v>
      </c>
      <c r="E145" s="85">
        <v>97</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9</v>
      </c>
      <c r="E150" s="85">
        <v>13</v>
      </c>
      <c r="F150" s="85">
        <v>15</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9</v>
      </c>
      <c r="E155" s="85">
        <v>19</v>
      </c>
      <c r="F155" s="85">
        <v>1404</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18</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8</v>
      </c>
      <c r="E10" s="78">
        <v>6</v>
      </c>
      <c r="F10" s="78">
        <v>0</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1</v>
      </c>
      <c r="E18" s="85">
        <v>2</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15</v>
      </c>
      <c r="E22" s="85">
        <v>3</v>
      </c>
      <c r="F22" s="85">
        <v>7</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11</v>
      </c>
      <c r="E26" s="85">
        <v>14</v>
      </c>
      <c r="F26" s="85">
        <v>12</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69</v>
      </c>
      <c r="E30" s="85">
        <v>57</v>
      </c>
      <c r="F30" s="85">
        <v>45</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7</v>
      </c>
      <c r="E34" s="85">
        <v>6</v>
      </c>
      <c r="F34" s="85">
        <v>6</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7</v>
      </c>
      <c r="E38" s="85">
        <v>6</v>
      </c>
      <c r="F38" s="85">
        <v>6</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7</v>
      </c>
      <c r="E57" s="85">
        <v>6</v>
      </c>
      <c r="F57" s="85">
        <v>6</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12</v>
      </c>
      <c r="E61" s="85">
        <v>8</v>
      </c>
      <c r="F61" s="85">
        <v>16</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7</v>
      </c>
      <c r="E65" s="85">
        <v>6</v>
      </c>
      <c r="F65" s="85">
        <v>6</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12</v>
      </c>
      <c r="E69" s="85">
        <v>8</v>
      </c>
      <c r="F69" s="85">
        <v>16</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11</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6</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6</v>
      </c>
      <c r="F81" s="85">
        <v>11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3</v>
      </c>
      <c r="E85" s="85">
        <v>3</v>
      </c>
      <c r="F85" s="85">
        <v>6</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6</v>
      </c>
      <c r="E89" s="85">
        <v>9</v>
      </c>
      <c r="F89" s="85">
        <v>7</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21</v>
      </c>
      <c r="E93" s="85">
        <v>20</v>
      </c>
      <c r="F93" s="85">
        <v>17</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2</v>
      </c>
      <c r="E97" s="85">
        <v>13</v>
      </c>
      <c r="F97" s="85">
        <v>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68</v>
      </c>
      <c r="E101" s="85">
        <v>57</v>
      </c>
      <c r="F101" s="85">
        <v>42</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72</v>
      </c>
      <c r="E105" s="85">
        <v>79</v>
      </c>
      <c r="F105" s="85">
        <v>62</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45</v>
      </c>
      <c r="E109" s="85">
        <v>30</v>
      </c>
      <c r="F109" s="85">
        <v>40</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33</v>
      </c>
      <c r="E130" s="85">
        <v>28</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24</v>
      </c>
      <c r="E135" s="85">
        <v>19</v>
      </c>
      <c r="F135" s="85">
        <v>20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1</v>
      </c>
      <c r="E140" s="85">
        <v>1</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72</v>
      </c>
      <c r="E145" s="85">
        <v>78</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24</v>
      </c>
      <c r="E150" s="85">
        <v>19</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26</v>
      </c>
      <c r="E155" s="85">
        <v>21</v>
      </c>
      <c r="F155" s="85">
        <v>1231</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16</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5" t="s">
        <v>134</v>
      </c>
      <c r="B2" s="186" t="s">
        <v>135</v>
      </c>
      <c r="C2" s="187"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88" t="s">
        <v>142</v>
      </c>
      <c r="C5" s="187"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89" t="s">
        <v>101</v>
      </c>
      <c r="C8" s="187"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2" t="s">
        <v>95</v>
      </c>
      <c r="C11" s="187"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2" t="s">
        <v>154</v>
      </c>
      <c r="C14" s="187"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2" t="s">
        <v>159</v>
      </c>
      <c r="C17" s="187"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2" t="s">
        <v>163</v>
      </c>
      <c r="C20" s="187"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2"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2" t="s">
        <v>170</v>
      </c>
      <c r="C26" s="187"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5" t="s">
        <v>174</v>
      </c>
      <c r="B29" s="182" t="s">
        <v>175</v>
      </c>
      <c r="C29" s="187"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2" t="s">
        <v>128</v>
      </c>
      <c r="C32" s="190"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1"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2"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2"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5" t="s">
        <v>197</v>
      </c>
      <c r="B44" s="194"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94"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5" t="s">
        <v>203</v>
      </c>
      <c r="B50" s="193" t="s">
        <v>27</v>
      </c>
      <c r="C50" s="192"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93" t="s">
        <v>28</v>
      </c>
      <c r="C53" s="192"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93" t="s">
        <v>211</v>
      </c>
      <c r="C56" s="192"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93" t="s">
        <v>215</v>
      </c>
      <c r="C59" s="192"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5" t="s">
        <v>219</v>
      </c>
      <c r="B62" s="193" t="s">
        <v>220</v>
      </c>
      <c r="C62" s="192"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93" t="s">
        <v>76</v>
      </c>
      <c r="C65" s="192"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93"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93"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5" t="s">
        <v>236</v>
      </c>
      <c r="B74" s="193"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93"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93"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93"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93"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5" t="s">
        <v>36</v>
      </c>
      <c r="B94" s="193"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93"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5" t="s">
        <v>271</v>
      </c>
      <c r="B102" s="192"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93"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5" t="s">
        <v>45</v>
      </c>
      <c r="B112" s="193"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C5" sqref="C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58" t="s">
        <v>100</v>
      </c>
      <c r="B1" s="158"/>
      <c r="C1" s="159" t="s">
        <v>0</v>
      </c>
      <c r="D1" s="159"/>
      <c r="E1" s="159"/>
      <c r="F1" s="159"/>
      <c r="G1" s="159"/>
      <c r="H1" s="159"/>
      <c r="I1" s="70"/>
      <c r="Q1" s="107"/>
    </row>
    <row r="2" spans="1:17" ht="23">
      <c r="A2" s="158"/>
      <c r="B2" s="158"/>
      <c r="C2" s="103" t="s">
        <v>1</v>
      </c>
      <c r="D2" s="104" t="s">
        <v>297</v>
      </c>
      <c r="E2" s="104"/>
      <c r="F2" s="104"/>
      <c r="G2" s="104"/>
      <c r="H2" s="196"/>
      <c r="I2" s="70"/>
    </row>
    <row r="3" spans="1:17" ht="23">
      <c r="A3" s="158"/>
      <c r="B3" s="158"/>
      <c r="C3" s="71" t="s">
        <v>3</v>
      </c>
      <c r="D3" s="102" t="s">
        <v>298</v>
      </c>
      <c r="E3" s="102"/>
      <c r="F3" s="102"/>
      <c r="G3" s="102"/>
      <c r="H3" s="197"/>
      <c r="I3" s="70"/>
    </row>
    <row r="4" spans="1:17" ht="23">
      <c r="A4" s="158"/>
      <c r="B4" s="158"/>
      <c r="C4" s="71" t="s">
        <v>4</v>
      </c>
      <c r="D4" s="102" t="s">
        <v>299</v>
      </c>
      <c r="E4" s="102"/>
      <c r="F4" s="102"/>
      <c r="G4" s="102"/>
      <c r="H4" s="197"/>
      <c r="I4" s="70"/>
    </row>
    <row r="5" spans="1:17" ht="23">
      <c r="A5" s="158"/>
      <c r="B5" s="158"/>
      <c r="C5" s="71" t="s">
        <v>5</v>
      </c>
      <c r="D5" s="148">
        <v>45467</v>
      </c>
      <c r="E5" s="102"/>
      <c r="F5" s="102"/>
      <c r="G5" s="102"/>
      <c r="H5" s="197"/>
      <c r="I5" s="70"/>
    </row>
    <row r="6" spans="1:17" ht="23">
      <c r="A6" s="158"/>
      <c r="B6" s="158"/>
      <c r="C6" s="72" t="s">
        <v>6</v>
      </c>
      <c r="D6" s="102">
        <v>2024</v>
      </c>
      <c r="E6" s="102"/>
      <c r="F6" s="102"/>
      <c r="G6" s="102"/>
      <c r="H6" s="198"/>
      <c r="I6" s="70"/>
    </row>
    <row r="7" spans="1:17" ht="23">
      <c r="A7" s="158"/>
      <c r="B7" s="158"/>
      <c r="C7" s="72" t="s">
        <v>7</v>
      </c>
      <c r="D7" s="73">
        <v>45292</v>
      </c>
      <c r="E7" s="74">
        <f>D7+31</f>
        <v>45323</v>
      </c>
      <c r="F7" s="74">
        <f>E7+31</f>
        <v>45354</v>
      </c>
      <c r="G7" s="75" t="s">
        <v>8</v>
      </c>
      <c r="H7" s="75" t="s">
        <v>105</v>
      </c>
      <c r="I7" s="70"/>
    </row>
    <row r="8" spans="1:17" ht="22" customHeight="1">
      <c r="A8" s="163" t="s">
        <v>9</v>
      </c>
      <c r="B8" s="165" t="s">
        <v>94</v>
      </c>
      <c r="C8" s="76" t="s">
        <v>10</v>
      </c>
      <c r="D8" s="150">
        <v>7</v>
      </c>
      <c r="E8" s="151">
        <v>3</v>
      </c>
      <c r="F8" s="151">
        <v>8</v>
      </c>
      <c r="G8" s="79">
        <f>SUM(D8:F8)</f>
        <v>18</v>
      </c>
      <c r="H8" s="199"/>
      <c r="I8" s="70"/>
    </row>
    <row r="9" spans="1:17" ht="22" customHeight="1">
      <c r="A9" s="164"/>
      <c r="B9" s="165"/>
      <c r="C9" s="76" t="s">
        <v>11</v>
      </c>
      <c r="D9" s="150">
        <v>7</v>
      </c>
      <c r="E9" s="151">
        <v>3</v>
      </c>
      <c r="F9" s="151">
        <v>8</v>
      </c>
      <c r="G9" s="79">
        <f>SUM(D9:F9)</f>
        <v>18</v>
      </c>
      <c r="H9" s="200"/>
      <c r="I9" s="70"/>
    </row>
    <row r="10" spans="1:17" ht="22" customHeight="1">
      <c r="A10" s="164"/>
      <c r="B10" s="165"/>
      <c r="C10" s="76" t="s">
        <v>57</v>
      </c>
      <c r="D10" s="150">
        <v>7</v>
      </c>
      <c r="E10" s="151">
        <v>3</v>
      </c>
      <c r="F10" s="151">
        <v>8</v>
      </c>
      <c r="G10" s="79">
        <f>SUM(D10:F10)</f>
        <v>18</v>
      </c>
      <c r="H10" s="201"/>
      <c r="I10" s="70"/>
    </row>
    <row r="11" spans="1:17" ht="22" customHeight="1">
      <c r="A11" s="164"/>
      <c r="B11" s="165"/>
      <c r="C11" s="80" t="s">
        <v>58</v>
      </c>
      <c r="D11" s="152">
        <v>0</v>
      </c>
      <c r="E11" s="152">
        <v>0</v>
      </c>
      <c r="F11" s="152">
        <v>0</v>
      </c>
      <c r="G11" s="82"/>
      <c r="H11" s="82"/>
      <c r="I11" s="70"/>
    </row>
    <row r="12" spans="1:17" ht="22" customHeight="1">
      <c r="A12" s="164"/>
      <c r="B12" s="166" t="s">
        <v>12</v>
      </c>
      <c r="C12" s="76" t="s">
        <v>10</v>
      </c>
      <c r="D12" s="153">
        <v>5</v>
      </c>
      <c r="E12" s="153">
        <v>1</v>
      </c>
      <c r="F12" s="153">
        <v>7</v>
      </c>
      <c r="G12" s="86">
        <f>SUM(D12:F12)</f>
        <v>13</v>
      </c>
      <c r="H12" s="199"/>
      <c r="I12" s="70"/>
    </row>
    <row r="13" spans="1:17" ht="22" customHeight="1">
      <c r="A13" s="164"/>
      <c r="B13" s="167"/>
      <c r="C13" s="76" t="s">
        <v>11</v>
      </c>
      <c r="D13" s="153">
        <v>4</v>
      </c>
      <c r="E13" s="153">
        <v>10</v>
      </c>
      <c r="F13" s="153">
        <v>15</v>
      </c>
      <c r="G13" s="86">
        <f>SUM(D13:F13)</f>
        <v>29</v>
      </c>
      <c r="H13" s="200"/>
      <c r="I13" s="70"/>
    </row>
    <row r="14" spans="1:17" ht="22" customHeight="1">
      <c r="A14" s="164"/>
      <c r="B14" s="167"/>
      <c r="C14" s="76" t="s">
        <v>57</v>
      </c>
      <c r="D14" s="153">
        <v>4</v>
      </c>
      <c r="E14" s="153">
        <v>10</v>
      </c>
      <c r="F14" s="153">
        <v>15</v>
      </c>
      <c r="G14" s="86">
        <f>SUM(D14:F14)</f>
        <v>29</v>
      </c>
      <c r="H14" s="201"/>
      <c r="I14" s="70"/>
    </row>
    <row r="15" spans="1:17" ht="22" customHeight="1">
      <c r="A15" s="164"/>
      <c r="B15" s="168"/>
      <c r="C15" s="80" t="s">
        <v>58</v>
      </c>
      <c r="D15" s="154">
        <v>1</v>
      </c>
      <c r="E15" s="154">
        <v>9</v>
      </c>
      <c r="F15" s="154">
        <v>8</v>
      </c>
      <c r="G15" s="84"/>
      <c r="H15" s="84"/>
      <c r="I15" s="70"/>
    </row>
    <row r="16" spans="1:17" ht="22" customHeight="1">
      <c r="A16" s="164"/>
      <c r="B16" s="166" t="s">
        <v>101</v>
      </c>
      <c r="C16" s="76" t="s">
        <v>10</v>
      </c>
      <c r="D16" s="153">
        <v>0</v>
      </c>
      <c r="E16" s="153">
        <v>0</v>
      </c>
      <c r="F16" s="153">
        <v>0</v>
      </c>
      <c r="G16" s="86">
        <f>SUM(D16:F16)</f>
        <v>0</v>
      </c>
      <c r="H16" s="199"/>
      <c r="I16" s="70"/>
    </row>
    <row r="17" spans="1:9" ht="22" customHeight="1">
      <c r="A17" s="164"/>
      <c r="B17" s="167"/>
      <c r="C17" s="76" t="s">
        <v>11</v>
      </c>
      <c r="D17" s="153">
        <v>0</v>
      </c>
      <c r="E17" s="153">
        <v>0</v>
      </c>
      <c r="F17" s="153">
        <v>0</v>
      </c>
      <c r="G17" s="86">
        <f>SUM(D17:F17)</f>
        <v>0</v>
      </c>
      <c r="H17" s="200"/>
      <c r="I17" s="70"/>
    </row>
    <row r="18" spans="1:9" ht="22" customHeight="1">
      <c r="A18" s="164"/>
      <c r="B18" s="167"/>
      <c r="C18" s="76" t="s">
        <v>57</v>
      </c>
      <c r="D18" s="153">
        <v>0</v>
      </c>
      <c r="E18" s="153">
        <v>0</v>
      </c>
      <c r="F18" s="153">
        <v>0</v>
      </c>
      <c r="G18" s="86">
        <f>SUM(D18:F18)</f>
        <v>0</v>
      </c>
      <c r="H18" s="201"/>
      <c r="I18" s="70"/>
    </row>
    <row r="19" spans="1:9" ht="22" customHeight="1">
      <c r="A19" s="164"/>
      <c r="B19" s="168"/>
      <c r="C19" s="80" t="s">
        <v>58</v>
      </c>
      <c r="D19" s="154"/>
      <c r="E19" s="154"/>
      <c r="F19" s="154"/>
      <c r="G19" s="84"/>
      <c r="H19" s="84"/>
      <c r="I19" s="70"/>
    </row>
    <row r="20" spans="1:9" ht="22" customHeight="1">
      <c r="A20" s="164"/>
      <c r="B20" s="166" t="s">
        <v>95</v>
      </c>
      <c r="C20" s="76" t="s">
        <v>10</v>
      </c>
      <c r="D20" s="153">
        <v>0</v>
      </c>
      <c r="E20" s="153">
        <v>1</v>
      </c>
      <c r="F20" s="153">
        <v>1</v>
      </c>
      <c r="G20" s="86">
        <f>SUM(D20:F20)</f>
        <v>2</v>
      </c>
      <c r="H20" s="199"/>
      <c r="I20" s="70"/>
    </row>
    <row r="21" spans="1:9" ht="22" customHeight="1">
      <c r="A21" s="164"/>
      <c r="B21" s="167"/>
      <c r="C21" s="76" t="s">
        <v>11</v>
      </c>
      <c r="D21" s="153">
        <v>0</v>
      </c>
      <c r="E21" s="153">
        <v>1</v>
      </c>
      <c r="F21" s="153">
        <v>1</v>
      </c>
      <c r="G21" s="86">
        <f>SUM(D21:F21)</f>
        <v>2</v>
      </c>
      <c r="H21" s="200"/>
      <c r="I21" s="70"/>
    </row>
    <row r="22" spans="1:9" ht="22" customHeight="1">
      <c r="A22" s="164"/>
      <c r="B22" s="167"/>
      <c r="C22" s="76" t="s">
        <v>57</v>
      </c>
      <c r="D22" s="153">
        <v>0</v>
      </c>
      <c r="E22" s="153">
        <v>1</v>
      </c>
      <c r="F22" s="153">
        <v>1</v>
      </c>
      <c r="G22" s="86">
        <f>SUM(D22:F22)</f>
        <v>2</v>
      </c>
      <c r="H22" s="201"/>
      <c r="I22" s="70"/>
    </row>
    <row r="23" spans="1:9" ht="22" customHeight="1">
      <c r="A23" s="164"/>
      <c r="B23" s="168"/>
      <c r="C23" s="80" t="s">
        <v>58</v>
      </c>
      <c r="D23" s="154">
        <v>0</v>
      </c>
      <c r="E23" s="154">
        <v>0</v>
      </c>
      <c r="F23" s="154">
        <v>0</v>
      </c>
      <c r="G23" s="84"/>
      <c r="H23" s="84"/>
      <c r="I23" s="70"/>
    </row>
    <row r="24" spans="1:9" ht="22" customHeight="1">
      <c r="A24" s="164"/>
      <c r="B24" s="166" t="s">
        <v>124</v>
      </c>
      <c r="C24" s="87" t="s">
        <v>10</v>
      </c>
      <c r="D24" s="153">
        <v>10</v>
      </c>
      <c r="E24" s="153">
        <v>5</v>
      </c>
      <c r="F24" s="153">
        <v>5</v>
      </c>
      <c r="G24" s="86">
        <f>SUM(D24:F24)</f>
        <v>20</v>
      </c>
      <c r="H24" s="120"/>
      <c r="I24" s="70"/>
    </row>
    <row r="25" spans="1:9" ht="22" customHeight="1">
      <c r="A25" s="164"/>
      <c r="B25" s="167"/>
      <c r="C25" s="87" t="s">
        <v>11</v>
      </c>
      <c r="D25" s="153">
        <v>10</v>
      </c>
      <c r="E25" s="153">
        <v>4</v>
      </c>
      <c r="F25" s="153">
        <v>5</v>
      </c>
      <c r="G25" s="86">
        <f>SUM(D25:F25)</f>
        <v>19</v>
      </c>
      <c r="H25" s="120"/>
      <c r="I25" s="70"/>
    </row>
    <row r="26" spans="1:9" ht="22" customHeight="1">
      <c r="A26" s="164"/>
      <c r="B26" s="167"/>
      <c r="C26" s="87" t="s">
        <v>57</v>
      </c>
      <c r="D26" s="153">
        <v>10</v>
      </c>
      <c r="E26" s="153">
        <v>4</v>
      </c>
      <c r="F26" s="153">
        <v>5</v>
      </c>
      <c r="G26" s="86">
        <f>SUM(D26:F26)</f>
        <v>19</v>
      </c>
      <c r="H26" s="120"/>
      <c r="I26" s="70"/>
    </row>
    <row r="27" spans="1:9" ht="22" customHeight="1">
      <c r="A27" s="164"/>
      <c r="B27" s="168"/>
      <c r="C27" s="80"/>
      <c r="D27" s="154">
        <v>1</v>
      </c>
      <c r="E27" s="154">
        <v>1</v>
      </c>
      <c r="F27" s="154">
        <v>1</v>
      </c>
      <c r="G27" s="84"/>
      <c r="H27" s="119"/>
      <c r="I27" s="70"/>
    </row>
    <row r="28" spans="1:9" ht="22" customHeight="1">
      <c r="A28" s="164"/>
      <c r="B28" s="166" t="s">
        <v>125</v>
      </c>
      <c r="C28" s="87" t="s">
        <v>10</v>
      </c>
      <c r="D28" s="153">
        <v>10</v>
      </c>
      <c r="E28" s="153">
        <v>2</v>
      </c>
      <c r="F28" s="153">
        <v>6</v>
      </c>
      <c r="G28" s="86">
        <f>SUM(D28:F28)</f>
        <v>18</v>
      </c>
      <c r="H28" s="120"/>
      <c r="I28" s="70"/>
    </row>
    <row r="29" spans="1:9" ht="22" customHeight="1">
      <c r="A29" s="164"/>
      <c r="B29" s="167"/>
      <c r="C29" s="87" t="s">
        <v>11</v>
      </c>
      <c r="D29" s="153">
        <v>8</v>
      </c>
      <c r="E29" s="153">
        <v>2</v>
      </c>
      <c r="F29" s="153">
        <v>6</v>
      </c>
      <c r="G29" s="86">
        <f>SUM(D29:F29)</f>
        <v>16</v>
      </c>
      <c r="H29" s="120"/>
      <c r="I29" s="70"/>
    </row>
    <row r="30" spans="1:9" ht="22" customHeight="1">
      <c r="A30" s="164"/>
      <c r="B30" s="167"/>
      <c r="C30" s="87" t="s">
        <v>57</v>
      </c>
      <c r="D30" s="153">
        <v>8</v>
      </c>
      <c r="E30" s="153">
        <v>2</v>
      </c>
      <c r="F30" s="153">
        <v>6</v>
      </c>
      <c r="G30" s="86">
        <f>SUM(D30:F30)</f>
        <v>16</v>
      </c>
      <c r="H30" s="120"/>
      <c r="I30" s="70"/>
    </row>
    <row r="31" spans="1:9" ht="22" customHeight="1">
      <c r="A31" s="164"/>
      <c r="B31" s="168"/>
      <c r="C31" s="80"/>
      <c r="D31" s="154">
        <v>2</v>
      </c>
      <c r="E31" s="154">
        <v>0</v>
      </c>
      <c r="F31" s="154">
        <v>0</v>
      </c>
      <c r="G31" s="84"/>
      <c r="H31" s="119"/>
      <c r="I31" s="70"/>
    </row>
    <row r="32" spans="1:9" ht="22" customHeight="1">
      <c r="A32" s="164"/>
      <c r="B32" s="166" t="s">
        <v>126</v>
      </c>
      <c r="C32" s="87" t="s">
        <v>10</v>
      </c>
      <c r="D32" s="153">
        <v>6</v>
      </c>
      <c r="E32" s="153">
        <v>9</v>
      </c>
      <c r="F32" s="153">
        <v>6</v>
      </c>
      <c r="G32" s="86">
        <f>SUM(D32:F32)</f>
        <v>21</v>
      </c>
      <c r="H32" s="120"/>
      <c r="I32" s="70"/>
    </row>
    <row r="33" spans="1:9" ht="22" customHeight="1">
      <c r="A33" s="164"/>
      <c r="B33" s="167"/>
      <c r="C33" s="87" t="s">
        <v>11</v>
      </c>
      <c r="D33" s="153">
        <v>9</v>
      </c>
      <c r="E33" s="153">
        <v>9</v>
      </c>
      <c r="F33" s="153">
        <v>6</v>
      </c>
      <c r="G33" s="86">
        <f>SUM(D33:F33)</f>
        <v>24</v>
      </c>
      <c r="H33" s="120"/>
      <c r="I33" s="70"/>
    </row>
    <row r="34" spans="1:9" ht="22" customHeight="1">
      <c r="A34" s="164"/>
      <c r="B34" s="167"/>
      <c r="C34" s="87" t="s">
        <v>57</v>
      </c>
      <c r="D34" s="153">
        <v>9</v>
      </c>
      <c r="E34" s="153">
        <v>9</v>
      </c>
      <c r="F34" s="153">
        <v>6</v>
      </c>
      <c r="G34" s="86">
        <f>SUM(D34:F34)</f>
        <v>24</v>
      </c>
      <c r="H34" s="120"/>
      <c r="I34" s="70"/>
    </row>
    <row r="35" spans="1:9" ht="22" customHeight="1">
      <c r="A35" s="164"/>
      <c r="B35" s="168"/>
      <c r="C35" s="80"/>
      <c r="D35" s="154">
        <v>3</v>
      </c>
      <c r="E35" s="154">
        <v>0</v>
      </c>
      <c r="F35" s="154">
        <v>6</v>
      </c>
      <c r="G35" s="84"/>
      <c r="H35" s="119"/>
      <c r="I35" s="70"/>
    </row>
    <row r="36" spans="1:9" ht="22" customHeight="1">
      <c r="A36" s="164"/>
      <c r="B36" s="166" t="s">
        <v>127</v>
      </c>
      <c r="C36" s="87" t="s">
        <v>10</v>
      </c>
      <c r="D36" s="153">
        <v>9</v>
      </c>
      <c r="E36" s="153">
        <v>2</v>
      </c>
      <c r="F36" s="153">
        <v>7</v>
      </c>
      <c r="G36" s="86">
        <f>SUM(D36:F36)</f>
        <v>18</v>
      </c>
      <c r="H36" s="120"/>
      <c r="I36" s="70"/>
    </row>
    <row r="37" spans="1:9" ht="22" customHeight="1">
      <c r="A37" s="164"/>
      <c r="B37" s="167"/>
      <c r="C37" s="87" t="s">
        <v>11</v>
      </c>
      <c r="D37" s="153">
        <v>6</v>
      </c>
      <c r="E37" s="153">
        <v>2</v>
      </c>
      <c r="F37" s="153">
        <v>7</v>
      </c>
      <c r="G37" s="86">
        <f>SUM(D37:F37)</f>
        <v>15</v>
      </c>
      <c r="H37" s="120"/>
      <c r="I37" s="70"/>
    </row>
    <row r="38" spans="1:9" ht="22" customHeight="1">
      <c r="A38" s="164"/>
      <c r="B38" s="167"/>
      <c r="C38" s="87" t="s">
        <v>57</v>
      </c>
      <c r="D38" s="153">
        <v>6</v>
      </c>
      <c r="E38" s="153">
        <v>2</v>
      </c>
      <c r="F38" s="153">
        <v>7</v>
      </c>
      <c r="G38" s="86">
        <f>SUM(D38:F38)</f>
        <v>15</v>
      </c>
      <c r="H38" s="120"/>
      <c r="I38" s="70"/>
    </row>
    <row r="39" spans="1:9" ht="22" customHeight="1">
      <c r="A39" s="164"/>
      <c r="B39" s="168"/>
      <c r="C39" s="80"/>
      <c r="D39" s="154">
        <v>3</v>
      </c>
      <c r="E39" s="154">
        <v>0</v>
      </c>
      <c r="F39" s="154">
        <v>0</v>
      </c>
      <c r="G39" s="84"/>
      <c r="H39" s="119"/>
      <c r="I39" s="70"/>
    </row>
    <row r="40" spans="1:9" ht="22" customHeight="1">
      <c r="A40" s="164"/>
      <c r="B40" s="166" t="s">
        <v>13</v>
      </c>
      <c r="C40" s="87" t="s">
        <v>10</v>
      </c>
      <c r="D40" s="153">
        <v>45</v>
      </c>
      <c r="E40" s="153">
        <v>27</v>
      </c>
      <c r="F40" s="153">
        <v>32</v>
      </c>
      <c r="G40" s="86">
        <f>SUM(D40:F40)</f>
        <v>104</v>
      </c>
      <c r="H40" s="199"/>
      <c r="I40" s="70"/>
    </row>
    <row r="41" spans="1:9" ht="22" customHeight="1">
      <c r="A41" s="164"/>
      <c r="B41" s="167"/>
      <c r="C41" s="87" t="s">
        <v>11</v>
      </c>
      <c r="D41" s="153">
        <v>45</v>
      </c>
      <c r="E41" s="153">
        <v>27</v>
      </c>
      <c r="F41" s="153">
        <v>32</v>
      </c>
      <c r="G41" s="86">
        <f>SUM(D41:F41)</f>
        <v>104</v>
      </c>
      <c r="H41" s="200"/>
      <c r="I41" s="70"/>
    </row>
    <row r="42" spans="1:9" ht="22" customHeight="1">
      <c r="A42" s="164"/>
      <c r="B42" s="167"/>
      <c r="C42" s="87" t="s">
        <v>57</v>
      </c>
      <c r="D42" s="153">
        <v>45</v>
      </c>
      <c r="E42" s="153">
        <v>27</v>
      </c>
      <c r="F42" s="153">
        <v>32</v>
      </c>
      <c r="G42" s="86">
        <f>SUM(D42:F42)</f>
        <v>104</v>
      </c>
      <c r="H42" s="201"/>
      <c r="I42" s="70"/>
    </row>
    <row r="43" spans="1:9" ht="22" customHeight="1">
      <c r="A43" s="164"/>
      <c r="B43" s="168"/>
      <c r="C43" s="80" t="s">
        <v>58</v>
      </c>
      <c r="D43" s="154">
        <v>0</v>
      </c>
      <c r="E43" s="154">
        <v>0</v>
      </c>
      <c r="F43" s="154">
        <v>0</v>
      </c>
      <c r="G43" s="84"/>
      <c r="H43" s="84"/>
      <c r="I43" s="70"/>
    </row>
    <row r="44" spans="1:9" ht="22" customHeight="1">
      <c r="A44" s="164"/>
      <c r="B44" s="166" t="s">
        <v>14</v>
      </c>
      <c r="C44" s="76" t="s">
        <v>15</v>
      </c>
      <c r="D44" s="153">
        <v>3</v>
      </c>
      <c r="E44" s="153">
        <v>2</v>
      </c>
      <c r="F44" s="153">
        <v>3</v>
      </c>
      <c r="G44" s="86">
        <f>SUM(D44:F44)</f>
        <v>8</v>
      </c>
      <c r="H44" s="199"/>
      <c r="I44" s="70"/>
    </row>
    <row r="45" spans="1:9" ht="22" customHeight="1">
      <c r="A45" s="164"/>
      <c r="B45" s="167"/>
      <c r="C45" s="76" t="s">
        <v>11</v>
      </c>
      <c r="D45" s="153">
        <v>3</v>
      </c>
      <c r="E45" s="153">
        <v>2</v>
      </c>
      <c r="F45" s="153">
        <v>3</v>
      </c>
      <c r="G45" s="86">
        <f>SUM(D45:F45)</f>
        <v>8</v>
      </c>
      <c r="H45" s="200"/>
      <c r="I45" s="70"/>
    </row>
    <row r="46" spans="1:9" ht="22" customHeight="1">
      <c r="A46" s="164"/>
      <c r="B46" s="167"/>
      <c r="C46" s="76" t="s">
        <v>57</v>
      </c>
      <c r="D46" s="153">
        <v>3</v>
      </c>
      <c r="E46" s="153">
        <v>2</v>
      </c>
      <c r="F46" s="153">
        <v>3</v>
      </c>
      <c r="G46" s="86">
        <f>SUM(D46:F46)</f>
        <v>8</v>
      </c>
      <c r="H46" s="201"/>
      <c r="I46" s="70"/>
    </row>
    <row r="47" spans="1:9" ht="22" customHeight="1">
      <c r="A47" s="164"/>
      <c r="B47" s="168"/>
      <c r="C47" s="80" t="s">
        <v>58</v>
      </c>
      <c r="D47" s="154">
        <v>0</v>
      </c>
      <c r="E47" s="154">
        <v>0</v>
      </c>
      <c r="F47" s="154">
        <v>0</v>
      </c>
      <c r="G47" s="84"/>
      <c r="H47" s="84"/>
      <c r="I47" s="70"/>
    </row>
    <row r="48" spans="1:9" ht="22" customHeight="1">
      <c r="A48" s="164"/>
      <c r="B48" s="166" t="s">
        <v>128</v>
      </c>
      <c r="C48" s="76" t="s">
        <v>15</v>
      </c>
      <c r="D48" s="153">
        <v>2</v>
      </c>
      <c r="E48" s="153">
        <v>2</v>
      </c>
      <c r="F48" s="153">
        <v>3</v>
      </c>
      <c r="G48" s="86">
        <f>SUM(D48:F48)</f>
        <v>7</v>
      </c>
      <c r="H48" s="120"/>
      <c r="I48" s="70"/>
    </row>
    <row r="49" spans="1:9" ht="22" customHeight="1">
      <c r="A49" s="164"/>
      <c r="B49" s="167"/>
      <c r="C49" s="76" t="s">
        <v>11</v>
      </c>
      <c r="D49" s="153">
        <v>2</v>
      </c>
      <c r="E49" s="153">
        <v>2</v>
      </c>
      <c r="F49" s="153">
        <v>3</v>
      </c>
      <c r="G49" s="86">
        <f>SUM(D49:F49)</f>
        <v>7</v>
      </c>
      <c r="H49" s="120"/>
      <c r="I49" s="70"/>
    </row>
    <row r="50" spans="1:9" ht="22" customHeight="1">
      <c r="A50" s="164"/>
      <c r="B50" s="167"/>
      <c r="C50" s="76" t="s">
        <v>57</v>
      </c>
      <c r="D50" s="153">
        <v>2</v>
      </c>
      <c r="E50" s="153">
        <v>2</v>
      </c>
      <c r="F50" s="153">
        <v>3</v>
      </c>
      <c r="G50" s="86">
        <f>SUM(D50:F50)</f>
        <v>7</v>
      </c>
      <c r="H50" s="120"/>
      <c r="I50" s="70"/>
    </row>
    <row r="51" spans="1:9" ht="22" customHeight="1">
      <c r="A51" s="164"/>
      <c r="B51" s="168"/>
      <c r="C51" s="80" t="s">
        <v>58</v>
      </c>
      <c r="D51" s="154">
        <v>0</v>
      </c>
      <c r="E51" s="154">
        <v>0</v>
      </c>
      <c r="F51" s="154">
        <v>0</v>
      </c>
      <c r="G51" s="84"/>
      <c r="H51" s="119"/>
      <c r="I51" s="70"/>
    </row>
    <row r="52" spans="1:9" ht="22" customHeight="1">
      <c r="A52" s="164"/>
      <c r="B52" s="166" t="s">
        <v>102</v>
      </c>
      <c r="C52" s="76" t="s">
        <v>15</v>
      </c>
      <c r="D52" s="153">
        <v>3</v>
      </c>
      <c r="E52" s="153">
        <v>2</v>
      </c>
      <c r="F52" s="153">
        <v>3</v>
      </c>
      <c r="G52" s="86">
        <f>SUM(D52:F52)</f>
        <v>8</v>
      </c>
      <c r="H52" s="199"/>
      <c r="I52" s="70"/>
    </row>
    <row r="53" spans="1:9" ht="22" customHeight="1">
      <c r="A53" s="164"/>
      <c r="B53" s="167"/>
      <c r="C53" s="76" t="s">
        <v>11</v>
      </c>
      <c r="D53" s="153">
        <v>3</v>
      </c>
      <c r="E53" s="153">
        <v>2</v>
      </c>
      <c r="F53" s="153">
        <v>3</v>
      </c>
      <c r="G53" s="86">
        <f>SUM(D53:F53)</f>
        <v>8</v>
      </c>
      <c r="H53" s="200"/>
      <c r="I53" s="70"/>
    </row>
    <row r="54" spans="1:9" ht="22" customHeight="1">
      <c r="A54" s="164"/>
      <c r="B54" s="167"/>
      <c r="C54" s="76" t="s">
        <v>57</v>
      </c>
      <c r="D54" s="153">
        <v>3</v>
      </c>
      <c r="E54" s="153">
        <v>2</v>
      </c>
      <c r="F54" s="153">
        <v>3</v>
      </c>
      <c r="G54" s="86">
        <f>SUM(D54:F54)</f>
        <v>8</v>
      </c>
      <c r="H54" s="201"/>
      <c r="I54" s="70"/>
    </row>
    <row r="55" spans="1:9" ht="22" customHeight="1">
      <c r="A55" s="164"/>
      <c r="B55" s="168"/>
      <c r="C55" s="80" t="s">
        <v>58</v>
      </c>
      <c r="D55" s="154">
        <v>0</v>
      </c>
      <c r="E55" s="154">
        <v>0</v>
      </c>
      <c r="F55" s="154">
        <v>0</v>
      </c>
      <c r="G55" s="84"/>
      <c r="H55" s="84"/>
      <c r="I55" s="70"/>
    </row>
    <row r="56" spans="1:9" ht="22" customHeight="1">
      <c r="A56" s="164"/>
      <c r="B56" s="166" t="s">
        <v>17</v>
      </c>
      <c r="C56" s="76" t="s">
        <v>15</v>
      </c>
      <c r="D56" s="153">
        <v>1</v>
      </c>
      <c r="E56" s="153">
        <v>0</v>
      </c>
      <c r="F56" s="153">
        <v>0</v>
      </c>
      <c r="G56" s="86">
        <f>SUM(D56:F56)</f>
        <v>1</v>
      </c>
      <c r="H56" s="199"/>
      <c r="I56" s="70"/>
    </row>
    <row r="57" spans="1:9" ht="22" customHeight="1">
      <c r="A57" s="164"/>
      <c r="B57" s="167"/>
      <c r="C57" s="76" t="s">
        <v>11</v>
      </c>
      <c r="D57" s="153">
        <v>1</v>
      </c>
      <c r="E57" s="153">
        <v>0</v>
      </c>
      <c r="F57" s="153">
        <v>0</v>
      </c>
      <c r="G57" s="86">
        <f>SUM(D57:F57)</f>
        <v>1</v>
      </c>
      <c r="H57" s="200"/>
      <c r="I57" s="70"/>
    </row>
    <row r="58" spans="1:9" ht="22" customHeight="1">
      <c r="A58" s="164"/>
      <c r="B58" s="167"/>
      <c r="C58" s="76" t="s">
        <v>57</v>
      </c>
      <c r="D58" s="153">
        <v>1</v>
      </c>
      <c r="E58" s="153">
        <v>0</v>
      </c>
      <c r="F58" s="153">
        <v>0</v>
      </c>
      <c r="G58" s="86">
        <f>SUM(D58:F58)</f>
        <v>1</v>
      </c>
      <c r="H58" s="200"/>
      <c r="I58" s="70"/>
    </row>
    <row r="59" spans="1:9" ht="22" customHeight="1">
      <c r="A59" s="164"/>
      <c r="B59" s="167"/>
      <c r="C59" s="87" t="s">
        <v>18</v>
      </c>
      <c r="D59" s="153">
        <v>1</v>
      </c>
      <c r="E59" s="153">
        <v>0</v>
      </c>
      <c r="F59" s="153">
        <v>0</v>
      </c>
      <c r="G59" s="86">
        <f>SUM(D59:F59)</f>
        <v>1</v>
      </c>
      <c r="H59" s="201"/>
      <c r="I59" s="70"/>
    </row>
    <row r="60" spans="1:9" ht="22" customHeight="1">
      <c r="A60" s="164"/>
      <c r="B60" s="168"/>
      <c r="C60" s="80" t="s">
        <v>58</v>
      </c>
      <c r="D60" s="154">
        <v>0</v>
      </c>
      <c r="E60" s="154">
        <v>0</v>
      </c>
      <c r="F60" s="154">
        <v>0</v>
      </c>
      <c r="G60" s="84"/>
      <c r="H60" s="84"/>
      <c r="I60" s="70"/>
    </row>
    <row r="61" spans="1:9" ht="22" customHeight="1">
      <c r="A61" s="164"/>
      <c r="B61" s="166" t="s">
        <v>96</v>
      </c>
      <c r="C61" s="76" t="s">
        <v>15</v>
      </c>
      <c r="D61" s="153">
        <v>0</v>
      </c>
      <c r="E61" s="153">
        <v>0</v>
      </c>
      <c r="F61" s="153">
        <v>0</v>
      </c>
      <c r="G61" s="86">
        <f>SUM(D61:F61)</f>
        <v>0</v>
      </c>
      <c r="H61" s="199"/>
      <c r="I61" s="70"/>
    </row>
    <row r="62" spans="1:9" ht="22" customHeight="1">
      <c r="A62" s="164"/>
      <c r="B62" s="167"/>
      <c r="C62" s="76" t="s">
        <v>11</v>
      </c>
      <c r="D62" s="153">
        <v>0</v>
      </c>
      <c r="E62" s="153">
        <v>0</v>
      </c>
      <c r="F62" s="153">
        <v>0</v>
      </c>
      <c r="G62" s="86">
        <f>SUM(D62:F62)</f>
        <v>0</v>
      </c>
      <c r="H62" s="200"/>
      <c r="I62" s="70"/>
    </row>
    <row r="63" spans="1:9" ht="22" customHeight="1">
      <c r="A63" s="164"/>
      <c r="B63" s="167"/>
      <c r="C63" s="76" t="s">
        <v>57</v>
      </c>
      <c r="D63" s="153">
        <v>0</v>
      </c>
      <c r="E63" s="153">
        <v>0</v>
      </c>
      <c r="F63" s="153">
        <v>0</v>
      </c>
      <c r="G63" s="86">
        <f>SUM(D63:F63)</f>
        <v>0</v>
      </c>
      <c r="H63" s="200"/>
      <c r="I63" s="70"/>
    </row>
    <row r="64" spans="1:9" ht="22" customHeight="1">
      <c r="A64" s="164"/>
      <c r="B64" s="167"/>
      <c r="C64" s="87" t="s">
        <v>19</v>
      </c>
      <c r="D64" s="153">
        <v>0</v>
      </c>
      <c r="E64" s="153">
        <v>0</v>
      </c>
      <c r="F64" s="153">
        <v>0</v>
      </c>
      <c r="G64" s="86">
        <f>SUM(D64:F64)</f>
        <v>0</v>
      </c>
      <c r="H64" s="201"/>
      <c r="I64" s="70"/>
    </row>
    <row r="65" spans="1:9" ht="22" customHeight="1">
      <c r="A65" s="164"/>
      <c r="B65" s="167"/>
      <c r="C65" s="80" t="s">
        <v>59</v>
      </c>
      <c r="D65" s="154">
        <v>0</v>
      </c>
      <c r="E65" s="154">
        <v>0</v>
      </c>
      <c r="F65" s="154">
        <v>0</v>
      </c>
      <c r="G65" s="84"/>
      <c r="H65" s="84"/>
      <c r="I65" s="70"/>
    </row>
    <row r="66" spans="1:9" ht="22" customHeight="1">
      <c r="A66" s="164"/>
      <c r="B66" s="160" t="s">
        <v>20</v>
      </c>
      <c r="C66" s="76" t="s">
        <v>10</v>
      </c>
      <c r="D66" s="153">
        <v>0</v>
      </c>
      <c r="E66" s="153">
        <v>2</v>
      </c>
      <c r="F66" s="153">
        <v>3</v>
      </c>
      <c r="G66" s="86">
        <f>SUM(D66:F66)</f>
        <v>5</v>
      </c>
      <c r="H66" s="199"/>
      <c r="I66" s="70"/>
    </row>
    <row r="67" spans="1:9" ht="22" customHeight="1">
      <c r="A67" s="164"/>
      <c r="B67" s="161"/>
      <c r="C67" s="76" t="s">
        <v>11</v>
      </c>
      <c r="D67" s="153">
        <v>3</v>
      </c>
      <c r="E67" s="153">
        <v>2</v>
      </c>
      <c r="F67" s="153">
        <v>3</v>
      </c>
      <c r="G67" s="86">
        <f>SUM(D67:F67)</f>
        <v>8</v>
      </c>
      <c r="H67" s="200"/>
      <c r="I67" s="70"/>
    </row>
    <row r="68" spans="1:9" ht="22" customHeight="1">
      <c r="A68" s="164"/>
      <c r="B68" s="161"/>
      <c r="C68" s="76" t="s">
        <v>57</v>
      </c>
      <c r="D68" s="153">
        <v>0</v>
      </c>
      <c r="E68" s="153">
        <v>3</v>
      </c>
      <c r="F68" s="153">
        <v>3</v>
      </c>
      <c r="G68" s="86">
        <f>SUM(D68:F68)</f>
        <v>6</v>
      </c>
      <c r="H68" s="201"/>
      <c r="I68" s="70"/>
    </row>
    <row r="69" spans="1:9" ht="22" customHeight="1">
      <c r="A69" s="164"/>
      <c r="B69" s="162"/>
      <c r="C69" s="80" t="s">
        <v>59</v>
      </c>
      <c r="D69" s="154"/>
      <c r="E69" s="154"/>
      <c r="F69" s="154"/>
      <c r="G69" s="84"/>
      <c r="H69" s="84"/>
      <c r="I69" s="70"/>
    </row>
    <row r="70" spans="1:9" ht="22" customHeight="1">
      <c r="A70" s="164"/>
      <c r="B70" s="160" t="s">
        <v>22</v>
      </c>
      <c r="C70" s="76" t="s">
        <v>10</v>
      </c>
      <c r="D70" s="153">
        <v>2</v>
      </c>
      <c r="E70" s="153">
        <v>2</v>
      </c>
      <c r="F70" s="153">
        <v>3</v>
      </c>
      <c r="G70" s="86">
        <v>0</v>
      </c>
      <c r="H70" s="199"/>
      <c r="I70" s="70"/>
    </row>
    <row r="71" spans="1:9" ht="22" customHeight="1">
      <c r="A71" s="164"/>
      <c r="B71" s="161"/>
      <c r="C71" s="76" t="s">
        <v>11</v>
      </c>
      <c r="D71" s="153">
        <v>2</v>
      </c>
      <c r="E71" s="153">
        <v>2</v>
      </c>
      <c r="F71" s="153">
        <v>3</v>
      </c>
      <c r="G71" s="86">
        <v>0</v>
      </c>
      <c r="H71" s="200"/>
      <c r="I71" s="70"/>
    </row>
    <row r="72" spans="1:9" ht="22" customHeight="1">
      <c r="A72" s="164"/>
      <c r="B72" s="161"/>
      <c r="C72" s="76" t="s">
        <v>57</v>
      </c>
      <c r="D72" s="153">
        <v>2</v>
      </c>
      <c r="E72" s="153">
        <v>3</v>
      </c>
      <c r="F72" s="153">
        <v>3</v>
      </c>
      <c r="G72" s="86">
        <v>0</v>
      </c>
      <c r="H72" s="201"/>
      <c r="I72" s="70"/>
    </row>
    <row r="73" spans="1:9" ht="22" customHeight="1">
      <c r="A73" s="164"/>
      <c r="B73" s="162"/>
      <c r="C73" s="80" t="s">
        <v>59</v>
      </c>
      <c r="D73" s="154">
        <v>0</v>
      </c>
      <c r="E73" s="154">
        <v>1</v>
      </c>
      <c r="F73" s="154">
        <v>0</v>
      </c>
      <c r="G73" s="84"/>
      <c r="H73" s="84"/>
      <c r="I73" s="70"/>
    </row>
    <row r="74" spans="1:9" ht="22" customHeight="1">
      <c r="A74" s="164"/>
      <c r="B74" s="165" t="s">
        <v>27</v>
      </c>
      <c r="C74" s="76" t="s">
        <v>26</v>
      </c>
      <c r="D74" s="153">
        <v>0</v>
      </c>
      <c r="E74" s="153">
        <v>1</v>
      </c>
      <c r="F74" s="153">
        <v>0</v>
      </c>
      <c r="G74" s="86">
        <f>SUM(D74:F74)</f>
        <v>1</v>
      </c>
      <c r="H74" s="199"/>
      <c r="I74" s="70"/>
    </row>
    <row r="75" spans="1:9" ht="22" customHeight="1">
      <c r="A75" s="164"/>
      <c r="B75" s="165"/>
      <c r="C75" s="76" t="s">
        <v>11</v>
      </c>
      <c r="D75" s="153">
        <v>0</v>
      </c>
      <c r="E75" s="153">
        <v>1</v>
      </c>
      <c r="F75" s="153">
        <v>0</v>
      </c>
      <c r="G75" s="86">
        <f>SUM(D75:F75)</f>
        <v>1</v>
      </c>
      <c r="H75" s="200"/>
      <c r="I75" s="70"/>
    </row>
    <row r="76" spans="1:9" ht="22" customHeight="1">
      <c r="A76" s="164"/>
      <c r="B76" s="165"/>
      <c r="C76" s="76" t="s">
        <v>57</v>
      </c>
      <c r="D76" s="153">
        <v>0</v>
      </c>
      <c r="E76" s="153">
        <v>0</v>
      </c>
      <c r="F76" s="153">
        <v>0</v>
      </c>
      <c r="G76" s="86">
        <f>SUM(D76:F76)</f>
        <v>0</v>
      </c>
      <c r="H76" s="201"/>
      <c r="I76" s="70"/>
    </row>
    <row r="77" spans="1:9" ht="22" customHeight="1">
      <c r="A77" s="164"/>
      <c r="B77" s="165"/>
      <c r="C77" s="80" t="s">
        <v>59</v>
      </c>
      <c r="D77" s="154">
        <v>0</v>
      </c>
      <c r="E77" s="154">
        <v>1</v>
      </c>
      <c r="F77" s="154"/>
      <c r="G77" s="84"/>
      <c r="H77" s="84"/>
      <c r="I77" s="70"/>
    </row>
    <row r="78" spans="1:9" ht="22" customHeight="1">
      <c r="A78" s="164"/>
      <c r="B78" s="166" t="s">
        <v>28</v>
      </c>
      <c r="C78" s="76" t="s">
        <v>26</v>
      </c>
      <c r="D78" s="153">
        <v>0</v>
      </c>
      <c r="E78" s="153">
        <v>0</v>
      </c>
      <c r="F78" s="153">
        <v>1</v>
      </c>
      <c r="G78" s="86">
        <f>SUM(D78:F78)</f>
        <v>1</v>
      </c>
      <c r="H78" s="199"/>
      <c r="I78" s="70"/>
    </row>
    <row r="79" spans="1:9" ht="22" customHeight="1">
      <c r="A79" s="164"/>
      <c r="B79" s="167"/>
      <c r="C79" s="76" t="s">
        <v>11</v>
      </c>
      <c r="D79" s="153">
        <v>0</v>
      </c>
      <c r="E79" s="153">
        <v>0</v>
      </c>
      <c r="F79" s="153">
        <v>1</v>
      </c>
      <c r="G79" s="86">
        <f>SUM(D79:F79)</f>
        <v>1</v>
      </c>
      <c r="H79" s="200"/>
      <c r="I79" s="70"/>
    </row>
    <row r="80" spans="1:9" ht="22" customHeight="1">
      <c r="A80" s="164"/>
      <c r="B80" s="167"/>
      <c r="C80" s="76" t="s">
        <v>57</v>
      </c>
      <c r="D80" s="153">
        <v>0</v>
      </c>
      <c r="E80" s="153">
        <v>0</v>
      </c>
      <c r="F80" s="153">
        <v>1</v>
      </c>
      <c r="G80" s="86">
        <f>SUM(D80:F80)</f>
        <v>1</v>
      </c>
      <c r="H80" s="201"/>
      <c r="I80" s="70"/>
    </row>
    <row r="81" spans="1:9" ht="22" customHeight="1">
      <c r="A81" s="164"/>
      <c r="B81" s="168"/>
      <c r="C81" s="80" t="s">
        <v>59</v>
      </c>
      <c r="D81" s="154">
        <v>0</v>
      </c>
      <c r="E81" s="154">
        <v>0</v>
      </c>
      <c r="F81" s="154">
        <v>0</v>
      </c>
      <c r="G81" s="84"/>
      <c r="H81" s="84"/>
      <c r="I81" s="70"/>
    </row>
    <row r="82" spans="1:9" ht="22" customHeight="1">
      <c r="A82" s="164"/>
      <c r="B82" s="165" t="s">
        <v>88</v>
      </c>
      <c r="C82" s="76" t="s">
        <v>26</v>
      </c>
      <c r="D82" s="153">
        <v>5</v>
      </c>
      <c r="E82" s="153">
        <v>8</v>
      </c>
      <c r="F82" s="153">
        <v>14</v>
      </c>
      <c r="G82" s="86">
        <f>SUM(D82:F82)</f>
        <v>27</v>
      </c>
      <c r="H82" s="199"/>
      <c r="I82" s="70"/>
    </row>
    <row r="83" spans="1:9" ht="22" customHeight="1">
      <c r="A83" s="164"/>
      <c r="B83" s="167"/>
      <c r="C83" s="76" t="s">
        <v>11</v>
      </c>
      <c r="D83" s="153">
        <v>5</v>
      </c>
      <c r="E83" s="153">
        <v>8</v>
      </c>
      <c r="F83" s="153">
        <v>14</v>
      </c>
      <c r="G83" s="86">
        <f>SUM(D83:F83)</f>
        <v>27</v>
      </c>
      <c r="H83" s="200"/>
      <c r="I83" s="70"/>
    </row>
    <row r="84" spans="1:9" ht="22" customHeight="1">
      <c r="A84" s="164"/>
      <c r="B84" s="167"/>
      <c r="C84" s="76" t="s">
        <v>57</v>
      </c>
      <c r="D84" s="153">
        <v>5</v>
      </c>
      <c r="E84" s="153">
        <v>8</v>
      </c>
      <c r="F84" s="153">
        <v>14</v>
      </c>
      <c r="G84" s="86">
        <f>SUM(D84:F84)</f>
        <v>27</v>
      </c>
      <c r="H84" s="201"/>
      <c r="I84" s="70"/>
    </row>
    <row r="85" spans="1:9" ht="22" customHeight="1">
      <c r="A85" s="164"/>
      <c r="B85" s="168"/>
      <c r="C85" s="80" t="s">
        <v>59</v>
      </c>
      <c r="D85" s="154">
        <v>0</v>
      </c>
      <c r="E85" s="154">
        <v>0</v>
      </c>
      <c r="F85" s="154">
        <v>0</v>
      </c>
      <c r="G85" s="84"/>
      <c r="H85" s="84"/>
      <c r="I85" s="70"/>
    </row>
    <row r="86" spans="1:9" ht="22" customHeight="1">
      <c r="A86" s="164"/>
      <c r="B86" s="165" t="s">
        <v>89</v>
      </c>
      <c r="C86" s="76" t="s">
        <v>26</v>
      </c>
      <c r="D86" s="153">
        <v>0</v>
      </c>
      <c r="E86" s="153">
        <v>0</v>
      </c>
      <c r="F86" s="153">
        <v>2</v>
      </c>
      <c r="G86" s="86">
        <f>SUM(D86:F86)</f>
        <v>2</v>
      </c>
      <c r="H86" s="199"/>
      <c r="I86" s="70"/>
    </row>
    <row r="87" spans="1:9" ht="22" customHeight="1">
      <c r="A87" s="164"/>
      <c r="B87" s="165"/>
      <c r="C87" s="76" t="s">
        <v>11</v>
      </c>
      <c r="D87" s="153">
        <v>0</v>
      </c>
      <c r="E87" s="153">
        <v>0</v>
      </c>
      <c r="F87" s="153">
        <v>2</v>
      </c>
      <c r="G87" s="86">
        <f>SUM(D87:F87)</f>
        <v>2</v>
      </c>
      <c r="H87" s="200"/>
      <c r="I87" s="70"/>
    </row>
    <row r="88" spans="1:9" ht="22" customHeight="1">
      <c r="A88" s="164"/>
      <c r="B88" s="165"/>
      <c r="C88" s="76" t="s">
        <v>57</v>
      </c>
      <c r="D88" s="153">
        <v>0</v>
      </c>
      <c r="E88" s="153">
        <v>0</v>
      </c>
      <c r="F88" s="153">
        <v>2</v>
      </c>
      <c r="G88" s="86">
        <f>SUM(D88:F88)</f>
        <v>2</v>
      </c>
      <c r="H88" s="201"/>
      <c r="I88" s="70"/>
    </row>
    <row r="89" spans="1:9" ht="22" customHeight="1">
      <c r="A89" s="164"/>
      <c r="B89" s="165"/>
      <c r="C89" s="80" t="s">
        <v>59</v>
      </c>
      <c r="D89" s="154">
        <v>0</v>
      </c>
      <c r="E89" s="154">
        <v>0</v>
      </c>
      <c r="F89" s="154">
        <v>0</v>
      </c>
      <c r="G89" s="84"/>
      <c r="H89" s="84"/>
      <c r="I89" s="70"/>
    </row>
    <row r="90" spans="1:9" ht="22" customHeight="1">
      <c r="A90" s="202" t="s">
        <v>129</v>
      </c>
      <c r="B90" s="165" t="s">
        <v>75</v>
      </c>
      <c r="C90" s="76" t="s">
        <v>78</v>
      </c>
      <c r="D90" s="153">
        <v>0</v>
      </c>
      <c r="E90" s="153">
        <v>0</v>
      </c>
      <c r="F90" s="153">
        <v>0</v>
      </c>
      <c r="G90" s="86">
        <v>0</v>
      </c>
      <c r="H90" s="199"/>
      <c r="I90" s="70"/>
    </row>
    <row r="91" spans="1:9" ht="22" customHeight="1">
      <c r="A91" s="203"/>
      <c r="B91" s="165"/>
      <c r="C91" s="76" t="s">
        <v>11</v>
      </c>
      <c r="D91" s="153">
        <v>0</v>
      </c>
      <c r="E91" s="153">
        <v>0</v>
      </c>
      <c r="F91" s="153">
        <v>0</v>
      </c>
      <c r="G91" s="86">
        <v>0</v>
      </c>
      <c r="H91" s="200"/>
      <c r="I91" s="70"/>
    </row>
    <row r="92" spans="1:9" ht="22" customHeight="1">
      <c r="A92" s="203"/>
      <c r="B92" s="165"/>
      <c r="C92" s="76" t="s">
        <v>57</v>
      </c>
      <c r="D92" s="153">
        <v>0</v>
      </c>
      <c r="E92" s="153">
        <v>0</v>
      </c>
      <c r="F92" s="153">
        <v>0</v>
      </c>
      <c r="G92" s="86">
        <v>0</v>
      </c>
      <c r="H92" s="201"/>
      <c r="I92" s="70"/>
    </row>
    <row r="93" spans="1:9" ht="22" customHeight="1">
      <c r="A93" s="203"/>
      <c r="B93" s="165"/>
      <c r="C93" s="80" t="s">
        <v>59</v>
      </c>
      <c r="D93" s="154">
        <v>0</v>
      </c>
      <c r="E93" s="154">
        <v>0</v>
      </c>
      <c r="F93" s="154">
        <v>0</v>
      </c>
      <c r="G93" s="84"/>
      <c r="H93" s="84"/>
      <c r="I93" s="70"/>
    </row>
    <row r="94" spans="1:9" ht="22" customHeight="1">
      <c r="A94" s="203"/>
      <c r="B94" s="165" t="s">
        <v>76</v>
      </c>
      <c r="C94" s="76" t="s">
        <v>78</v>
      </c>
      <c r="D94" s="153">
        <v>0</v>
      </c>
      <c r="E94" s="153">
        <v>0</v>
      </c>
      <c r="F94" s="153">
        <v>0</v>
      </c>
      <c r="G94" s="86">
        <v>0</v>
      </c>
      <c r="H94" s="199"/>
      <c r="I94" s="70"/>
    </row>
    <row r="95" spans="1:9" ht="22" customHeight="1">
      <c r="A95" s="203"/>
      <c r="B95" s="165"/>
      <c r="C95" s="76" t="s">
        <v>11</v>
      </c>
      <c r="D95" s="153">
        <v>0</v>
      </c>
      <c r="E95" s="153">
        <v>0</v>
      </c>
      <c r="F95" s="153">
        <v>0</v>
      </c>
      <c r="G95" s="86">
        <v>0</v>
      </c>
      <c r="H95" s="200"/>
      <c r="I95" s="70"/>
    </row>
    <row r="96" spans="1:9" ht="22" customHeight="1">
      <c r="A96" s="203"/>
      <c r="B96" s="165"/>
      <c r="C96" s="76" t="s">
        <v>57</v>
      </c>
      <c r="D96" s="153">
        <v>0</v>
      </c>
      <c r="E96" s="153">
        <v>0</v>
      </c>
      <c r="F96" s="153">
        <v>0</v>
      </c>
      <c r="G96" s="86">
        <v>0</v>
      </c>
      <c r="H96" s="201"/>
      <c r="I96" s="70"/>
    </row>
    <row r="97" spans="1:9" ht="22" customHeight="1">
      <c r="A97" s="203"/>
      <c r="B97" s="165"/>
      <c r="C97" s="80" t="s">
        <v>59</v>
      </c>
      <c r="D97" s="154">
        <v>0</v>
      </c>
      <c r="E97" s="154">
        <v>0</v>
      </c>
      <c r="F97" s="154">
        <v>0</v>
      </c>
      <c r="G97" s="84"/>
      <c r="H97" s="84"/>
      <c r="I97" s="70"/>
    </row>
    <row r="98" spans="1:9" ht="22" customHeight="1">
      <c r="A98" s="203"/>
      <c r="B98" s="165" t="s">
        <v>77</v>
      </c>
      <c r="C98" s="76" t="s">
        <v>78</v>
      </c>
      <c r="D98" s="153">
        <v>0</v>
      </c>
      <c r="E98" s="153">
        <v>0</v>
      </c>
      <c r="F98" s="153">
        <v>0</v>
      </c>
      <c r="G98" s="86">
        <v>0</v>
      </c>
      <c r="H98" s="121"/>
      <c r="I98" s="70"/>
    </row>
    <row r="99" spans="1:9" ht="22" customHeight="1">
      <c r="A99" s="203"/>
      <c r="B99" s="165"/>
      <c r="C99" s="76" t="s">
        <v>11</v>
      </c>
      <c r="D99" s="153">
        <v>0</v>
      </c>
      <c r="E99" s="153">
        <v>0</v>
      </c>
      <c r="F99" s="153">
        <v>0</v>
      </c>
      <c r="G99" s="86">
        <v>0</v>
      </c>
      <c r="H99" s="121"/>
      <c r="I99" s="70"/>
    </row>
    <row r="100" spans="1:9" ht="22" customHeight="1">
      <c r="A100" s="203"/>
      <c r="B100" s="165"/>
      <c r="C100" s="76" t="s">
        <v>57</v>
      </c>
      <c r="D100" s="153">
        <v>0</v>
      </c>
      <c r="E100" s="153">
        <v>0</v>
      </c>
      <c r="F100" s="153">
        <v>0</v>
      </c>
      <c r="G100" s="86">
        <v>0</v>
      </c>
      <c r="H100" s="121"/>
      <c r="I100" s="70"/>
    </row>
    <row r="101" spans="1:9" ht="22" customHeight="1">
      <c r="A101" s="203"/>
      <c r="B101" s="165"/>
      <c r="C101" s="80" t="s">
        <v>59</v>
      </c>
      <c r="D101" s="154">
        <v>0</v>
      </c>
      <c r="E101" s="154">
        <v>0</v>
      </c>
      <c r="F101" s="154">
        <v>0</v>
      </c>
      <c r="G101" s="84"/>
      <c r="H101" s="119"/>
      <c r="I101" s="70"/>
    </row>
    <row r="102" spans="1:9" ht="22" customHeight="1">
      <c r="A102" s="203"/>
      <c r="B102" s="165" t="s">
        <v>82</v>
      </c>
      <c r="C102" s="76" t="s">
        <v>78</v>
      </c>
      <c r="D102" s="153">
        <v>0</v>
      </c>
      <c r="E102" s="153">
        <v>0</v>
      </c>
      <c r="F102" s="153">
        <v>0</v>
      </c>
      <c r="G102" s="86">
        <v>0</v>
      </c>
      <c r="H102" s="199"/>
      <c r="I102" s="70"/>
    </row>
    <row r="103" spans="1:9" ht="22" customHeight="1">
      <c r="A103" s="203"/>
      <c r="B103" s="165"/>
      <c r="C103" s="76" t="s">
        <v>11</v>
      </c>
      <c r="D103" s="153">
        <v>0</v>
      </c>
      <c r="E103" s="153">
        <v>0</v>
      </c>
      <c r="F103" s="153">
        <v>0</v>
      </c>
      <c r="G103" s="86">
        <v>0</v>
      </c>
      <c r="H103" s="200"/>
      <c r="I103" s="70"/>
    </row>
    <row r="104" spans="1:9" ht="22" customHeight="1">
      <c r="A104" s="203"/>
      <c r="B104" s="165"/>
      <c r="C104" s="76" t="s">
        <v>57</v>
      </c>
      <c r="D104" s="153">
        <v>0</v>
      </c>
      <c r="E104" s="153">
        <v>0</v>
      </c>
      <c r="F104" s="153">
        <v>0</v>
      </c>
      <c r="G104" s="86">
        <v>0</v>
      </c>
      <c r="H104" s="201"/>
      <c r="I104" s="70"/>
    </row>
    <row r="105" spans="1:9" ht="22" customHeight="1">
      <c r="A105" s="204"/>
      <c r="B105" s="165"/>
      <c r="C105" s="80" t="s">
        <v>59</v>
      </c>
      <c r="D105" s="154">
        <v>0</v>
      </c>
      <c r="E105" s="154">
        <v>0</v>
      </c>
      <c r="F105" s="154">
        <v>0</v>
      </c>
      <c r="G105" s="84"/>
      <c r="H105" s="84"/>
      <c r="I105" s="70"/>
    </row>
    <row r="106" spans="1:9" ht="22" customHeight="1">
      <c r="A106" s="202" t="s">
        <v>30</v>
      </c>
      <c r="B106" s="165" t="s">
        <v>97</v>
      </c>
      <c r="C106" s="87" t="s">
        <v>32</v>
      </c>
      <c r="D106" s="153">
        <v>1</v>
      </c>
      <c r="E106" s="153">
        <v>2</v>
      </c>
      <c r="F106" s="153">
        <v>0</v>
      </c>
      <c r="G106" s="86">
        <f>SUM(D106:F106)</f>
        <v>3</v>
      </c>
      <c r="H106" s="199"/>
      <c r="I106" s="70"/>
    </row>
    <row r="107" spans="1:9" ht="22" customHeight="1">
      <c r="A107" s="203"/>
      <c r="B107" s="165"/>
      <c r="C107" s="87" t="s">
        <v>33</v>
      </c>
      <c r="D107" s="153">
        <v>1</v>
      </c>
      <c r="E107" s="153">
        <v>2</v>
      </c>
      <c r="F107" s="153">
        <v>0</v>
      </c>
      <c r="G107" s="86">
        <f>SUM(D107:F107)</f>
        <v>3</v>
      </c>
      <c r="H107" s="200"/>
      <c r="I107" s="70"/>
    </row>
    <row r="108" spans="1:9" ht="22" customHeight="1">
      <c r="A108" s="203"/>
      <c r="B108" s="165"/>
      <c r="C108" s="87" t="s">
        <v>34</v>
      </c>
      <c r="D108" s="153">
        <v>1</v>
      </c>
      <c r="E108" s="153">
        <v>2</v>
      </c>
      <c r="F108" s="153">
        <v>0</v>
      </c>
      <c r="G108" s="86">
        <f>SUM(G106:G107)</f>
        <v>6</v>
      </c>
      <c r="H108" s="200"/>
      <c r="I108" s="70"/>
    </row>
    <row r="109" spans="1:9" ht="22" customHeight="1">
      <c r="A109" s="203"/>
      <c r="B109" s="165"/>
      <c r="C109" s="87" t="s">
        <v>57</v>
      </c>
      <c r="D109" s="153">
        <v>0</v>
      </c>
      <c r="E109" s="153">
        <v>0</v>
      </c>
      <c r="F109" s="153">
        <v>0</v>
      </c>
      <c r="G109" s="86">
        <f>SUM(D109:F109)</f>
        <v>0</v>
      </c>
      <c r="H109" s="201"/>
      <c r="I109" s="70"/>
    </row>
    <row r="110" spans="1:9" ht="22" customHeight="1">
      <c r="A110" s="203"/>
      <c r="B110" s="165"/>
      <c r="C110" s="80" t="s">
        <v>59</v>
      </c>
      <c r="D110" s="154"/>
      <c r="E110" s="154"/>
      <c r="F110" s="154"/>
      <c r="G110" s="84"/>
      <c r="H110" s="84"/>
      <c r="I110" s="70"/>
    </row>
    <row r="111" spans="1:9" ht="22" customHeight="1">
      <c r="A111" s="203"/>
      <c r="B111" s="165" t="s">
        <v>98</v>
      </c>
      <c r="C111" s="87" t="s">
        <v>32</v>
      </c>
      <c r="D111" s="153">
        <v>2</v>
      </c>
      <c r="E111" s="153">
        <v>6</v>
      </c>
      <c r="F111" s="153">
        <v>7</v>
      </c>
      <c r="G111" s="86">
        <f>SUM(D111:F111)</f>
        <v>15</v>
      </c>
      <c r="H111" s="199"/>
      <c r="I111" s="70"/>
    </row>
    <row r="112" spans="1:9" ht="22" customHeight="1">
      <c r="A112" s="203"/>
      <c r="B112" s="165"/>
      <c r="C112" s="87" t="s">
        <v>103</v>
      </c>
      <c r="D112" s="153">
        <v>3</v>
      </c>
      <c r="E112" s="153">
        <v>7</v>
      </c>
      <c r="F112" s="153">
        <v>6</v>
      </c>
      <c r="G112" s="86">
        <f>SUM(D112:F112)</f>
        <v>16</v>
      </c>
      <c r="H112" s="200"/>
      <c r="I112" s="70"/>
    </row>
    <row r="113" spans="1:9" ht="22" customHeight="1">
      <c r="A113" s="203"/>
      <c r="B113" s="165"/>
      <c r="C113" s="87" t="s">
        <v>104</v>
      </c>
      <c r="D113" s="153"/>
      <c r="E113" s="153"/>
      <c r="F113" s="153"/>
      <c r="G113" s="86">
        <f>SUM(E113:F113)</f>
        <v>0</v>
      </c>
      <c r="H113" s="200"/>
      <c r="I113" s="70"/>
    </row>
    <row r="114" spans="1:9" ht="22" customHeight="1">
      <c r="A114" s="203"/>
      <c r="B114" s="165"/>
      <c r="C114" s="87" t="s">
        <v>57</v>
      </c>
      <c r="D114" s="153"/>
      <c r="E114" s="153"/>
      <c r="F114" s="153"/>
      <c r="G114" s="86">
        <f>SUM(G113)</f>
        <v>0</v>
      </c>
      <c r="H114" s="201"/>
      <c r="I114" s="70"/>
    </row>
    <row r="115" spans="1:9" ht="22" customHeight="1">
      <c r="A115" s="203"/>
      <c r="B115" s="165"/>
      <c r="C115" s="80" t="s">
        <v>59</v>
      </c>
      <c r="D115" s="154"/>
      <c r="E115" s="154"/>
      <c r="F115" s="154"/>
      <c r="G115" s="84"/>
      <c r="H115" s="84"/>
      <c r="I115" s="70"/>
    </row>
    <row r="116" spans="1:9" ht="22" customHeight="1">
      <c r="A116" s="203"/>
      <c r="B116" s="165" t="s">
        <v>99</v>
      </c>
      <c r="C116" s="87" t="s">
        <v>32</v>
      </c>
      <c r="D116" s="153">
        <v>0</v>
      </c>
      <c r="E116" s="153">
        <v>1</v>
      </c>
      <c r="F116" s="153">
        <v>0</v>
      </c>
      <c r="G116" s="86">
        <f>SUM(D116:F116)</f>
        <v>1</v>
      </c>
      <c r="H116" s="199"/>
      <c r="I116" s="70"/>
    </row>
    <row r="117" spans="1:9" ht="22" customHeight="1">
      <c r="A117" s="203"/>
      <c r="B117" s="165"/>
      <c r="C117" s="87" t="s">
        <v>103</v>
      </c>
      <c r="D117" s="153">
        <v>0</v>
      </c>
      <c r="E117" s="153">
        <v>1</v>
      </c>
      <c r="F117" s="153">
        <v>0</v>
      </c>
      <c r="G117" s="86">
        <f>SUM(D117:F117)</f>
        <v>1</v>
      </c>
      <c r="H117" s="200"/>
      <c r="I117" s="70"/>
    </row>
    <row r="118" spans="1:9" ht="22" customHeight="1">
      <c r="A118" s="203"/>
      <c r="B118" s="165"/>
      <c r="C118" s="87" t="s">
        <v>104</v>
      </c>
      <c r="D118" s="153"/>
      <c r="E118" s="153"/>
      <c r="F118" s="153"/>
      <c r="G118" s="86">
        <f>SUM(D118:F118)</f>
        <v>0</v>
      </c>
      <c r="H118" s="200"/>
      <c r="I118" s="70"/>
    </row>
    <row r="119" spans="1:9" ht="22" customHeight="1">
      <c r="A119" s="203"/>
      <c r="B119" s="165"/>
      <c r="C119" s="87" t="s">
        <v>57</v>
      </c>
      <c r="D119" s="153"/>
      <c r="E119" s="153"/>
      <c r="F119" s="153"/>
      <c r="G119" s="86">
        <f>SUM(D119:F119)</f>
        <v>0</v>
      </c>
      <c r="H119" s="201"/>
      <c r="I119" s="70"/>
    </row>
    <row r="120" spans="1:9" ht="22" customHeight="1">
      <c r="A120" s="203"/>
      <c r="B120" s="165"/>
      <c r="C120" s="80" t="s">
        <v>59</v>
      </c>
      <c r="D120" s="154"/>
      <c r="E120" s="154"/>
      <c r="F120" s="154"/>
      <c r="G120" s="84"/>
      <c r="H120" s="84"/>
      <c r="I120" s="70"/>
    </row>
    <row r="121" spans="1:9" ht="22" customHeight="1">
      <c r="A121" s="203"/>
      <c r="B121" s="166" t="s">
        <v>31</v>
      </c>
      <c r="C121" s="76" t="s">
        <v>32</v>
      </c>
      <c r="D121" s="153">
        <v>8</v>
      </c>
      <c r="E121" s="153">
        <v>2</v>
      </c>
      <c r="F121" s="153">
        <v>3</v>
      </c>
      <c r="G121" s="86">
        <f>SUM(D121:F121)</f>
        <v>13</v>
      </c>
      <c r="H121" s="199"/>
      <c r="I121" s="70"/>
    </row>
    <row r="122" spans="1:9" ht="22" customHeight="1">
      <c r="A122" s="203"/>
      <c r="B122" s="167"/>
      <c r="C122" s="76" t="s">
        <v>33</v>
      </c>
      <c r="D122" s="153">
        <v>11</v>
      </c>
      <c r="E122" s="153">
        <v>2</v>
      </c>
      <c r="F122" s="153">
        <v>4</v>
      </c>
      <c r="G122" s="86">
        <f>SUM(D122:F122)</f>
        <v>17</v>
      </c>
      <c r="H122" s="200"/>
      <c r="I122" s="70"/>
    </row>
    <row r="123" spans="1:9" ht="22" customHeight="1">
      <c r="A123" s="203"/>
      <c r="B123" s="167"/>
      <c r="C123" s="76" t="s">
        <v>34</v>
      </c>
      <c r="D123" s="153">
        <v>9</v>
      </c>
      <c r="E123" s="153">
        <v>2</v>
      </c>
      <c r="F123" s="153">
        <v>4</v>
      </c>
      <c r="G123" s="86">
        <f>SUM(D123:F123)</f>
        <v>15</v>
      </c>
      <c r="H123" s="200"/>
      <c r="I123" s="70"/>
    </row>
    <row r="124" spans="1:9" ht="22" customHeight="1">
      <c r="A124" s="203"/>
      <c r="B124" s="167"/>
      <c r="C124" s="88" t="s">
        <v>57</v>
      </c>
      <c r="D124" s="153">
        <v>9</v>
      </c>
      <c r="E124" s="153">
        <v>2</v>
      </c>
      <c r="F124" s="153">
        <v>4</v>
      </c>
      <c r="G124" s="86">
        <f>SUM(D124:F124)</f>
        <v>15</v>
      </c>
      <c r="H124" s="201"/>
      <c r="I124" s="70"/>
    </row>
    <row r="125" spans="1:9" ht="22" customHeight="1">
      <c r="A125" s="203"/>
      <c r="B125" s="168"/>
      <c r="C125" s="80" t="s">
        <v>58</v>
      </c>
      <c r="D125" s="154">
        <v>2</v>
      </c>
      <c r="E125" s="154">
        <v>0</v>
      </c>
      <c r="F125" s="154">
        <v>0</v>
      </c>
      <c r="G125" s="84"/>
      <c r="H125" s="84"/>
      <c r="I125" s="70"/>
    </row>
    <row r="126" spans="1:9" ht="22" customHeight="1">
      <c r="A126" s="203"/>
      <c r="B126" s="166" t="s">
        <v>35</v>
      </c>
      <c r="C126" s="76" t="s">
        <v>32</v>
      </c>
      <c r="D126" s="153">
        <v>3</v>
      </c>
      <c r="E126" s="153">
        <v>4</v>
      </c>
      <c r="F126" s="153">
        <v>10</v>
      </c>
      <c r="G126" s="86">
        <f>SUM(D126:F126)</f>
        <v>17</v>
      </c>
      <c r="H126" s="199"/>
      <c r="I126" s="70"/>
    </row>
    <row r="127" spans="1:9" ht="22" customHeight="1">
      <c r="A127" s="203"/>
      <c r="B127" s="167"/>
      <c r="C127" s="76" t="s">
        <v>33</v>
      </c>
      <c r="D127" s="153">
        <v>3</v>
      </c>
      <c r="E127" s="153">
        <v>0</v>
      </c>
      <c r="F127" s="153">
        <v>12</v>
      </c>
      <c r="G127" s="86">
        <f>SUM(D127:F127)</f>
        <v>15</v>
      </c>
      <c r="H127" s="200"/>
      <c r="I127" s="70"/>
    </row>
    <row r="128" spans="1:9" ht="22" customHeight="1">
      <c r="A128" s="203"/>
      <c r="B128" s="167"/>
      <c r="C128" s="76" t="s">
        <v>34</v>
      </c>
      <c r="D128" s="153">
        <v>3</v>
      </c>
      <c r="E128" s="153">
        <v>6</v>
      </c>
      <c r="F128" s="153">
        <v>10</v>
      </c>
      <c r="G128" s="86">
        <f>SUM(D128:F128)</f>
        <v>19</v>
      </c>
      <c r="H128" s="200"/>
      <c r="I128" s="70"/>
    </row>
    <row r="129" spans="1:9" ht="22" customHeight="1">
      <c r="A129" s="203"/>
      <c r="B129" s="167"/>
      <c r="C129" s="88" t="s">
        <v>57</v>
      </c>
      <c r="D129" s="153">
        <v>3</v>
      </c>
      <c r="E129" s="153">
        <v>6</v>
      </c>
      <c r="F129" s="153">
        <v>10</v>
      </c>
      <c r="G129" s="86">
        <f>SUM(D129:F129)</f>
        <v>19</v>
      </c>
      <c r="H129" s="201"/>
      <c r="I129" s="70"/>
    </row>
    <row r="130" spans="1:9" ht="22" customHeight="1">
      <c r="A130" s="204"/>
      <c r="B130" s="168"/>
      <c r="C130" s="80" t="s">
        <v>59</v>
      </c>
      <c r="D130" s="154">
        <v>0</v>
      </c>
      <c r="E130" s="154">
        <v>6</v>
      </c>
      <c r="F130" s="154">
        <v>2</v>
      </c>
      <c r="G130" s="84"/>
      <c r="H130" s="84"/>
      <c r="I130" s="70"/>
    </row>
    <row r="131" spans="1:9" ht="22" customHeight="1">
      <c r="A131" s="170" t="s">
        <v>36</v>
      </c>
      <c r="B131" s="166" t="s">
        <v>37</v>
      </c>
      <c r="C131" s="76" t="s">
        <v>38</v>
      </c>
      <c r="D131" s="153">
        <v>0</v>
      </c>
      <c r="E131" s="153">
        <v>0</v>
      </c>
      <c r="F131" s="153">
        <v>0</v>
      </c>
      <c r="G131" s="86">
        <v>0</v>
      </c>
      <c r="H131" s="199"/>
      <c r="I131" s="70"/>
    </row>
    <row r="132" spans="1:9" ht="22" customHeight="1">
      <c r="A132" s="170"/>
      <c r="B132" s="167"/>
      <c r="C132" s="76" t="s">
        <v>39</v>
      </c>
      <c r="D132" s="153">
        <v>0</v>
      </c>
      <c r="E132" s="153">
        <v>0</v>
      </c>
      <c r="F132" s="153">
        <v>0</v>
      </c>
      <c r="G132" s="86">
        <v>0</v>
      </c>
      <c r="H132" s="200"/>
      <c r="I132" s="70"/>
    </row>
    <row r="133" spans="1:9" ht="22" customHeight="1">
      <c r="A133" s="170"/>
      <c r="B133" s="167"/>
      <c r="C133" s="76" t="s">
        <v>11</v>
      </c>
      <c r="D133" s="153">
        <v>0</v>
      </c>
      <c r="E133" s="153">
        <v>0</v>
      </c>
      <c r="F133" s="153">
        <v>0</v>
      </c>
      <c r="G133" s="86">
        <v>0</v>
      </c>
      <c r="H133" s="200"/>
      <c r="I133" s="70"/>
    </row>
    <row r="134" spans="1:9" ht="22" customHeight="1">
      <c r="A134" s="170"/>
      <c r="B134" s="167"/>
      <c r="C134" s="88" t="s">
        <v>57</v>
      </c>
      <c r="D134" s="153">
        <v>0</v>
      </c>
      <c r="E134" s="153">
        <v>0</v>
      </c>
      <c r="F134" s="153">
        <v>0</v>
      </c>
      <c r="G134" s="86">
        <v>0</v>
      </c>
      <c r="H134" s="201"/>
      <c r="I134" s="70"/>
    </row>
    <row r="135" spans="1:9" ht="22" customHeight="1">
      <c r="A135" s="170"/>
      <c r="B135" s="168"/>
      <c r="C135" s="80" t="s">
        <v>58</v>
      </c>
      <c r="D135" s="154">
        <v>0</v>
      </c>
      <c r="E135" s="154">
        <v>0</v>
      </c>
      <c r="F135" s="154">
        <v>0</v>
      </c>
      <c r="G135" s="84"/>
      <c r="H135" s="84"/>
      <c r="I135" s="70"/>
    </row>
    <row r="136" spans="1:9" ht="22" customHeight="1">
      <c r="A136" s="170"/>
      <c r="B136" s="166" t="s">
        <v>40</v>
      </c>
      <c r="C136" s="76" t="s">
        <v>38</v>
      </c>
      <c r="D136" s="153">
        <v>27</v>
      </c>
      <c r="E136" s="153">
        <v>27</v>
      </c>
      <c r="F136" s="153">
        <v>24</v>
      </c>
      <c r="G136" s="86">
        <f>SUM(D136:F136)</f>
        <v>78</v>
      </c>
      <c r="H136" s="199"/>
      <c r="I136" s="70"/>
    </row>
    <row r="137" spans="1:9" ht="22" customHeight="1">
      <c r="A137" s="170"/>
      <c r="B137" s="167"/>
      <c r="C137" s="76" t="s">
        <v>39</v>
      </c>
      <c r="D137" s="153">
        <v>0</v>
      </c>
      <c r="E137" s="153">
        <v>0</v>
      </c>
      <c r="F137" s="153">
        <v>0</v>
      </c>
      <c r="G137" s="86">
        <f>SUM(D137:F137)</f>
        <v>0</v>
      </c>
      <c r="H137" s="200"/>
      <c r="I137" s="70"/>
    </row>
    <row r="138" spans="1:9" ht="22" customHeight="1">
      <c r="A138" s="170"/>
      <c r="B138" s="167"/>
      <c r="C138" s="76" t="s">
        <v>11</v>
      </c>
      <c r="D138" s="153">
        <v>28</v>
      </c>
      <c r="E138" s="153">
        <v>0</v>
      </c>
      <c r="F138" s="153">
        <v>24</v>
      </c>
      <c r="G138" s="86">
        <f>SUM(D138:F138)</f>
        <v>52</v>
      </c>
      <c r="H138" s="200"/>
      <c r="I138" s="70"/>
    </row>
    <row r="139" spans="1:9" ht="22" customHeight="1">
      <c r="A139" s="170"/>
      <c r="B139" s="167"/>
      <c r="C139" s="88" t="s">
        <v>57</v>
      </c>
      <c r="D139" s="153">
        <v>28</v>
      </c>
      <c r="E139" s="153">
        <v>0</v>
      </c>
      <c r="F139" s="153">
        <v>24</v>
      </c>
      <c r="G139" s="86">
        <f>SUM(D139:F139)</f>
        <v>52</v>
      </c>
      <c r="H139" s="201"/>
      <c r="I139" s="70"/>
    </row>
    <row r="140" spans="1:9" ht="22" customHeight="1">
      <c r="A140" s="170"/>
      <c r="B140" s="168"/>
      <c r="C140" s="80" t="s">
        <v>59</v>
      </c>
      <c r="D140" s="154"/>
      <c r="E140" s="154">
        <v>27</v>
      </c>
      <c r="F140" s="154">
        <v>0</v>
      </c>
      <c r="G140" s="84"/>
      <c r="H140" s="84"/>
      <c r="I140" s="70"/>
    </row>
    <row r="141" spans="1:9" ht="22" customHeight="1">
      <c r="A141" s="176" t="s">
        <v>41</v>
      </c>
      <c r="B141" s="166" t="s">
        <v>42</v>
      </c>
      <c r="C141" s="76" t="s">
        <v>43</v>
      </c>
      <c r="D141" s="153">
        <v>1</v>
      </c>
      <c r="E141" s="153">
        <v>2</v>
      </c>
      <c r="F141" s="153">
        <v>2</v>
      </c>
      <c r="G141" s="86">
        <f>SUM(D141:F141)</f>
        <v>5</v>
      </c>
      <c r="H141" s="199"/>
      <c r="I141" s="70"/>
    </row>
    <row r="142" spans="1:9" ht="22" customHeight="1">
      <c r="A142" s="177"/>
      <c r="B142" s="167"/>
      <c r="C142" s="76" t="s">
        <v>68</v>
      </c>
      <c r="D142" s="153">
        <v>1</v>
      </c>
      <c r="E142" s="153">
        <v>2</v>
      </c>
      <c r="F142" s="153">
        <v>2</v>
      </c>
      <c r="G142" s="86">
        <f>SUM(D142:F142)</f>
        <v>5</v>
      </c>
      <c r="H142" s="200"/>
      <c r="I142" s="70"/>
    </row>
    <row r="143" spans="1:9" ht="22" customHeight="1">
      <c r="A143" s="177"/>
      <c r="B143" s="167"/>
      <c r="C143" s="76" t="s">
        <v>11</v>
      </c>
      <c r="D143" s="153">
        <v>1</v>
      </c>
      <c r="E143" s="153">
        <v>2</v>
      </c>
      <c r="F143" s="153">
        <v>2</v>
      </c>
      <c r="G143" s="86">
        <f>SUM(D143:F143)</f>
        <v>5</v>
      </c>
      <c r="H143" s="200"/>
      <c r="I143" s="70"/>
    </row>
    <row r="144" spans="1:9" ht="22" customHeight="1">
      <c r="A144" s="177"/>
      <c r="B144" s="167"/>
      <c r="C144" s="76" t="s">
        <v>57</v>
      </c>
      <c r="D144" s="153">
        <v>1</v>
      </c>
      <c r="E144" s="153">
        <v>2</v>
      </c>
      <c r="F144" s="153">
        <v>2</v>
      </c>
      <c r="G144" s="86">
        <f>SUM(D144:F144)</f>
        <v>5</v>
      </c>
      <c r="H144" s="201"/>
      <c r="I144" s="70"/>
    </row>
    <row r="145" spans="1:9" ht="22" customHeight="1">
      <c r="A145" s="177"/>
      <c r="B145" s="168"/>
      <c r="C145" s="80" t="s">
        <v>59</v>
      </c>
      <c r="D145" s="154">
        <v>0</v>
      </c>
      <c r="E145" s="154">
        <v>0</v>
      </c>
      <c r="F145" s="154">
        <v>0</v>
      </c>
      <c r="G145" s="84"/>
      <c r="H145" s="84"/>
      <c r="I145" s="70"/>
    </row>
    <row r="146" spans="1:9" ht="22" customHeight="1">
      <c r="A146" s="177"/>
      <c r="B146" s="166" t="s">
        <v>44</v>
      </c>
      <c r="C146" s="76" t="s">
        <v>38</v>
      </c>
      <c r="D146" s="153">
        <v>1</v>
      </c>
      <c r="E146" s="153">
        <v>0</v>
      </c>
      <c r="F146" s="153">
        <v>3</v>
      </c>
      <c r="G146" s="86">
        <f>SUM(D146:F146)</f>
        <v>4</v>
      </c>
      <c r="H146" s="199"/>
      <c r="I146" s="70"/>
    </row>
    <row r="147" spans="1:9" ht="22" customHeight="1">
      <c r="A147" s="177"/>
      <c r="B147" s="167"/>
      <c r="C147" s="76" t="s">
        <v>33</v>
      </c>
      <c r="D147" s="153">
        <v>1</v>
      </c>
      <c r="E147" s="153">
        <v>0</v>
      </c>
      <c r="F147" s="153">
        <v>3</v>
      </c>
      <c r="G147" s="86">
        <f>SUM(D147:F147)</f>
        <v>4</v>
      </c>
      <c r="H147" s="200"/>
      <c r="I147" s="70"/>
    </row>
    <row r="148" spans="1:9" ht="22" customHeight="1">
      <c r="A148" s="177"/>
      <c r="B148" s="167"/>
      <c r="C148" s="76" t="s">
        <v>34</v>
      </c>
      <c r="D148" s="153">
        <v>1</v>
      </c>
      <c r="E148" s="153">
        <v>0</v>
      </c>
      <c r="F148" s="153">
        <v>3</v>
      </c>
      <c r="G148" s="86">
        <f>SUM(D148:F148)</f>
        <v>4</v>
      </c>
      <c r="H148" s="200"/>
      <c r="I148" s="70"/>
    </row>
    <row r="149" spans="1:9" ht="22" customHeight="1">
      <c r="A149" s="177"/>
      <c r="B149" s="167"/>
      <c r="C149" s="76" t="s">
        <v>57</v>
      </c>
      <c r="D149" s="153">
        <v>1</v>
      </c>
      <c r="E149" s="153">
        <v>0</v>
      </c>
      <c r="F149" s="153">
        <v>3</v>
      </c>
      <c r="G149" s="86">
        <f>SUM(D149:F149)</f>
        <v>4</v>
      </c>
      <c r="H149" s="201"/>
      <c r="I149" s="70"/>
    </row>
    <row r="150" spans="1:9" ht="22" customHeight="1">
      <c r="A150" s="178"/>
      <c r="B150" s="168"/>
      <c r="C150" s="80" t="s">
        <v>59</v>
      </c>
      <c r="D150" s="154">
        <v>0</v>
      </c>
      <c r="E150" s="154">
        <v>0</v>
      </c>
      <c r="F150" s="154">
        <v>0</v>
      </c>
      <c r="G150" s="84"/>
      <c r="H150" s="84"/>
      <c r="I150" s="70"/>
    </row>
    <row r="151" spans="1:9" ht="58.4" customHeight="1">
      <c r="A151" s="171" t="s">
        <v>45</v>
      </c>
      <c r="B151" s="166" t="s">
        <v>46</v>
      </c>
      <c r="C151" s="87" t="s">
        <v>47</v>
      </c>
      <c r="D151" s="155">
        <v>4</v>
      </c>
      <c r="E151" s="155">
        <v>4</v>
      </c>
      <c r="F151" s="155">
        <v>3</v>
      </c>
      <c r="G151" s="90"/>
      <c r="H151" s="78" t="s">
        <v>290</v>
      </c>
      <c r="I151" s="70"/>
    </row>
    <row r="152" spans="1:9" ht="231" customHeight="1">
      <c r="A152" s="172"/>
      <c r="B152" s="167"/>
      <c r="C152" s="91" t="s">
        <v>48</v>
      </c>
      <c r="D152" s="155">
        <v>2</v>
      </c>
      <c r="E152" s="155">
        <v>3</v>
      </c>
      <c r="F152" s="156">
        <v>2</v>
      </c>
      <c r="G152" s="90"/>
      <c r="H152" s="90"/>
      <c r="I152" s="70"/>
    </row>
    <row r="153" spans="1:9" ht="118.75" customHeight="1">
      <c r="A153" s="172"/>
      <c r="B153" s="167"/>
      <c r="C153" s="91" t="s">
        <v>49</v>
      </c>
      <c r="D153" s="155">
        <v>3</v>
      </c>
      <c r="E153" s="155">
        <v>2</v>
      </c>
      <c r="F153" s="155">
        <v>2</v>
      </c>
      <c r="G153" s="90"/>
      <c r="H153" s="90"/>
      <c r="I153" s="70"/>
    </row>
    <row r="154" spans="1:9" ht="105.65" customHeight="1">
      <c r="A154" s="172"/>
      <c r="B154" s="167"/>
      <c r="C154" s="87" t="s">
        <v>50</v>
      </c>
      <c r="D154" s="157">
        <v>3</v>
      </c>
      <c r="E154" s="156">
        <v>2</v>
      </c>
      <c r="F154" s="155">
        <v>2</v>
      </c>
      <c r="G154" s="90"/>
      <c r="H154" s="90"/>
      <c r="I154" s="70"/>
    </row>
    <row r="155" spans="1:9" ht="156.65" customHeight="1">
      <c r="A155" s="12"/>
      <c r="B155" s="205" t="s">
        <v>122</v>
      </c>
      <c r="C155" s="206"/>
      <c r="D155" s="206"/>
      <c r="E155" s="206"/>
      <c r="F155" s="206"/>
      <c r="G155" s="206"/>
      <c r="H155" s="206"/>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1</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1</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0</v>
      </c>
      <c r="E31" s="105" t="str">
        <f>IFERROR(IF(AND((('Data Entry Sheet'!$E$68-'Data Entry Sheet'!$E$67)/'Data Entry Sheet'!$E$67)&lt;=0.05,(('Data Entry Sheet'!$E$68-'Data Entry Sheet'!$E$67)/'Data Entry Sheet'!$E$67)&gt;=-0.05),"1","0"),"")</f>
        <v>0</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0</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0</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0</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
      </c>
      <c r="E53" s="105" t="str">
        <f>IFERROR(IF(AND((('Data Entry Sheet'!$E$114-'Data Entry Sheet'!$E$113)/'Data Entry Sheet'!$E$113)&lt;=0.05,(('Data Entry Sheet'!$E$114-'Data Entry Sheet'!$E$113)/'Data Entry Sheet'!$E$113)&gt;=-0.05),"1","0"),"")</f>
        <v/>
      </c>
      <c r="F53" s="105" t="str">
        <f>IFERROR(IF(AND((('Data Entry Sheet'!$F$114-'Data Entry Sheet'!$F$113)/'Data Entry Sheet'!$F$113)&lt;=0.05,(('Data Entry Sheet'!$F$114-'Data Entry Sheet'!$F$113)/'Data Entry Sheet'!$F$113)&gt;=-0.05),"1","0"),"")</f>
        <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0</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E23" sqref="E2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-0.2</v>
      </c>
      <c r="E4" s="105">
        <f>IFERROR(('Data Entry Sheet'!$E$13-'Data Entry Sheet'!$E$12)/'Data Entry Sheet'!$E$12,"")</f>
        <v>9</v>
      </c>
      <c r="F4" s="105">
        <f>IFERROR(('Data Entry Sheet'!$F$13-'Data Entry Sheet'!$F$12)/'Data Entry Sheet'!$F$12,"")</f>
        <v>1.1428571428571428</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f>IFERROR(('Data Entry Sheet'!$E$21-'Data Entry Sheet'!$E$20)/'Data Entry Sheet'!$E$20,"")</f>
        <v>0</v>
      </c>
      <c r="F8" s="105">
        <f>IFERROR(('Data Entry Sheet'!$F$21-'Data Entry Sheet'!$F$20)/'Data Entry Sheet'!$F$20,"")</f>
        <v>0</v>
      </c>
    </row>
    <row r="9" spans="1:7">
      <c r="A9" t="s">
        <v>9</v>
      </c>
      <c r="B9" t="s">
        <v>95</v>
      </c>
      <c r="C9" t="s">
        <v>109</v>
      </c>
      <c r="D9" s="105" t="str">
        <f>IFERROR(('Data Entry Sheet'!$D$22-'Data Entry Sheet'!$D$21)/'Data Entry Sheet'!$D$21,"")</f>
        <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-0.2</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-0.2</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0.5</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-0.33333333333333331</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f>IFERROR(('Data Entry Sheet'!$D$57-'Data Entry Sheet'!$D$56)/'Data Entry Sheet'!$D$56,"")</f>
        <v>0</v>
      </c>
      <c r="E26" s="105" t="str">
        <f>IFERROR(('Data Entry Sheet'!$E$57-'Data Entry Sheet'!$E$56)/'Data Entry Sheet'!$E$56,"")</f>
        <v/>
      </c>
      <c r="F26" s="105" t="str">
        <f>IFERROR(('Data Entry Sheet'!$F$57-'Data Entry Sheet'!$F$56)/'Data Entry Sheet'!$F$56,"")</f>
        <v/>
      </c>
    </row>
    <row r="27" spans="1:6">
      <c r="A27" t="s">
        <v>9</v>
      </c>
      <c r="B27" t="s">
        <v>17</v>
      </c>
      <c r="C27" t="s">
        <v>109</v>
      </c>
      <c r="D27" s="105">
        <f>IFERROR(('Data Entry Sheet'!$D$58-'Data Entry Sheet'!$D$57)/'Data Entry Sheet'!$D$57,"")</f>
        <v>0</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f>IFERROR(('Data Entry Sheet'!$E$67-'Data Entry Sheet'!$E$66)/'Data Entry Sheet'!$E$66,"")</f>
        <v>0</v>
      </c>
      <c r="F30" s="105">
        <f>IFERROR(('Data Entry Sheet'!$F$67-'Data Entry Sheet'!$F$66)/'Data Entry Sheet'!$F$66,"")</f>
        <v>0</v>
      </c>
    </row>
    <row r="31" spans="1:6">
      <c r="A31" t="s">
        <v>9</v>
      </c>
      <c r="B31" t="s">
        <v>20</v>
      </c>
      <c r="C31" t="s">
        <v>109</v>
      </c>
      <c r="D31" s="105">
        <f>IFERROR(('Data Entry Sheet'!$D$68-'Data Entry Sheet'!$D$67)/'Data Entry Sheet'!$D$67,"")</f>
        <v>-1</v>
      </c>
      <c r="E31" s="105">
        <f>IFERROR(('Data Entry Sheet'!$E$68-'Data Entry Sheet'!$E$67)/'Data Entry Sheet'!$E$67,"")</f>
        <v>0.5</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0</v>
      </c>
    </row>
    <row r="33" spans="1:6">
      <c r="A33" t="s">
        <v>9</v>
      </c>
      <c r="B33" t="s">
        <v>22</v>
      </c>
      <c r="C33" t="s">
        <v>109</v>
      </c>
      <c r="D33" s="105">
        <f>IFERROR(('Data Entry Sheet'!$D$72-'Data Entry Sheet'!$D$71)/'Data Entry Sheet'!$D$71,"")</f>
        <v>0</v>
      </c>
      <c r="E33" s="105">
        <f>IFERROR(('Data Entry Sheet'!$E$72-'Data Entry Sheet'!$E$71)/'Data Entry Sheet'!$E$71,"")</f>
        <v>0.5</v>
      </c>
      <c r="F33" s="105">
        <f>IFERROR(('Data Entry Sheet'!$F$72-'Data Entry Sheet'!$F$71)/'Data Entry Sheet'!$F$71,"")</f>
        <v>0</v>
      </c>
    </row>
    <row r="34" spans="1:6">
      <c r="A34" t="s">
        <v>24</v>
      </c>
      <c r="B34" t="s">
        <v>27</v>
      </c>
      <c r="C34" t="s">
        <v>108</v>
      </c>
      <c r="D34" s="105" t="str">
        <f>IFERROR(('Data Entry Sheet'!$D$75-'Data Entry Sheet'!$D$74)/'Data Entry Sheet'!$D$74,"")</f>
        <v/>
      </c>
      <c r="E34" s="105">
        <f>IFERROR(('Data Entry Sheet'!$E$75-'Data Entry Sheet'!$E$74)/'Data Entry Sheet'!$E$74,"")</f>
        <v>0</v>
      </c>
      <c r="F34" s="105" t="str">
        <f>IFERROR(('Data Entry Sheet'!$F$75-'Data Entry Sheet'!$F$74)/'Data Entry Sheet'!$F$74,"")</f>
        <v/>
      </c>
    </row>
    <row r="35" spans="1:6">
      <c r="A35" t="s">
        <v>24</v>
      </c>
      <c r="B35" t="s">
        <v>27</v>
      </c>
      <c r="C35" t="s">
        <v>109</v>
      </c>
      <c r="D35" s="105" t="str">
        <f>IFERROR(('Data Entry Sheet'!$D$76-'Data Entry Sheet'!$D$75)/'Data Entry Sheet'!$D$75,"")</f>
        <v/>
      </c>
      <c r="E35" s="105">
        <f>IFERROR(('Data Entry Sheet'!$E$76-'Data Entry Sheet'!$E$75)/'Data Entry Sheet'!$E$75,"")</f>
        <v>-1</v>
      </c>
      <c r="F35" s="105" t="str">
        <f>IFERROR(('Data Entry Sheet'!$F$76-'Data Entry Sheet'!$F$75)/'Data Entry Sheet'!$F$75,"")</f>
        <v/>
      </c>
    </row>
    <row r="36" spans="1:6">
      <c r="A36" t="s">
        <v>24</v>
      </c>
      <c r="B36" t="s">
        <v>28</v>
      </c>
      <c r="C36" t="s">
        <v>108</v>
      </c>
      <c r="D36" s="105" t="str">
        <f>IFERROR(('Data Entry Sheet'!$D$79-'Data Entry Sheet'!$D$78)/'Data Entry Sheet'!$D$78,"")</f>
        <v/>
      </c>
      <c r="E36" s="105" t="str">
        <f>IFERROR(('Data Entry Sheet'!$E$79-'Data Entry Sheet'!$E$78)/'Data Entry Sheet'!$E$78,"")</f>
        <v/>
      </c>
      <c r="F36" s="105">
        <f>IFERROR(('Data Entry Sheet'!$F$79-'Data Entry Sheet'!$F$78)/'Data Entry Sheet'!$F$78,"")</f>
        <v>0</v>
      </c>
    </row>
    <row r="37" spans="1:6">
      <c r="A37" t="s">
        <v>24</v>
      </c>
      <c r="B37" t="s">
        <v>28</v>
      </c>
      <c r="C37" t="s">
        <v>109</v>
      </c>
      <c r="D37" s="105" t="str">
        <f>IFERROR(('Data Entry Sheet'!$D$80-'Data Entry Sheet'!$D$79)/'Data Entry Sheet'!$D$79,"")</f>
        <v/>
      </c>
      <c r="E37" s="105" t="str">
        <f>IFERROR(('Data Entry Sheet'!$E$80-'Data Entry Sheet'!$E$79)/'Data Entry Sheet'!$E$79,"")</f>
        <v/>
      </c>
      <c r="F37" s="105">
        <f>IFERROR(('Data Entry Sheet'!$F$80-'Data Entry Sheet'!$F$79)/'Data Entry Sheet'!$F$79,"")</f>
        <v>0</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f>IFERROR(('Data Entry Sheet'!$F$87-'Data Entry Sheet'!$F$86)/'Data Entry Sheet'!$F$86,"")</f>
        <v>0</v>
      </c>
    </row>
    <row r="41" spans="1:6">
      <c r="A41" t="s">
        <v>24</v>
      </c>
      <c r="B41" t="s">
        <v>107</v>
      </c>
      <c r="C41" t="s">
        <v>109</v>
      </c>
      <c r="D41" s="105" t="str">
        <f>IFERROR(('Data Entry Sheet'!$D$88-'Data Entry Sheet'!$D$87)/'Data Entry Sheet'!$D$87,"")</f>
        <v/>
      </c>
      <c r="E41" s="105" t="str">
        <f>IFERROR(('Data Entry Sheet'!$E$88-'Data Entry Sheet'!$E$87)/'Data Entry Sheet'!$E$87,"")</f>
        <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t="str">
        <f>IFERROR(('Data Entry Sheet'!$F$108-'Data Entry Sheet'!$F$106)/'Data Entry Sheet'!$F$106,"")</f>
        <v/>
      </c>
    </row>
    <row r="51" spans="1:6">
      <c r="A51" t="s">
        <v>30</v>
      </c>
      <c r="B51" t="s">
        <v>97</v>
      </c>
      <c r="C51" t="s">
        <v>109</v>
      </c>
      <c r="D51" s="105">
        <f>IFERROR(('Data Entry Sheet'!$D$109-'Data Entry Sheet'!$D$108)/'Data Entry Sheet'!$D$108,"")</f>
        <v>-1</v>
      </c>
      <c r="E51" s="105">
        <f>IFERROR(('Data Entry Sheet'!$E$109-'Data Entry Sheet'!$E$108)/'Data Entry Sheet'!$E$108,"")</f>
        <v>-1</v>
      </c>
      <c r="F51" s="105" t="str">
        <f>IFERROR(('Data Entry Sheet'!$F$109-'Data Entry Sheet'!$F$108)/'Data Entry Sheet'!$F$108,"")</f>
        <v/>
      </c>
    </row>
    <row r="52" spans="1:6">
      <c r="A52" t="s">
        <v>30</v>
      </c>
      <c r="B52" t="s">
        <v>98</v>
      </c>
      <c r="C52" t="s">
        <v>108</v>
      </c>
      <c r="D52" s="105">
        <f>IFERROR(('Data Entry Sheet'!$D$113-'Data Entry Sheet'!$D$111)/'Data Entry Sheet'!$D$111,"")</f>
        <v>-1</v>
      </c>
      <c r="E52" s="105">
        <f>IFERROR(('Data Entry Sheet'!$E$113-'Data Entry Sheet'!$E$111)/'Data Entry Sheet'!$E$111,"")</f>
        <v>-1</v>
      </c>
      <c r="F52" s="105">
        <f>IFERROR(('Data Entry Sheet'!$F$113-'Data Entry Sheet'!$F$111)/'Data Entry Sheet'!$F$111,"")</f>
        <v>-1</v>
      </c>
    </row>
    <row r="53" spans="1:6">
      <c r="A53" t="s">
        <v>30</v>
      </c>
      <c r="B53" t="s">
        <v>98</v>
      </c>
      <c r="C53" t="s">
        <v>109</v>
      </c>
      <c r="D53" s="105" t="str">
        <f>IFERROR(('Data Entry Sheet'!$D$114-'Data Entry Sheet'!$D$113)/'Data Entry Sheet'!$D$113,"")</f>
        <v/>
      </c>
      <c r="E53" s="105" t="str">
        <f>IFERROR(('Data Entry Sheet'!$E$114-'Data Entry Sheet'!$E$113)/'Data Entry Sheet'!$E$113,"")</f>
        <v/>
      </c>
      <c r="F53" s="105" t="str">
        <f>IFERROR(('Data Entry Sheet'!$F$114-'Data Entry Sheet'!$F$113)/'Data Entry Sheet'!$F$113,"")</f>
        <v/>
      </c>
    </row>
    <row r="54" spans="1:6">
      <c r="A54" t="s">
        <v>30</v>
      </c>
      <c r="B54" t="s">
        <v>99</v>
      </c>
      <c r="C54" t="s">
        <v>108</v>
      </c>
      <c r="D54" s="105" t="str">
        <f>IFERROR(('Data Entry Sheet'!$D$118-'Data Entry Sheet'!$D$116)/'Data Entry Sheet'!$D$116,"")</f>
        <v/>
      </c>
      <c r="E54" s="105">
        <f>IFERROR(('Data Entry Sheet'!$E$118-'Data Entry Sheet'!$E$116)/'Data Entry Sheet'!$E$116,"")</f>
        <v>-1</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f>IFERROR(('Data Entry Sheet'!$D$123-'Data Entry Sheet'!$D$121)/'Data Entry Sheet'!$D$121,"")</f>
        <v>0.125</v>
      </c>
      <c r="E56" s="105">
        <f>IFERROR(('Data Entry Sheet'!$E$123-'Data Entry Sheet'!$E$121)/'Data Entry Sheet'!$E$121,"")</f>
        <v>0</v>
      </c>
      <c r="F56" s="105">
        <f>IFERROR(('Data Entry Sheet'!$F$123-'Data Entry Sheet'!$F$121)/'Data Entry Sheet'!$F$121,"")</f>
        <v>0.33333333333333331</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0.5</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3.7037037037037035E-2</v>
      </c>
      <c r="E62" s="105">
        <f>IFERROR(('Data Entry Sheet'!$E$138-'Data Entry Sheet'!$E$136)/'Data Entry Sheet'!$E$136,"")</f>
        <v>-1</v>
      </c>
      <c r="F62" s="105">
        <f>IFERROR(('Data Entry Sheet'!$F$138-'Data Entry Sheet'!$F$136)/'Data Entry Sheet'!$F$136,"")</f>
        <v>0</v>
      </c>
    </row>
    <row r="63" spans="1:6">
      <c r="A63" t="s">
        <v>36</v>
      </c>
      <c r="B63" t="s">
        <v>40</v>
      </c>
      <c r="C63" t="s">
        <v>109</v>
      </c>
      <c r="D63" s="105">
        <f>IFERROR(('Data Entry Sheet'!$D$139-'Data Entry Sheet'!$D$138)/'Data Entry Sheet'!$D$138,"")</f>
        <v>0</v>
      </c>
      <c r="E63" s="105" t="str">
        <f>IFERROR(('Data Entry Sheet'!$E$139-'Data Entry Sheet'!$E$138)/'Data Entry Sheet'!$E$138,"")</f>
        <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t="str">
        <f>IFERROR(('Data Entry Sheet'!$E$148-'Data Entry Sheet'!$E$146)/'Data Entry Sheet'!$E$146,"")</f>
        <v/>
      </c>
      <c r="F66" s="105">
        <f>IFERROR(('Data Entry Sheet'!$F$148-'Data Entry Sheet'!$F$146)/'Data Entry Sheet'!$F$146,"")</f>
        <v>0</v>
      </c>
    </row>
    <row r="67" spans="1:6">
      <c r="A67" t="s">
        <v>41</v>
      </c>
      <c r="B67" t="s">
        <v>44</v>
      </c>
      <c r="C67" t="s">
        <v>109</v>
      </c>
      <c r="D67" s="105">
        <f>IFERROR(('Data Entry Sheet'!$D$149-'Data Entry Sheet'!$D$148)/'Data Entry Sheet'!$D$148,"")</f>
        <v>0</v>
      </c>
      <c r="E67" s="105" t="str">
        <f>IFERROR(('Data Entry Sheet'!$E$149-'Data Entry Sheet'!$E$148)/'Data Entry Sheet'!$E$148,"")</f>
        <v/>
      </c>
      <c r="F67" s="105">
        <f>IFERROR(('Data Entry Sheet'!$F$149-'Data Entry Sheet'!$F$148)/'Data Entry Sheet'!$F$148,"")</f>
        <v>0</v>
      </c>
    </row>
    <row r="68" spans="1:6">
      <c r="A68" t="s">
        <v>45</v>
      </c>
      <c r="B68" t="s">
        <v>300</v>
      </c>
      <c r="C68" t="s">
        <v>45</v>
      </c>
      <c r="D68" s="105">
        <f>IFERROR(('Data Entry Sheet'!$D$152-'Data Entry Sheet'!$D$151)/'Data Entry Sheet'!$D$151,"")</f>
        <v>-0.5</v>
      </c>
      <c r="E68" s="105">
        <f>IFERROR(('Data Entry Sheet'!$E$152-'Data Entry Sheet'!$E$151)/'Data Entry Sheet'!$E$151,"")</f>
        <v>-0.25</v>
      </c>
      <c r="F68" s="105">
        <f>IFERROR(('Data Entry Sheet'!$F$152-'Data Entry Sheet'!$F$151)/'Data Entry Sheet'!$F$151,"")</f>
        <v>-0.33333333333333331</v>
      </c>
    </row>
    <row r="69" spans="1:6">
      <c r="A69" t="s">
        <v>45</v>
      </c>
      <c r="B69" t="s">
        <v>301</v>
      </c>
      <c r="C69" t="s">
        <v>45</v>
      </c>
      <c r="D69" s="105">
        <f>IFERROR(('Data Entry Sheet'!$D$153-'Data Entry Sheet'!$D$151)/'Data Entry Sheet'!$D$151,"")</f>
        <v>-0.25</v>
      </c>
      <c r="E69" s="105">
        <f>IFERROR(('Data Entry Sheet'!$E$153-'Data Entry Sheet'!$E$151)/'Data Entry Sheet'!$E$151,"")</f>
        <v>-0.5</v>
      </c>
      <c r="F69" s="105">
        <f>IFERROR(('Data Entry Sheet'!$F$153-'Data Entry Sheet'!$F$151)/'Data Entry Sheet'!$F$151,"")</f>
        <v>-0.33333333333333331</v>
      </c>
    </row>
    <row r="70" spans="1:6">
      <c r="A70" t="s">
        <v>45</v>
      </c>
      <c r="B70" t="s">
        <v>302</v>
      </c>
      <c r="C70" t="s">
        <v>45</v>
      </c>
      <c r="D70" s="105">
        <f>IFERROR(('Data Entry Sheet'!$D$154-'Data Entry Sheet'!$D$151)/'Data Entry Sheet'!$D$151,"")</f>
        <v>-0.25</v>
      </c>
      <c r="E70" s="105">
        <f>IFERROR(('Data Entry Sheet'!$E$154-'Data Entry Sheet'!$E$151)/'Data Entry Sheet'!$E$151,"")</f>
        <v>-0.5</v>
      </c>
      <c r="F70" s="105">
        <f>IFERROR(('Data Entry Sheet'!$F$154-'Data Entry Sheet'!$F$151)/'Data Entry Sheet'!$F$151,"")</f>
        <v>-0.33333333333333331</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93</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7</v>
      </c>
      <c r="E10" s="78">
        <v>19</v>
      </c>
      <c r="F10" s="78">
        <v>18</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2</v>
      </c>
      <c r="F18" s="85">
        <v>3</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4</v>
      </c>
      <c r="E22" s="85">
        <v>9</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16</v>
      </c>
      <c r="E26" s="85">
        <v>28</v>
      </c>
      <c r="F26" s="85">
        <v>18</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56</v>
      </c>
      <c r="E30" s="85">
        <v>108</v>
      </c>
      <c r="F30" s="85">
        <v>66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13</v>
      </c>
      <c r="E34" s="85">
        <v>12</v>
      </c>
      <c r="F34" s="85">
        <v>15</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13</v>
      </c>
      <c r="E38" s="85">
        <v>12</v>
      </c>
      <c r="F38" s="85">
        <v>15</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13</v>
      </c>
      <c r="E57" s="85">
        <v>12</v>
      </c>
      <c r="F57" s="85">
        <v>15</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33</v>
      </c>
      <c r="E61" s="85">
        <v>14</v>
      </c>
      <c r="F61" s="85">
        <v>28</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13</v>
      </c>
      <c r="E65" s="85">
        <v>12</v>
      </c>
      <c r="F65" s="85">
        <v>15</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33</v>
      </c>
      <c r="E69" s="85">
        <v>14</v>
      </c>
      <c r="F69" s="85">
        <v>28</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25</v>
      </c>
      <c r="F81" s="85">
        <v>8</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14</v>
      </c>
      <c r="E85" s="85">
        <v>6</v>
      </c>
      <c r="F85" s="85">
        <v>14</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11</v>
      </c>
      <c r="E89" s="85">
        <v>15</v>
      </c>
      <c r="F89" s="85">
        <v>10</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26</v>
      </c>
      <c r="E93" s="85">
        <v>42</v>
      </c>
      <c r="F93" s="85">
        <v>16</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13</v>
      </c>
      <c r="E97" s="85">
        <v>9</v>
      </c>
      <c r="F97" s="85">
        <v>28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65</v>
      </c>
      <c r="E101" s="85">
        <v>44</v>
      </c>
      <c r="F101" s="85">
        <v>17</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198</v>
      </c>
      <c r="E105" s="85">
        <v>122</v>
      </c>
      <c r="F105" s="85">
        <v>150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71</v>
      </c>
      <c r="E109" s="85">
        <v>91</v>
      </c>
      <c r="F109" s="85">
        <v>57</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30</v>
      </c>
      <c r="F130" s="85">
        <v>31</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38</v>
      </c>
      <c r="E135" s="85">
        <v>31</v>
      </c>
      <c r="F135" s="85">
        <v>39</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133</v>
      </c>
      <c r="E145" s="85">
        <v>154</v>
      </c>
      <c r="F145" s="85">
        <v>128</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6</v>
      </c>
      <c r="E150" s="85">
        <v>18</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25</v>
      </c>
      <c r="E155" s="85">
        <v>8</v>
      </c>
      <c r="F155" s="85">
        <v>650</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20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92</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1</v>
      </c>
      <c r="F10" s="78">
        <v>1</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2</v>
      </c>
      <c r="E18" s="85">
        <v>1</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3</v>
      </c>
      <c r="E22" s="85">
        <v>4</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5</v>
      </c>
      <c r="E26" s="85">
        <v>7</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34</v>
      </c>
      <c r="E30" s="85">
        <v>47</v>
      </c>
      <c r="F30" s="85">
        <v>34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3</v>
      </c>
      <c r="E34" s="85">
        <v>7</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3</v>
      </c>
      <c r="E38" s="85">
        <v>7</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3</v>
      </c>
      <c r="E57" s="85">
        <v>7</v>
      </c>
      <c r="F57" s="85">
        <v>3</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v>
      </c>
      <c r="E61" s="85">
        <v>2</v>
      </c>
      <c r="F61" s="85">
        <v>3</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3</v>
      </c>
      <c r="E65" s="85">
        <v>7</v>
      </c>
      <c r="F65" s="85">
        <v>3</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16</v>
      </c>
      <c r="E69" s="85">
        <v>4</v>
      </c>
      <c r="F69" s="85">
        <v>3</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17</v>
      </c>
      <c r="E81" s="85">
        <v>13</v>
      </c>
      <c r="F81" s="85">
        <v>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4</v>
      </c>
      <c r="E85" s="85">
        <v>0</v>
      </c>
      <c r="F85" s="85">
        <v>0</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34</v>
      </c>
      <c r="E89" s="85">
        <v>0</v>
      </c>
      <c r="F89" s="85">
        <v>4</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17</v>
      </c>
      <c r="E93" s="85">
        <v>15</v>
      </c>
      <c r="F93" s="85">
        <v>13</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16</v>
      </c>
      <c r="E97" s="85">
        <v>6</v>
      </c>
      <c r="F97" s="85">
        <v>0</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39</v>
      </c>
      <c r="E101" s="85">
        <v>31</v>
      </c>
      <c r="F101" s="85">
        <v>0</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83</v>
      </c>
      <c r="E105" s="85">
        <v>39</v>
      </c>
      <c r="F105" s="85">
        <v>61</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47</v>
      </c>
      <c r="E109" s="85">
        <v>33</v>
      </c>
      <c r="F109" s="85">
        <v>18</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2</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15</v>
      </c>
      <c r="E130" s="85">
        <v>17</v>
      </c>
      <c r="F130" s="85">
        <v>12</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10</v>
      </c>
      <c r="E135" s="85">
        <v>12</v>
      </c>
      <c r="F135" s="85">
        <v>10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2</v>
      </c>
      <c r="E140" s="85">
        <v>2</v>
      </c>
      <c r="F140" s="85">
        <v>1</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73</v>
      </c>
      <c r="E145" s="85">
        <v>78</v>
      </c>
      <c r="F145" s="85">
        <v>75</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17</v>
      </c>
      <c r="E150" s="85">
        <v>16</v>
      </c>
      <c r="F150" s="85">
        <v>13</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11</v>
      </c>
      <c r="E155" s="85">
        <v>13</v>
      </c>
      <c r="F155" s="85">
        <v>1513</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4</v>
      </c>
      <c r="F10" s="78">
        <v>7</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1</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3</v>
      </c>
      <c r="F18" s="85">
        <v>1</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7</v>
      </c>
      <c r="E22" s="85">
        <v>8</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19</v>
      </c>
      <c r="E26" s="85">
        <v>18</v>
      </c>
      <c r="F26" s="85">
        <v>19</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71</v>
      </c>
      <c r="E30" s="85">
        <v>70</v>
      </c>
      <c r="F30" s="85">
        <v>74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11</v>
      </c>
      <c r="E34" s="85">
        <v>13</v>
      </c>
      <c r="F34" s="85">
        <v>12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11</v>
      </c>
      <c r="E38" s="85">
        <v>13</v>
      </c>
      <c r="F38" s="85">
        <v>12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c r="E57" s="85"/>
      <c r="F57" s="85"/>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c r="E61" s="85"/>
      <c r="F61" s="85"/>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c r="E65" s="85"/>
      <c r="F65" s="85"/>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c r="E69" s="85"/>
      <c r="F69" s="85"/>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2</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5</v>
      </c>
      <c r="E81" s="85">
        <v>4</v>
      </c>
      <c r="F81" s="85">
        <v>3</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2</v>
      </c>
      <c r="E85" s="85">
        <v>6</v>
      </c>
      <c r="F85" s="85">
        <v>3</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7</v>
      </c>
      <c r="E89" s="85">
        <v>8</v>
      </c>
      <c r="F89" s="85">
        <v>6</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8</v>
      </c>
      <c r="E93" s="85">
        <v>13</v>
      </c>
      <c r="F93" s="85">
        <v>11</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4</v>
      </c>
      <c r="E97" s="85">
        <v>11</v>
      </c>
      <c r="F97" s="85">
        <v>4</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30</v>
      </c>
      <c r="E101" s="85">
        <v>27</v>
      </c>
      <c r="F101" s="85">
        <v>36</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35</v>
      </c>
      <c r="E105" s="85">
        <v>37</v>
      </c>
      <c r="F105" s="85">
        <v>56</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17</v>
      </c>
      <c r="E109" s="85">
        <v>29</v>
      </c>
      <c r="F109" s="85">
        <v>24</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33</v>
      </c>
      <c r="F130" s="85">
        <v>27</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26</v>
      </c>
      <c r="E135" s="85">
        <v>24</v>
      </c>
      <c r="F135" s="85">
        <v>26</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115</v>
      </c>
      <c r="E145" s="85">
        <v>119</v>
      </c>
      <c r="F145" s="85">
        <v>107</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7</v>
      </c>
      <c r="E150" s="85">
        <v>9</v>
      </c>
      <c r="F150" s="85">
        <v>8</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29</v>
      </c>
      <c r="E155" s="85">
        <v>14</v>
      </c>
      <c r="F155" s="85">
        <v>1139</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3</v>
      </c>
      <c r="E159" s="85">
        <v>0</v>
      </c>
      <c r="F159" s="85">
        <v>7</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87</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c r="E8" s="52"/>
      <c r="F8" s="52"/>
      <c r="G8" s="53"/>
    </row>
    <row r="9" spans="1:9" s="49" customFormat="1" ht="16.75" customHeight="1">
      <c r="A9" s="214"/>
      <c r="B9" s="215"/>
      <c r="C9" s="50" t="s">
        <v>11</v>
      </c>
      <c r="D9" s="51"/>
      <c r="E9" s="52"/>
      <c r="F9" s="52"/>
      <c r="G9" s="53"/>
    </row>
    <row r="10" spans="1:9" s="49" customFormat="1" ht="16.75" customHeight="1">
      <c r="A10" s="214"/>
      <c r="B10" s="215"/>
      <c r="C10" s="50" t="s">
        <v>57</v>
      </c>
      <c r="D10" s="51">
        <v>3</v>
      </c>
      <c r="E10" s="52">
        <v>0</v>
      </c>
      <c r="F10" s="52">
        <v>2</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c r="E12" s="52"/>
      <c r="F12" s="52"/>
      <c r="G12" s="53"/>
    </row>
    <row r="13" spans="1:9" s="49" customFormat="1" ht="16.75" customHeight="1">
      <c r="A13" s="214"/>
      <c r="B13" s="215"/>
      <c r="C13" s="50" t="s">
        <v>11</v>
      </c>
      <c r="D13" s="51"/>
      <c r="E13" s="52"/>
      <c r="F13" s="52"/>
      <c r="G13" s="53"/>
    </row>
    <row r="14" spans="1:9" s="49" customFormat="1" ht="16.75" customHeight="1">
      <c r="A14" s="214"/>
      <c r="B14" s="215"/>
      <c r="C14" s="50" t="s">
        <v>57</v>
      </c>
      <c r="D14" s="51">
        <v>0</v>
      </c>
      <c r="E14" s="52">
        <v>36</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c r="E16" s="59"/>
      <c r="F16" s="59"/>
      <c r="G16" s="60"/>
    </row>
    <row r="17" spans="1:7" s="49" customFormat="1" ht="16.75" customHeight="1">
      <c r="A17" s="214"/>
      <c r="B17" s="215"/>
      <c r="C17" s="50" t="s">
        <v>11</v>
      </c>
      <c r="D17" s="59"/>
      <c r="E17" s="59"/>
      <c r="F17" s="59"/>
      <c r="G17" s="60"/>
    </row>
    <row r="18" spans="1:7" s="49" customFormat="1" ht="16.75" customHeight="1">
      <c r="A18" s="214"/>
      <c r="B18" s="215"/>
      <c r="C18" s="50" t="s">
        <v>57</v>
      </c>
      <c r="D18" s="59">
        <v>5</v>
      </c>
      <c r="E18" s="59">
        <v>0</v>
      </c>
      <c r="F18" s="59">
        <v>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c r="E20" s="59"/>
      <c r="F20" s="59"/>
      <c r="G20" s="60"/>
    </row>
    <row r="21" spans="1:7" s="49" customFormat="1" ht="16.75" customHeight="1">
      <c r="A21" s="214"/>
      <c r="B21" s="215"/>
      <c r="C21" s="50" t="s">
        <v>11</v>
      </c>
      <c r="D21" s="59"/>
      <c r="E21" s="59"/>
      <c r="F21" s="59"/>
      <c r="G21" s="60"/>
    </row>
    <row r="22" spans="1:7" s="49" customFormat="1" ht="16.75" customHeight="1">
      <c r="A22" s="214"/>
      <c r="B22" s="215"/>
      <c r="C22" s="50" t="s">
        <v>57</v>
      </c>
      <c r="D22" s="59">
        <v>1</v>
      </c>
      <c r="E22" s="59">
        <v>2</v>
      </c>
      <c r="F22" s="59">
        <v>4</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c r="E24" s="59"/>
      <c r="F24" s="59"/>
      <c r="G24" s="60"/>
    </row>
    <row r="25" spans="1:7" s="49" customFormat="1" ht="16.75" customHeight="1">
      <c r="A25" s="214"/>
      <c r="B25" s="217"/>
      <c r="C25" s="50" t="s">
        <v>11</v>
      </c>
      <c r="D25" s="59"/>
      <c r="E25" s="59"/>
      <c r="F25" s="59"/>
      <c r="G25" s="60"/>
    </row>
    <row r="26" spans="1:7" s="49" customFormat="1" ht="16.75" customHeight="1">
      <c r="A26" s="214"/>
      <c r="B26" s="217"/>
      <c r="C26" s="50" t="s">
        <v>57</v>
      </c>
      <c r="D26" s="59">
        <v>6</v>
      </c>
      <c r="E26" s="59">
        <v>8</v>
      </c>
      <c r="F26" s="59">
        <v>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c r="E28" s="59"/>
      <c r="F28" s="59"/>
      <c r="G28" s="60"/>
    </row>
    <row r="29" spans="1:7" s="49" customFormat="1" ht="16.75" customHeight="1">
      <c r="A29" s="214"/>
      <c r="B29" s="217"/>
      <c r="C29" s="61" t="s">
        <v>11</v>
      </c>
      <c r="D29" s="59"/>
      <c r="E29" s="59"/>
      <c r="F29" s="59"/>
      <c r="G29" s="60"/>
    </row>
    <row r="30" spans="1:7" s="49" customFormat="1" ht="16.75" customHeight="1">
      <c r="A30" s="214"/>
      <c r="B30" s="217"/>
      <c r="C30" s="61" t="s">
        <v>57</v>
      </c>
      <c r="D30" s="59">
        <v>32</v>
      </c>
      <c r="E30" s="59">
        <v>36</v>
      </c>
      <c r="F30" s="59">
        <v>29</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c r="E32" s="59"/>
      <c r="F32" s="59"/>
      <c r="G32" s="60"/>
    </row>
    <row r="33" spans="1:7" s="49" customFormat="1" ht="16.75" customHeight="1">
      <c r="A33" s="214"/>
      <c r="B33" s="217"/>
      <c r="C33" s="50" t="s">
        <v>11</v>
      </c>
      <c r="D33" s="59"/>
      <c r="E33" s="59"/>
      <c r="F33" s="59"/>
      <c r="G33" s="60"/>
    </row>
    <row r="34" spans="1:7" s="49" customFormat="1" ht="16.75" customHeight="1">
      <c r="A34" s="214"/>
      <c r="B34" s="217"/>
      <c r="C34" s="50" t="s">
        <v>57</v>
      </c>
      <c r="D34" s="59">
        <v>4</v>
      </c>
      <c r="E34" s="59">
        <v>8</v>
      </c>
      <c r="F34" s="59">
        <v>8</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c r="E36" s="59"/>
      <c r="F36" s="59"/>
      <c r="G36" s="60"/>
    </row>
    <row r="37" spans="1:7" s="49" customFormat="1" ht="16.75" customHeight="1">
      <c r="A37" s="214"/>
      <c r="B37" s="217"/>
      <c r="C37" s="50" t="s">
        <v>11</v>
      </c>
      <c r="D37" s="59"/>
      <c r="E37" s="59"/>
      <c r="F37" s="59"/>
      <c r="G37" s="60"/>
    </row>
    <row r="38" spans="1:7" s="49" customFormat="1" ht="16.75" customHeight="1">
      <c r="A38" s="214"/>
      <c r="B38" s="217"/>
      <c r="C38" s="50" t="s">
        <v>57</v>
      </c>
      <c r="D38" s="59">
        <v>5</v>
      </c>
      <c r="E38" s="59">
        <v>8</v>
      </c>
      <c r="F38" s="59">
        <v>8</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c r="E40" s="59"/>
      <c r="F40" s="59"/>
      <c r="G40" s="60"/>
    </row>
    <row r="41" spans="1:7" s="49" customFormat="1" ht="16.75" customHeight="1">
      <c r="A41" s="214"/>
      <c r="B41" s="217"/>
      <c r="C41" s="50" t="s">
        <v>11</v>
      </c>
      <c r="D41" s="59"/>
      <c r="E41" s="59"/>
      <c r="F41" s="59"/>
      <c r="G41" s="60"/>
    </row>
    <row r="42" spans="1:7" s="49" customFormat="1" ht="16.75" customHeight="1">
      <c r="A42" s="214"/>
      <c r="B42" s="217"/>
      <c r="C42" s="50" t="s">
        <v>57</v>
      </c>
      <c r="D42" s="59">
        <v>0</v>
      </c>
      <c r="E42" s="59">
        <v>0</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c r="E45" s="59"/>
      <c r="F45" s="59"/>
      <c r="G45" s="60"/>
    </row>
    <row r="46" spans="1:7" s="49" customFormat="1" ht="16.75" customHeight="1">
      <c r="A46" s="214"/>
      <c r="B46" s="217"/>
      <c r="C46" s="50" t="s">
        <v>11</v>
      </c>
      <c r="D46" s="59"/>
      <c r="E46" s="59"/>
      <c r="F46" s="59"/>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c r="E48" s="59"/>
      <c r="F48" s="59"/>
      <c r="G48" s="60"/>
    </row>
    <row r="49" spans="1:7" s="49" customFormat="1" ht="16.75" customHeight="1">
      <c r="A49" s="214"/>
      <c r="B49" s="218"/>
      <c r="C49" s="54" t="s">
        <v>59</v>
      </c>
      <c r="D49" s="57"/>
      <c r="E49" s="57"/>
      <c r="F49" s="57"/>
      <c r="G49" s="58"/>
    </row>
    <row r="50" spans="1:7" s="49" customFormat="1" ht="16.75" customHeight="1">
      <c r="A50" s="214"/>
      <c r="B50" s="216" t="s">
        <v>61</v>
      </c>
      <c r="C50" s="50" t="s">
        <v>15</v>
      </c>
      <c r="D50" s="59"/>
      <c r="E50" s="59"/>
      <c r="F50" s="59"/>
      <c r="G50" s="60"/>
    </row>
    <row r="51" spans="1:7" s="49" customFormat="1" ht="16.75" customHeight="1">
      <c r="A51" s="214"/>
      <c r="B51" s="217"/>
      <c r="C51" s="50" t="s">
        <v>11</v>
      </c>
      <c r="D51" s="59"/>
      <c r="E51" s="59"/>
      <c r="F51" s="59"/>
      <c r="G51" s="60"/>
    </row>
    <row r="52" spans="1:7" s="49" customFormat="1" ht="16.75" customHeight="1">
      <c r="A52" s="214"/>
      <c r="B52" s="217"/>
      <c r="C52" s="50" t="s">
        <v>57</v>
      </c>
      <c r="D52" s="59">
        <v>0</v>
      </c>
      <c r="E52" s="59">
        <v>0</v>
      </c>
      <c r="F52" s="59">
        <v>0</v>
      </c>
      <c r="G52" s="60"/>
    </row>
    <row r="53" spans="1:7" s="49" customFormat="1" ht="16.75" customHeight="1">
      <c r="A53" s="214"/>
      <c r="B53" s="217"/>
      <c r="C53" s="61" t="s">
        <v>19</v>
      </c>
      <c r="D53" s="59"/>
      <c r="E53" s="59"/>
      <c r="F53" s="59"/>
      <c r="G53" s="60"/>
    </row>
    <row r="54" spans="1:7" s="49" customFormat="1" ht="16.75" customHeight="1">
      <c r="A54" s="214"/>
      <c r="B54" s="217"/>
      <c r="C54" s="54" t="s">
        <v>59</v>
      </c>
      <c r="D54" s="57"/>
      <c r="E54" s="57"/>
      <c r="F54" s="57"/>
      <c r="G54" s="58"/>
    </row>
    <row r="55" spans="1:7" s="49" customFormat="1" ht="16.75" customHeight="1">
      <c r="A55" s="214"/>
      <c r="B55" s="210" t="s">
        <v>20</v>
      </c>
      <c r="C55" s="50" t="s">
        <v>10</v>
      </c>
      <c r="D55" s="59"/>
      <c r="E55" s="59"/>
      <c r="F55" s="59"/>
      <c r="G55" s="60"/>
    </row>
    <row r="56" spans="1:7" s="49" customFormat="1" ht="16.75" customHeight="1">
      <c r="A56" s="214"/>
      <c r="B56" s="211"/>
      <c r="C56" s="50" t="s">
        <v>11</v>
      </c>
      <c r="D56" s="59"/>
      <c r="E56" s="59"/>
      <c r="F56" s="59"/>
      <c r="G56" s="60"/>
    </row>
    <row r="57" spans="1:7" s="49" customFormat="1" ht="16.75" customHeight="1">
      <c r="A57" s="214"/>
      <c r="B57" s="211"/>
      <c r="C57" s="50" t="s">
        <v>57</v>
      </c>
      <c r="D57" s="59">
        <v>0</v>
      </c>
      <c r="E57" s="59">
        <v>8</v>
      </c>
      <c r="F57" s="59">
        <v>8</v>
      </c>
      <c r="G57" s="60"/>
    </row>
    <row r="58" spans="1:7" s="49" customFormat="1" ht="16.75" customHeight="1">
      <c r="A58" s="214"/>
      <c r="B58" s="212"/>
      <c r="C58" s="54" t="s">
        <v>59</v>
      </c>
      <c r="D58" s="57"/>
      <c r="E58" s="57"/>
      <c r="F58" s="57"/>
      <c r="G58" s="58"/>
    </row>
    <row r="59" spans="1:7" s="49" customFormat="1" ht="16.75" customHeight="1">
      <c r="A59" s="214"/>
      <c r="B59" s="210" t="s">
        <v>21</v>
      </c>
      <c r="C59" s="50" t="s">
        <v>10</v>
      </c>
      <c r="D59" s="59"/>
      <c r="E59" s="59"/>
      <c r="F59" s="59"/>
      <c r="G59" s="60"/>
    </row>
    <row r="60" spans="1:7" s="49" customFormat="1" ht="16.75" customHeight="1">
      <c r="A60" s="214"/>
      <c r="B60" s="211"/>
      <c r="C60" s="50" t="s">
        <v>11</v>
      </c>
      <c r="D60" s="59"/>
      <c r="E60" s="59"/>
      <c r="F60" s="59"/>
      <c r="G60" s="60"/>
    </row>
    <row r="61" spans="1:7" s="49" customFormat="1" ht="16.75" customHeight="1">
      <c r="A61" s="214"/>
      <c r="B61" s="211"/>
      <c r="C61" s="50" t="s">
        <v>57</v>
      </c>
      <c r="D61" s="59">
        <v>13</v>
      </c>
      <c r="E61" s="59">
        <v>2</v>
      </c>
      <c r="F61" s="59">
        <v>16</v>
      </c>
      <c r="G61" s="60"/>
    </row>
    <row r="62" spans="1:7" s="49" customFormat="1" ht="16.75" customHeight="1">
      <c r="A62" s="214"/>
      <c r="B62" s="212"/>
      <c r="C62" s="54" t="s">
        <v>59</v>
      </c>
      <c r="D62" s="57"/>
      <c r="E62" s="57"/>
      <c r="F62" s="57"/>
      <c r="G62" s="58"/>
    </row>
    <row r="63" spans="1:7" s="49" customFormat="1" ht="16.75" customHeight="1">
      <c r="A63" s="214"/>
      <c r="B63" s="210" t="s">
        <v>22</v>
      </c>
      <c r="C63" s="50" t="s">
        <v>10</v>
      </c>
      <c r="D63" s="59"/>
      <c r="E63" s="59"/>
      <c r="F63" s="59"/>
      <c r="G63" s="60"/>
    </row>
    <row r="64" spans="1:7" s="49" customFormat="1" ht="16.75" customHeight="1">
      <c r="A64" s="214"/>
      <c r="B64" s="211"/>
      <c r="C64" s="50" t="s">
        <v>11</v>
      </c>
      <c r="D64" s="59"/>
      <c r="E64" s="59"/>
      <c r="F64" s="59"/>
      <c r="G64" s="60"/>
    </row>
    <row r="65" spans="1:7" s="49" customFormat="1" ht="16.75" customHeight="1">
      <c r="A65" s="214"/>
      <c r="B65" s="211"/>
      <c r="C65" s="50" t="s">
        <v>57</v>
      </c>
      <c r="D65" s="59">
        <v>45</v>
      </c>
      <c r="E65" s="59">
        <v>8</v>
      </c>
      <c r="F65" s="59">
        <v>8</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c r="E67" s="59"/>
      <c r="F67" s="59"/>
      <c r="G67" s="60"/>
    </row>
    <row r="68" spans="1:7" s="49" customFormat="1" ht="16.75" customHeight="1">
      <c r="A68" s="214"/>
      <c r="B68" s="211"/>
      <c r="C68" s="50" t="s">
        <v>11</v>
      </c>
      <c r="D68" s="59"/>
      <c r="E68" s="59"/>
      <c r="F68" s="59"/>
      <c r="G68" s="60"/>
    </row>
    <row r="69" spans="1:7" s="49" customFormat="1" ht="16.75" customHeight="1">
      <c r="A69" s="214"/>
      <c r="B69" s="211"/>
      <c r="C69" s="50" t="s">
        <v>57</v>
      </c>
      <c r="D69" s="59">
        <v>13</v>
      </c>
      <c r="E69" s="59">
        <v>2</v>
      </c>
      <c r="F69" s="59">
        <v>16</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c r="E71" s="59"/>
      <c r="F71" s="59"/>
      <c r="G71" s="60"/>
    </row>
    <row r="72" spans="1:7" s="49" customFormat="1" ht="16.75" customHeight="1">
      <c r="A72" s="214"/>
      <c r="B72" s="217"/>
      <c r="C72" s="50" t="s">
        <v>11</v>
      </c>
      <c r="D72" s="59"/>
      <c r="E72" s="59"/>
      <c r="F72" s="59"/>
      <c r="G72" s="60"/>
    </row>
    <row r="73" spans="1:7" s="49" customFormat="1" ht="16.75" customHeight="1">
      <c r="A73" s="214"/>
      <c r="B73" s="217"/>
      <c r="C73" s="50" t="s">
        <v>57</v>
      </c>
      <c r="D73" s="59">
        <v>0</v>
      </c>
      <c r="E73" s="59">
        <v>1</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c r="E75" s="59"/>
      <c r="F75" s="59"/>
      <c r="G75" s="60"/>
    </row>
    <row r="76" spans="1:7" s="49" customFormat="1" ht="16.75" customHeight="1">
      <c r="A76" s="214"/>
      <c r="B76" s="217"/>
      <c r="C76" s="50" t="s">
        <v>11</v>
      </c>
      <c r="D76" s="59"/>
      <c r="E76" s="59"/>
      <c r="F76" s="59"/>
      <c r="G76" s="60"/>
    </row>
    <row r="77" spans="1:7" s="49" customFormat="1" ht="16.75" customHeight="1">
      <c r="A77" s="214"/>
      <c r="B77" s="217"/>
      <c r="C77" s="50" t="s">
        <v>57</v>
      </c>
      <c r="D77" s="59">
        <v>0</v>
      </c>
      <c r="E77" s="59">
        <v>0</v>
      </c>
      <c r="F77" s="59">
        <v>0</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c r="E79" s="59"/>
      <c r="F79" s="59"/>
      <c r="G79" s="60"/>
    </row>
    <row r="80" spans="1:7" s="49" customFormat="1" ht="16.75" customHeight="1">
      <c r="A80" s="214"/>
      <c r="B80" s="215"/>
      <c r="C80" s="50" t="s">
        <v>11</v>
      </c>
      <c r="D80" s="59"/>
      <c r="E80" s="59"/>
      <c r="F80" s="59"/>
      <c r="G80" s="60"/>
    </row>
    <row r="81" spans="1:7" s="49" customFormat="1" ht="16.75" customHeight="1">
      <c r="A81" s="214"/>
      <c r="B81" s="215"/>
      <c r="C81" s="50" t="s">
        <v>57</v>
      </c>
      <c r="D81" s="59">
        <v>17</v>
      </c>
      <c r="E81" s="59">
        <v>8</v>
      </c>
      <c r="F81" s="59">
        <v>54</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c r="E83" s="59"/>
      <c r="F83" s="59"/>
      <c r="G83" s="60"/>
    </row>
    <row r="84" spans="1:7" s="49" customFormat="1" ht="16.75" customHeight="1">
      <c r="A84" s="214"/>
      <c r="B84" s="217"/>
      <c r="C84" s="50" t="s">
        <v>11</v>
      </c>
      <c r="D84" s="59"/>
      <c r="E84" s="59"/>
      <c r="F84" s="59"/>
      <c r="G84" s="60"/>
    </row>
    <row r="85" spans="1:7" s="49" customFormat="1" ht="16.75" customHeight="1">
      <c r="A85" s="214"/>
      <c r="B85" s="217"/>
      <c r="C85" s="50" t="s">
        <v>57</v>
      </c>
      <c r="D85" s="59">
        <v>1</v>
      </c>
      <c r="E85" s="59">
        <v>1</v>
      </c>
      <c r="F85" s="59">
        <v>42</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c r="E87" s="59"/>
      <c r="F87" s="59"/>
      <c r="G87" s="60"/>
    </row>
    <row r="88" spans="1:7" s="49" customFormat="1" ht="16.75" customHeight="1">
      <c r="A88" s="214"/>
      <c r="B88" s="215"/>
      <c r="C88" s="50" t="s">
        <v>11</v>
      </c>
      <c r="D88" s="59"/>
      <c r="E88" s="59"/>
      <c r="F88" s="59"/>
      <c r="G88" s="60"/>
    </row>
    <row r="89" spans="1:7" s="49" customFormat="1" ht="16.75" customHeight="1">
      <c r="A89" s="214"/>
      <c r="B89" s="215"/>
      <c r="C89" s="50" t="s">
        <v>57</v>
      </c>
      <c r="D89" s="59">
        <v>21</v>
      </c>
      <c r="E89" s="59">
        <v>16</v>
      </c>
      <c r="F89" s="59">
        <v>50</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c r="E91" s="59"/>
      <c r="F91" s="59"/>
      <c r="G91" s="60"/>
    </row>
    <row r="92" spans="1:7" s="49" customFormat="1" ht="16.75" customHeight="1">
      <c r="A92" s="214"/>
      <c r="B92" s="215"/>
      <c r="C92" s="50" t="s">
        <v>11</v>
      </c>
      <c r="D92" s="59"/>
      <c r="E92" s="59"/>
      <c r="F92" s="59"/>
      <c r="G92" s="60"/>
    </row>
    <row r="93" spans="1:7" s="49" customFormat="1" ht="16.75" customHeight="1">
      <c r="A93" s="214"/>
      <c r="B93" s="215"/>
      <c r="C93" s="50" t="s">
        <v>57</v>
      </c>
      <c r="D93" s="59">
        <v>17</v>
      </c>
      <c r="E93" s="59">
        <v>5</v>
      </c>
      <c r="F93" s="59">
        <v>74</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c r="E95" s="59"/>
      <c r="F95" s="59"/>
      <c r="G95" s="60"/>
    </row>
    <row r="96" spans="1:7" s="49" customFormat="1" ht="16.75" customHeight="1">
      <c r="A96" s="214"/>
      <c r="B96" s="217"/>
      <c r="C96" s="50" t="s">
        <v>11</v>
      </c>
      <c r="D96" s="59"/>
      <c r="E96" s="59"/>
      <c r="F96" s="59"/>
      <c r="G96" s="60"/>
    </row>
    <row r="97" spans="1:7" s="49" customFormat="1" ht="16.75" customHeight="1">
      <c r="A97" s="214"/>
      <c r="B97" s="217"/>
      <c r="C97" s="50" t="s">
        <v>57</v>
      </c>
      <c r="D97" s="59">
        <v>20</v>
      </c>
      <c r="E97" s="59">
        <v>17</v>
      </c>
      <c r="F97" s="59">
        <v>6</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c r="E99" s="59"/>
      <c r="F99" s="59"/>
      <c r="G99" s="60"/>
    </row>
    <row r="100" spans="1:7" s="49" customFormat="1" ht="16.75" customHeight="1">
      <c r="A100" s="214"/>
      <c r="B100" s="217"/>
      <c r="C100" s="50" t="s">
        <v>11</v>
      </c>
      <c r="D100" s="59"/>
      <c r="E100" s="59"/>
      <c r="F100" s="59"/>
      <c r="G100" s="60"/>
    </row>
    <row r="101" spans="1:7" s="49" customFormat="1" ht="16.75" customHeight="1">
      <c r="A101" s="214"/>
      <c r="B101" s="217"/>
      <c r="C101" s="50" t="s">
        <v>57</v>
      </c>
      <c r="D101" s="59">
        <v>25</v>
      </c>
      <c r="E101" s="59">
        <v>9</v>
      </c>
      <c r="F101" s="59">
        <v>84</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c r="E103" s="59"/>
      <c r="F103" s="59"/>
      <c r="G103" s="60"/>
    </row>
    <row r="104" spans="1:7" s="49" customFormat="1" ht="16.75" customHeight="1">
      <c r="A104" s="214"/>
      <c r="B104" s="217"/>
      <c r="C104" s="50" t="s">
        <v>11</v>
      </c>
      <c r="D104" s="59"/>
      <c r="E104" s="59"/>
      <c r="F104" s="59"/>
      <c r="G104" s="60"/>
    </row>
    <row r="105" spans="1:7" s="49" customFormat="1" ht="16.75" customHeight="1">
      <c r="A105" s="214"/>
      <c r="B105" s="217"/>
      <c r="C105" s="50" t="s">
        <v>57</v>
      </c>
      <c r="D105" s="59">
        <v>37</v>
      </c>
      <c r="E105" s="59">
        <v>35</v>
      </c>
      <c r="F105" s="59">
        <v>206</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c r="E107" s="59"/>
      <c r="F107" s="59"/>
      <c r="G107" s="60"/>
    </row>
    <row r="108" spans="1:7" s="49" customFormat="1" ht="16.75" customHeight="1">
      <c r="A108" s="214"/>
      <c r="B108" s="215"/>
      <c r="C108" s="50" t="s">
        <v>11</v>
      </c>
      <c r="D108" s="59"/>
      <c r="E108" s="59"/>
      <c r="F108" s="59"/>
      <c r="G108" s="60"/>
    </row>
    <row r="109" spans="1:7" s="49" customFormat="1" ht="16.75" customHeight="1">
      <c r="A109" s="214"/>
      <c r="B109" s="215"/>
      <c r="C109" s="50" t="s">
        <v>57</v>
      </c>
      <c r="D109" s="59">
        <v>64</v>
      </c>
      <c r="E109" s="59">
        <v>19</v>
      </c>
      <c r="F109" s="59">
        <v>67</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c r="E111" s="59"/>
      <c r="F111" s="59"/>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1</v>
      </c>
      <c r="E113" s="59">
        <v>0</v>
      </c>
      <c r="F113" s="59">
        <v>0</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c r="E115" s="59"/>
      <c r="F115" s="59"/>
      <c r="G115" s="60"/>
    </row>
    <row r="116" spans="1:7" s="49" customFormat="1" ht="16.75" customHeight="1">
      <c r="A116" s="214"/>
      <c r="B116" s="215"/>
      <c r="C116" s="50" t="s">
        <v>11</v>
      </c>
      <c r="D116" s="59"/>
      <c r="E116" s="59"/>
      <c r="F116" s="59"/>
      <c r="G116" s="60"/>
    </row>
    <row r="117" spans="1:7" s="49" customFormat="1" ht="16.75" customHeight="1">
      <c r="A117" s="214"/>
      <c r="B117" s="215"/>
      <c r="C117" s="50" t="s">
        <v>57</v>
      </c>
      <c r="D117" s="59">
        <v>0</v>
      </c>
      <c r="E117" s="59">
        <v>0</v>
      </c>
      <c r="F117" s="59">
        <v>0</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c r="E119" s="59"/>
      <c r="F119" s="59"/>
      <c r="G119" s="60"/>
    </row>
    <row r="120" spans="1:7" s="49" customFormat="1" ht="16.75" customHeight="1">
      <c r="A120" s="214"/>
      <c r="B120" s="215"/>
      <c r="C120" s="50" t="s">
        <v>11</v>
      </c>
      <c r="D120" s="59"/>
      <c r="E120" s="59"/>
      <c r="F120" s="59"/>
      <c r="G120" s="60"/>
    </row>
    <row r="121" spans="1:7" s="49" customFormat="1" ht="16.75" customHeight="1">
      <c r="A121" s="214"/>
      <c r="B121" s="215"/>
      <c r="C121" s="50" t="s">
        <v>57</v>
      </c>
      <c r="D121" s="59">
        <v>0</v>
      </c>
      <c r="E121" s="59">
        <v>0</v>
      </c>
      <c r="F121" s="59">
        <v>0</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c r="E123" s="59"/>
      <c r="F123" s="59"/>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0</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7</v>
      </c>
      <c r="E127" s="59">
        <v>5</v>
      </c>
      <c r="F127" s="59">
        <v>11</v>
      </c>
      <c r="G127" s="60"/>
    </row>
    <row r="128" spans="1:7" s="49" customFormat="1" ht="16.75" customHeight="1">
      <c r="A128" s="220"/>
      <c r="B128" s="217"/>
      <c r="C128" s="50" t="s">
        <v>33</v>
      </c>
      <c r="D128" s="59">
        <v>14</v>
      </c>
      <c r="E128" s="59">
        <v>7</v>
      </c>
      <c r="F128" s="59">
        <v>15</v>
      </c>
      <c r="G128" s="60"/>
    </row>
    <row r="129" spans="1:7" s="49" customFormat="1" ht="16.75" customHeight="1">
      <c r="A129" s="220"/>
      <c r="B129" s="217"/>
      <c r="C129" s="50" t="s">
        <v>34</v>
      </c>
      <c r="D129" s="59">
        <v>14</v>
      </c>
      <c r="E129" s="59">
        <v>7</v>
      </c>
      <c r="F129" s="59">
        <v>15</v>
      </c>
      <c r="G129" s="60"/>
    </row>
    <row r="130" spans="1:7" s="49" customFormat="1" ht="16.75" customHeight="1">
      <c r="A130" s="220"/>
      <c r="B130" s="217"/>
      <c r="C130" s="62" t="s">
        <v>57</v>
      </c>
      <c r="D130" s="59">
        <v>14</v>
      </c>
      <c r="E130" s="59">
        <v>7</v>
      </c>
      <c r="F130" s="59">
        <v>15</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3</v>
      </c>
      <c r="E132" s="59">
        <v>5</v>
      </c>
      <c r="F132" s="59">
        <v>4</v>
      </c>
      <c r="G132" s="60"/>
    </row>
    <row r="133" spans="1:7" s="49" customFormat="1" ht="16.75" customHeight="1">
      <c r="A133" s="220"/>
      <c r="B133" s="217"/>
      <c r="C133" s="50" t="s">
        <v>33</v>
      </c>
      <c r="D133" s="59">
        <v>15</v>
      </c>
      <c r="E133" s="59">
        <v>5</v>
      </c>
      <c r="F133" s="59">
        <v>10</v>
      </c>
      <c r="G133" s="60"/>
    </row>
    <row r="134" spans="1:7" s="49" customFormat="1" ht="16.75" customHeight="1">
      <c r="A134" s="220"/>
      <c r="B134" s="217"/>
      <c r="C134" s="50" t="s">
        <v>34</v>
      </c>
      <c r="D134" s="59">
        <v>15</v>
      </c>
      <c r="E134" s="59">
        <v>9</v>
      </c>
      <c r="F134" s="59">
        <v>10</v>
      </c>
      <c r="G134" s="60"/>
    </row>
    <row r="135" spans="1:7" s="49" customFormat="1" ht="16.75" customHeight="1">
      <c r="A135" s="220"/>
      <c r="B135" s="217"/>
      <c r="C135" s="62" t="s">
        <v>57</v>
      </c>
      <c r="D135" s="59">
        <v>15</v>
      </c>
      <c r="E135" s="59">
        <v>9</v>
      </c>
      <c r="F135" s="59">
        <v>10</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c r="E137" s="59"/>
      <c r="F137" s="59"/>
      <c r="G137" s="60"/>
    </row>
    <row r="138" spans="1:7" s="49" customFormat="1" ht="16.75" customHeight="1">
      <c r="A138" s="220"/>
      <c r="B138" s="217"/>
      <c r="C138" s="50" t="s">
        <v>39</v>
      </c>
      <c r="D138" s="59"/>
      <c r="E138" s="59"/>
      <c r="F138" s="59"/>
      <c r="G138" s="60"/>
    </row>
    <row r="139" spans="1:7" s="49" customFormat="1" ht="16.75" customHeight="1">
      <c r="A139" s="220"/>
      <c r="B139" s="217"/>
      <c r="C139" s="50" t="s">
        <v>11</v>
      </c>
      <c r="D139" s="59"/>
      <c r="E139" s="59"/>
      <c r="F139" s="59"/>
      <c r="G139" s="60"/>
    </row>
    <row r="140" spans="1:7" s="49" customFormat="1" ht="16.75" customHeight="1">
      <c r="A140" s="220"/>
      <c r="B140" s="217"/>
      <c r="C140" s="62" t="s">
        <v>57</v>
      </c>
      <c r="D140" s="59">
        <v>0</v>
      </c>
      <c r="E140" s="59">
        <v>0</v>
      </c>
      <c r="F140" s="59">
        <v>0</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c r="E142" s="59"/>
      <c r="F142" s="59"/>
      <c r="G142" s="60"/>
    </row>
    <row r="143" spans="1:7" s="49" customFormat="1" ht="16.75" customHeight="1">
      <c r="A143" s="220"/>
      <c r="B143" s="217"/>
      <c r="C143" s="50" t="s">
        <v>39</v>
      </c>
      <c r="D143" s="59"/>
      <c r="E143" s="59"/>
      <c r="F143" s="59"/>
      <c r="G143" s="60"/>
    </row>
    <row r="144" spans="1:7" s="49" customFormat="1" ht="16.75" customHeight="1">
      <c r="A144" s="220"/>
      <c r="B144" s="217"/>
      <c r="C144" s="50" t="s">
        <v>11</v>
      </c>
      <c r="D144" s="59"/>
      <c r="E144" s="59"/>
      <c r="F144" s="59"/>
      <c r="G144" s="60"/>
    </row>
    <row r="145" spans="1:7" s="49" customFormat="1" ht="16.75" customHeight="1">
      <c r="A145" s="220"/>
      <c r="B145" s="217"/>
      <c r="C145" s="62" t="s">
        <v>57</v>
      </c>
      <c r="D145" s="59">
        <v>26</v>
      </c>
      <c r="E145" s="59">
        <v>27</v>
      </c>
      <c r="F145" s="59">
        <v>28</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c r="E147" s="59"/>
      <c r="F147" s="59"/>
      <c r="G147" s="60"/>
    </row>
    <row r="148" spans="1:7" s="49" customFormat="1" ht="16.75" customHeight="1">
      <c r="A148" s="227"/>
      <c r="B148" s="217"/>
      <c r="C148" s="50" t="s">
        <v>68</v>
      </c>
      <c r="D148" s="59"/>
      <c r="E148" s="59"/>
      <c r="F148" s="59"/>
      <c r="G148" s="60"/>
    </row>
    <row r="149" spans="1:7" s="49" customFormat="1" ht="16.75" customHeight="1">
      <c r="A149" s="227"/>
      <c r="B149" s="217"/>
      <c r="C149" s="50" t="s">
        <v>11</v>
      </c>
      <c r="D149" s="59"/>
      <c r="E149" s="59"/>
      <c r="F149" s="59"/>
      <c r="G149" s="60"/>
    </row>
    <row r="150" spans="1:7" s="49" customFormat="1" ht="16.75" customHeight="1">
      <c r="A150" s="227"/>
      <c r="B150" s="217"/>
      <c r="C150" s="50" t="s">
        <v>57</v>
      </c>
      <c r="D150" s="59">
        <v>3</v>
      </c>
      <c r="E150" s="59">
        <v>6</v>
      </c>
      <c r="F150" s="59">
        <v>4</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c r="E152" s="59"/>
      <c r="F152" s="59"/>
      <c r="G152" s="60"/>
    </row>
    <row r="153" spans="1:7" s="49" customFormat="1" ht="16.75" customHeight="1">
      <c r="A153" s="227"/>
      <c r="B153" s="217"/>
      <c r="C153" s="50" t="s">
        <v>33</v>
      </c>
      <c r="D153" s="59"/>
      <c r="E153" s="59"/>
      <c r="F153" s="59"/>
      <c r="G153" s="60"/>
    </row>
    <row r="154" spans="1:7" s="49" customFormat="1" ht="16.75" customHeight="1">
      <c r="A154" s="227"/>
      <c r="B154" s="217"/>
      <c r="C154" s="50" t="s">
        <v>34</v>
      </c>
      <c r="D154" s="59"/>
      <c r="E154" s="59"/>
      <c r="F154" s="59"/>
      <c r="G154" s="60"/>
    </row>
    <row r="155" spans="1:7" s="49" customFormat="1" ht="16.75" customHeight="1">
      <c r="A155" s="227"/>
      <c r="B155" s="217"/>
      <c r="C155" s="50" t="s">
        <v>57</v>
      </c>
      <c r="D155" s="59">
        <v>31</v>
      </c>
      <c r="E155" s="59">
        <v>3</v>
      </c>
      <c r="F155" s="59">
        <v>1519</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c r="E157" s="59"/>
      <c r="F157" s="59"/>
      <c r="G157" s="60"/>
    </row>
    <row r="158" spans="1:7" s="49" customFormat="1" ht="16.75" customHeight="1">
      <c r="A158" s="230"/>
      <c r="B158" s="215"/>
      <c r="C158" s="61" t="s">
        <v>71</v>
      </c>
      <c r="D158" s="59"/>
      <c r="E158" s="59"/>
      <c r="F158" s="59"/>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c r="E161" s="59"/>
      <c r="F161" s="59"/>
      <c r="G161" s="60"/>
    </row>
    <row r="162" spans="1:9" s="49" customFormat="1" ht="16.75" customHeight="1">
      <c r="A162" s="230"/>
      <c r="B162" s="215"/>
      <c r="C162" s="61" t="s">
        <v>71</v>
      </c>
      <c r="D162" s="59"/>
      <c r="E162" s="59"/>
      <c r="F162" s="59"/>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c r="E165" s="59"/>
      <c r="F165" s="59"/>
      <c r="G165" s="60"/>
    </row>
    <row r="166" spans="1:9" s="49" customFormat="1" ht="16.75" customHeight="1">
      <c r="A166" s="230"/>
      <c r="B166" s="215"/>
      <c r="C166" s="61" t="s">
        <v>71</v>
      </c>
      <c r="D166" s="59"/>
      <c r="E166" s="59"/>
      <c r="F166" s="59"/>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4</v>
      </c>
      <c r="E169" s="63">
        <v>7</v>
      </c>
      <c r="F169" s="63">
        <v>0</v>
      </c>
      <c r="G169" s="64"/>
    </row>
    <row r="170" spans="1:9" s="49" customFormat="1" ht="16.75" customHeight="1">
      <c r="A170" s="222"/>
      <c r="B170" s="217"/>
      <c r="C170" s="65" t="s">
        <v>48</v>
      </c>
      <c r="D170" s="63">
        <v>4</v>
      </c>
      <c r="E170" s="63">
        <v>2</v>
      </c>
      <c r="F170" s="68">
        <v>0</v>
      </c>
      <c r="G170" s="64"/>
    </row>
    <row r="171" spans="1:9" s="49" customFormat="1" ht="16.75" customHeight="1">
      <c r="A171" s="222"/>
      <c r="B171" s="217"/>
      <c r="C171" s="65" t="s">
        <v>49</v>
      </c>
      <c r="D171" s="63">
        <v>4</v>
      </c>
      <c r="E171" s="63">
        <v>2</v>
      </c>
      <c r="F171" s="63">
        <v>0</v>
      </c>
      <c r="G171" s="64"/>
    </row>
    <row r="172" spans="1:9" s="49" customFormat="1" ht="16.75" customHeight="1">
      <c r="A172" s="222"/>
      <c r="B172" s="217"/>
      <c r="C172" s="61" t="s">
        <v>50</v>
      </c>
      <c r="D172" s="69">
        <v>4</v>
      </c>
      <c r="E172" s="68">
        <v>2</v>
      </c>
      <c r="F172" s="63">
        <v>0</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81</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8</v>
      </c>
      <c r="E10" s="31">
        <v>10</v>
      </c>
      <c r="F10" s="31">
        <v>6</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2</v>
      </c>
      <c r="E14" s="31">
        <v>0</v>
      </c>
      <c r="F14" s="31">
        <v>2</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8</v>
      </c>
      <c r="E18" s="33">
        <v>9</v>
      </c>
      <c r="F18" s="33">
        <v>4</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10</v>
      </c>
      <c r="E22" s="33">
        <v>6</v>
      </c>
      <c r="F22" s="33">
        <v>7</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12</v>
      </c>
      <c r="E26" s="33">
        <v>25</v>
      </c>
      <c r="F26" s="33">
        <v>19</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15</v>
      </c>
      <c r="E30" s="33">
        <v>99</v>
      </c>
      <c r="F30" s="33">
        <v>88</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25</v>
      </c>
      <c r="E34" s="33">
        <v>28</v>
      </c>
      <c r="F34" s="33">
        <v>20</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24</v>
      </c>
      <c r="E38" s="33">
        <v>28</v>
      </c>
      <c r="F38" s="33">
        <v>20</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1</v>
      </c>
      <c r="E42" s="33">
        <v>0</v>
      </c>
      <c r="F42" s="33">
        <v>0</v>
      </c>
      <c r="G42" s="28"/>
      <c r="I42" s="1"/>
    </row>
    <row r="43" spans="1:9" ht="16" customHeight="1">
      <c r="A43" s="164"/>
      <c r="B43" s="233"/>
      <c r="C43" s="7" t="s">
        <v>18</v>
      </c>
      <c r="D43" s="33"/>
      <c r="E43" s="33"/>
      <c r="F43" s="33"/>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25</v>
      </c>
      <c r="E57" s="33">
        <v>28</v>
      </c>
      <c r="F57" s="33">
        <v>20</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49</v>
      </c>
      <c r="E61" s="33">
        <v>51</v>
      </c>
      <c r="F61" s="33">
        <v>37</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25</v>
      </c>
      <c r="E65" s="33">
        <v>28</v>
      </c>
      <c r="F65" s="33">
        <v>20</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49</v>
      </c>
      <c r="E69" s="33">
        <v>51</v>
      </c>
      <c r="F69" s="33">
        <v>37</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2</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0</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42</v>
      </c>
      <c r="E81" s="33">
        <v>43</v>
      </c>
      <c r="F81" s="33">
        <v>6</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21</v>
      </c>
      <c r="E85" s="33">
        <v>2</v>
      </c>
      <c r="F85" s="33">
        <v>2</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24</v>
      </c>
      <c r="E89" s="33">
        <v>41</v>
      </c>
      <c r="F89" s="33">
        <v>15</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44</v>
      </c>
      <c r="E93" s="33">
        <v>14</v>
      </c>
      <c r="F93" s="33">
        <v>11</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40</v>
      </c>
      <c r="F97" s="33">
        <v>23</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57</v>
      </c>
      <c r="F101" s="33">
        <v>33</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74</v>
      </c>
      <c r="E105" s="33">
        <v>48</v>
      </c>
      <c r="F105" s="33">
        <v>69</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124</v>
      </c>
      <c r="E109" s="33">
        <v>133</v>
      </c>
      <c r="F109" s="33">
        <v>39</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2</v>
      </c>
      <c r="E113" s="33">
        <v>0</v>
      </c>
      <c r="F113" s="33">
        <v>1</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2</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39</v>
      </c>
      <c r="E130" s="33">
        <v>0</v>
      </c>
      <c r="F130" s="33">
        <v>38</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39</v>
      </c>
      <c r="E135" s="33">
        <v>0</v>
      </c>
      <c r="F135" s="33">
        <v>39</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188</v>
      </c>
      <c r="E145" s="33">
        <v>149</v>
      </c>
      <c r="F145" s="33">
        <v>130</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c r="E147" s="33"/>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9</v>
      </c>
      <c r="E150" s="33">
        <v>5</v>
      </c>
      <c r="F150" s="33">
        <v>4</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c r="E152" s="33"/>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44</v>
      </c>
      <c r="E155" s="33">
        <v>0</v>
      </c>
      <c r="F155" s="33">
        <v>4152</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12</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37.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80</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6</v>
      </c>
      <c r="E10" s="31">
        <v>2</v>
      </c>
      <c r="F10" s="31">
        <v>3</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0</v>
      </c>
      <c r="E14" s="31">
        <v>0</v>
      </c>
      <c r="F14" s="31">
        <v>0</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9</v>
      </c>
      <c r="E18" s="33">
        <v>1</v>
      </c>
      <c r="F18" s="33">
        <v>0</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15</v>
      </c>
      <c r="E22" s="33">
        <v>5</v>
      </c>
      <c r="F22" s="33">
        <v>3</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16</v>
      </c>
      <c r="E26" s="33">
        <v>24</v>
      </c>
      <c r="F26" s="33">
        <v>7</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89</v>
      </c>
      <c r="E30" s="33">
        <v>66</v>
      </c>
      <c r="F30" s="33">
        <v>39</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6</v>
      </c>
      <c r="E34" s="33">
        <v>0</v>
      </c>
      <c r="F34" s="33">
        <v>4</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6</v>
      </c>
      <c r="E38" s="33">
        <v>0</v>
      </c>
      <c r="F38" s="33">
        <v>4</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0</v>
      </c>
      <c r="E42" s="33">
        <v>0</v>
      </c>
      <c r="F42" s="33">
        <v>0</v>
      </c>
      <c r="G42" s="28"/>
      <c r="I42" s="1"/>
    </row>
    <row r="43" spans="1:9" ht="16" customHeight="1">
      <c r="A43" s="164"/>
      <c r="B43" s="233"/>
      <c r="C43" s="7" t="s">
        <v>18</v>
      </c>
      <c r="D43" s="33">
        <v>0</v>
      </c>
      <c r="E43" s="33">
        <v>0</v>
      </c>
      <c r="F43" s="33">
        <v>0</v>
      </c>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6</v>
      </c>
      <c r="E57" s="33">
        <v>5</v>
      </c>
      <c r="F57" s="33">
        <v>4</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0</v>
      </c>
      <c r="E61" s="33">
        <v>16</v>
      </c>
      <c r="F61" s="33">
        <v>8</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6</v>
      </c>
      <c r="E65" s="33">
        <v>5</v>
      </c>
      <c r="F65" s="33">
        <v>4</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0</v>
      </c>
      <c r="E69" s="33">
        <v>16</v>
      </c>
      <c r="F69" s="33">
        <v>8</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16</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1</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11</v>
      </c>
      <c r="E81" s="33">
        <v>18</v>
      </c>
      <c r="F81" s="33">
        <v>7</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17</v>
      </c>
      <c r="E85" s="33">
        <v>37</v>
      </c>
      <c r="F85" s="33">
        <v>7</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10</v>
      </c>
      <c r="E89" s="33">
        <v>19</v>
      </c>
      <c r="F89" s="33">
        <v>4</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15</v>
      </c>
      <c r="E93" s="33">
        <v>51</v>
      </c>
      <c r="F93" s="33">
        <v>17</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10</v>
      </c>
      <c r="F97" s="33">
        <v>8</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33</v>
      </c>
      <c r="F101" s="33">
        <v>15</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43</v>
      </c>
      <c r="E105" s="33">
        <v>128</v>
      </c>
      <c r="F105" s="33">
        <v>44</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29</v>
      </c>
      <c r="E109" s="33">
        <v>25</v>
      </c>
      <c r="F109" s="33">
        <v>13</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0</v>
      </c>
      <c r="E113" s="33">
        <v>0</v>
      </c>
      <c r="F113" s="33">
        <v>0</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0</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23</v>
      </c>
      <c r="E130" s="33">
        <v>25</v>
      </c>
      <c r="F130" s="33">
        <v>16</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20</v>
      </c>
      <c r="E135" s="33">
        <v>17</v>
      </c>
      <c r="F135" s="33">
        <v>16</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120</v>
      </c>
      <c r="E145" s="33">
        <v>130</v>
      </c>
      <c r="F145" s="33">
        <v>98</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v>17</v>
      </c>
      <c r="E147" s="33">
        <v>29</v>
      </c>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17</v>
      </c>
      <c r="E150" s="33">
        <v>30</v>
      </c>
      <c r="F150" s="33">
        <v>16</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v>20</v>
      </c>
      <c r="E152" s="33">
        <v>23</v>
      </c>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13</v>
      </c>
      <c r="E155" s="33">
        <v>26</v>
      </c>
      <c r="F155" s="33">
        <v>1096</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10</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28.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83</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v>28</v>
      </c>
      <c r="E8" s="52">
        <v>28</v>
      </c>
      <c r="F8" s="52">
        <v>22</v>
      </c>
      <c r="G8" s="53"/>
    </row>
    <row r="9" spans="1:9" s="49" customFormat="1" ht="16.75" customHeight="1">
      <c r="A9" s="214"/>
      <c r="B9" s="215"/>
      <c r="C9" s="50" t="s">
        <v>11</v>
      </c>
      <c r="D9" s="51">
        <v>23</v>
      </c>
      <c r="E9" s="52">
        <v>38</v>
      </c>
      <c r="F9" s="52">
        <v>20</v>
      </c>
      <c r="G9" s="53"/>
    </row>
    <row r="10" spans="1:9" s="49" customFormat="1" ht="16.75" customHeight="1">
      <c r="A10" s="214"/>
      <c r="B10" s="215"/>
      <c r="C10" s="50" t="s">
        <v>57</v>
      </c>
      <c r="D10" s="51">
        <v>31</v>
      </c>
      <c r="E10" s="52">
        <v>35</v>
      </c>
      <c r="F10" s="52">
        <v>20</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v>1</v>
      </c>
      <c r="E12" s="52">
        <v>19</v>
      </c>
      <c r="F12" s="52">
        <v>0</v>
      </c>
      <c r="G12" s="53"/>
    </row>
    <row r="13" spans="1:9" s="49" customFormat="1" ht="16.75" customHeight="1">
      <c r="A13" s="214"/>
      <c r="B13" s="215"/>
      <c r="C13" s="50" t="s">
        <v>11</v>
      </c>
      <c r="D13" s="51">
        <v>1</v>
      </c>
      <c r="E13" s="52">
        <v>21</v>
      </c>
      <c r="F13" s="52">
        <v>0</v>
      </c>
      <c r="G13" s="53"/>
    </row>
    <row r="14" spans="1:9" s="49" customFormat="1" ht="16.75" customHeight="1">
      <c r="A14" s="214"/>
      <c r="B14" s="215"/>
      <c r="C14" s="50" t="s">
        <v>57</v>
      </c>
      <c r="D14" s="51">
        <v>1</v>
      </c>
      <c r="E14" s="52">
        <v>21</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v>19</v>
      </c>
      <c r="E16" s="59">
        <v>19</v>
      </c>
      <c r="F16" s="59">
        <v>20</v>
      </c>
      <c r="G16" s="60"/>
    </row>
    <row r="17" spans="1:7" s="49" customFormat="1" ht="16.75" customHeight="1">
      <c r="A17" s="214"/>
      <c r="B17" s="215"/>
      <c r="C17" s="50" t="s">
        <v>11</v>
      </c>
      <c r="D17" s="59">
        <v>15</v>
      </c>
      <c r="E17" s="59">
        <v>21</v>
      </c>
      <c r="F17" s="59">
        <v>23</v>
      </c>
      <c r="G17" s="60"/>
    </row>
    <row r="18" spans="1:7" s="49" customFormat="1" ht="16.75" customHeight="1">
      <c r="A18" s="214"/>
      <c r="B18" s="215"/>
      <c r="C18" s="50" t="s">
        <v>57</v>
      </c>
      <c r="D18" s="59">
        <v>15</v>
      </c>
      <c r="E18" s="59">
        <v>0</v>
      </c>
      <c r="F18" s="59">
        <v>13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v>37</v>
      </c>
      <c r="E20" s="59">
        <v>40</v>
      </c>
      <c r="F20" s="59">
        <v>26</v>
      </c>
      <c r="G20" s="60"/>
    </row>
    <row r="21" spans="1:7" s="49" customFormat="1" ht="16.75" customHeight="1">
      <c r="A21" s="214"/>
      <c r="B21" s="215"/>
      <c r="C21" s="50" t="s">
        <v>11</v>
      </c>
      <c r="D21" s="59">
        <v>41</v>
      </c>
      <c r="E21" s="59">
        <v>48</v>
      </c>
      <c r="F21" s="59">
        <v>35</v>
      </c>
      <c r="G21" s="60"/>
    </row>
    <row r="22" spans="1:7" s="49" customFormat="1" ht="16.75" customHeight="1">
      <c r="A22" s="214"/>
      <c r="B22" s="215"/>
      <c r="C22" s="50" t="s">
        <v>57</v>
      </c>
      <c r="D22" s="59">
        <v>41</v>
      </c>
      <c r="E22" s="59">
        <v>48</v>
      </c>
      <c r="F22" s="59">
        <v>35</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v>92</v>
      </c>
      <c r="E24" s="59">
        <v>100</v>
      </c>
      <c r="F24" s="59">
        <v>75</v>
      </c>
      <c r="G24" s="60"/>
    </row>
    <row r="25" spans="1:7" s="49" customFormat="1" ht="16.75" customHeight="1">
      <c r="A25" s="214"/>
      <c r="B25" s="217"/>
      <c r="C25" s="50" t="s">
        <v>11</v>
      </c>
      <c r="D25" s="59">
        <v>93</v>
      </c>
      <c r="E25" s="59">
        <v>99</v>
      </c>
      <c r="F25" s="59">
        <v>75</v>
      </c>
      <c r="G25" s="60"/>
    </row>
    <row r="26" spans="1:7" s="49" customFormat="1" ht="16.75" customHeight="1">
      <c r="A26" s="214"/>
      <c r="B26" s="217"/>
      <c r="C26" s="50" t="s">
        <v>57</v>
      </c>
      <c r="D26" s="59">
        <v>93</v>
      </c>
      <c r="E26" s="59">
        <v>99</v>
      </c>
      <c r="F26" s="59">
        <v>75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v>422</v>
      </c>
      <c r="E28" s="59">
        <v>480</v>
      </c>
      <c r="F28" s="59">
        <v>302</v>
      </c>
      <c r="G28" s="60"/>
    </row>
    <row r="29" spans="1:7" s="49" customFormat="1" ht="16.75" customHeight="1">
      <c r="A29" s="214"/>
      <c r="B29" s="217"/>
      <c r="C29" s="61" t="s">
        <v>11</v>
      </c>
      <c r="D29" s="59">
        <v>422</v>
      </c>
      <c r="E29" s="59">
        <v>480</v>
      </c>
      <c r="F29" s="59">
        <v>306</v>
      </c>
      <c r="G29" s="60"/>
    </row>
    <row r="30" spans="1:7" s="49" customFormat="1" ht="16.75" customHeight="1">
      <c r="A30" s="214"/>
      <c r="B30" s="217"/>
      <c r="C30" s="61" t="s">
        <v>57</v>
      </c>
      <c r="D30" s="59">
        <v>422</v>
      </c>
      <c r="E30" s="59">
        <v>480</v>
      </c>
      <c r="F30" s="59">
        <v>306</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v>119</v>
      </c>
      <c r="E32" s="59">
        <v>98</v>
      </c>
      <c r="F32" s="59">
        <v>111</v>
      </c>
      <c r="G32" s="60"/>
    </row>
    <row r="33" spans="1:7" s="49" customFormat="1" ht="16.75" customHeight="1">
      <c r="A33" s="214"/>
      <c r="B33" s="217"/>
      <c r="C33" s="50" t="s">
        <v>11</v>
      </c>
      <c r="D33" s="59">
        <v>118</v>
      </c>
      <c r="E33" s="59">
        <v>98</v>
      </c>
      <c r="F33" s="59">
        <v>111</v>
      </c>
      <c r="G33" s="60"/>
    </row>
    <row r="34" spans="1:7" s="49" customFormat="1" ht="16.75" customHeight="1">
      <c r="A34" s="214"/>
      <c r="B34" s="217"/>
      <c r="C34" s="50" t="s">
        <v>57</v>
      </c>
      <c r="D34" s="59">
        <v>117</v>
      </c>
      <c r="E34" s="59">
        <v>96</v>
      </c>
      <c r="F34" s="59">
        <v>111</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v>117</v>
      </c>
      <c r="E36" s="59">
        <v>92</v>
      </c>
      <c r="F36" s="59">
        <v>109</v>
      </c>
      <c r="G36" s="60"/>
    </row>
    <row r="37" spans="1:7" s="49" customFormat="1" ht="16.75" customHeight="1">
      <c r="A37" s="214"/>
      <c r="B37" s="217"/>
      <c r="C37" s="50" t="s">
        <v>11</v>
      </c>
      <c r="D37" s="59">
        <v>115</v>
      </c>
      <c r="E37" s="59">
        <v>94</v>
      </c>
      <c r="F37" s="59">
        <v>110</v>
      </c>
      <c r="G37" s="60"/>
    </row>
    <row r="38" spans="1:7" s="49" customFormat="1" ht="16.75" customHeight="1">
      <c r="A38" s="214"/>
      <c r="B38" s="217"/>
      <c r="C38" s="50" t="s">
        <v>57</v>
      </c>
      <c r="D38" s="59">
        <v>115</v>
      </c>
      <c r="E38" s="59">
        <v>94</v>
      </c>
      <c r="F38" s="59">
        <v>110</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v>2</v>
      </c>
      <c r="E40" s="59">
        <v>3</v>
      </c>
      <c r="F40" s="59">
        <v>1</v>
      </c>
      <c r="G40" s="60"/>
    </row>
    <row r="41" spans="1:7" s="49" customFormat="1" ht="16.75" customHeight="1">
      <c r="A41" s="214"/>
      <c r="B41" s="217"/>
      <c r="C41" s="50" t="s">
        <v>11</v>
      </c>
      <c r="D41" s="59">
        <v>6</v>
      </c>
      <c r="E41" s="59">
        <v>5</v>
      </c>
      <c r="F41" s="59">
        <v>1</v>
      </c>
      <c r="G41" s="60"/>
    </row>
    <row r="42" spans="1:7" s="49" customFormat="1" ht="16.75" customHeight="1">
      <c r="A42" s="214"/>
      <c r="B42" s="217"/>
      <c r="C42" s="50" t="s">
        <v>57</v>
      </c>
      <c r="D42" s="59">
        <v>3</v>
      </c>
      <c r="E42" s="59">
        <v>3</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v>0</v>
      </c>
      <c r="E45" s="59">
        <v>0</v>
      </c>
      <c r="F45" s="59">
        <v>0</v>
      </c>
      <c r="G45" s="60"/>
    </row>
    <row r="46" spans="1:7" s="49" customFormat="1" ht="16.75" customHeight="1">
      <c r="A46" s="214"/>
      <c r="B46" s="217"/>
      <c r="C46" s="50" t="s">
        <v>11</v>
      </c>
      <c r="D46" s="59">
        <v>0</v>
      </c>
      <c r="E46" s="59">
        <v>0</v>
      </c>
      <c r="F46" s="59">
        <v>0</v>
      </c>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v>0</v>
      </c>
      <c r="E48" s="59">
        <v>0</v>
      </c>
      <c r="F48" s="59">
        <v>0</v>
      </c>
      <c r="G48" s="60"/>
    </row>
    <row r="49" spans="1:8" s="49" customFormat="1" ht="16.75" customHeight="1">
      <c r="A49" s="214"/>
      <c r="B49" s="218"/>
      <c r="C49" s="54" t="s">
        <v>59</v>
      </c>
      <c r="D49" s="57"/>
      <c r="E49" s="57"/>
      <c r="F49" s="57"/>
      <c r="G49" s="58"/>
    </row>
    <row r="50" spans="1:8" s="49" customFormat="1" ht="16.75" customHeight="1">
      <c r="A50" s="214"/>
      <c r="B50" s="216" t="s">
        <v>61</v>
      </c>
      <c r="C50" s="50" t="s">
        <v>15</v>
      </c>
      <c r="D50" s="59">
        <v>0</v>
      </c>
      <c r="E50" s="59">
        <v>0</v>
      </c>
      <c r="F50" s="59">
        <v>0</v>
      </c>
      <c r="G50" s="60"/>
    </row>
    <row r="51" spans="1:8" s="49" customFormat="1" ht="16.75" customHeight="1">
      <c r="A51" s="214"/>
      <c r="B51" s="217"/>
      <c r="C51" s="50" t="s">
        <v>11</v>
      </c>
      <c r="D51" s="59">
        <v>0</v>
      </c>
      <c r="E51" s="59">
        <v>0</v>
      </c>
      <c r="F51" s="59">
        <v>0</v>
      </c>
      <c r="G51" s="60"/>
      <c r="H51" s="49" t="s">
        <v>86</v>
      </c>
    </row>
    <row r="52" spans="1:8" s="49" customFormat="1" ht="16.75" customHeight="1">
      <c r="A52" s="214"/>
      <c r="B52" s="217"/>
      <c r="C52" s="50" t="s">
        <v>57</v>
      </c>
      <c r="D52" s="59">
        <v>0</v>
      </c>
      <c r="E52" s="59">
        <v>0</v>
      </c>
      <c r="F52" s="59">
        <v>1</v>
      </c>
      <c r="G52" s="60"/>
    </row>
    <row r="53" spans="1:8" s="49" customFormat="1" ht="16.75" customHeight="1">
      <c r="A53" s="214"/>
      <c r="B53" s="217"/>
      <c r="C53" s="61" t="s">
        <v>19</v>
      </c>
      <c r="D53" s="59">
        <v>0</v>
      </c>
      <c r="E53" s="59">
        <v>0</v>
      </c>
      <c r="F53" s="59">
        <v>1</v>
      </c>
      <c r="G53" s="60"/>
    </row>
    <row r="54" spans="1:8" s="49" customFormat="1" ht="16.75" customHeight="1">
      <c r="A54" s="214"/>
      <c r="B54" s="217"/>
      <c r="C54" s="54" t="s">
        <v>59</v>
      </c>
      <c r="D54" s="57"/>
      <c r="E54" s="57"/>
      <c r="F54" s="57"/>
      <c r="G54" s="58"/>
    </row>
    <row r="55" spans="1:8" s="49" customFormat="1" ht="16.75" customHeight="1">
      <c r="A55" s="214"/>
      <c r="B55" s="210" t="s">
        <v>20</v>
      </c>
      <c r="C55" s="50" t="s">
        <v>10</v>
      </c>
      <c r="D55" s="59">
        <v>100</v>
      </c>
      <c r="E55" s="59">
        <v>93</v>
      </c>
      <c r="F55" s="59">
        <v>104</v>
      </c>
      <c r="G55" s="60"/>
    </row>
    <row r="56" spans="1:8" s="49" customFormat="1" ht="16.75" customHeight="1">
      <c r="A56" s="214"/>
      <c r="B56" s="211"/>
      <c r="C56" s="50" t="s">
        <v>11</v>
      </c>
      <c r="D56" s="59">
        <v>115</v>
      </c>
      <c r="E56" s="59">
        <v>0</v>
      </c>
      <c r="F56" s="59">
        <v>99</v>
      </c>
      <c r="G56" s="60"/>
    </row>
    <row r="57" spans="1:8" s="49" customFormat="1" ht="16.75" customHeight="1">
      <c r="A57" s="214"/>
      <c r="B57" s="211"/>
      <c r="C57" s="50" t="s">
        <v>57</v>
      </c>
      <c r="D57" s="59">
        <v>115</v>
      </c>
      <c r="E57" s="59">
        <v>0</v>
      </c>
      <c r="F57" s="59">
        <v>99</v>
      </c>
      <c r="G57" s="60"/>
    </row>
    <row r="58" spans="1:8" s="49" customFormat="1" ht="16.75" customHeight="1">
      <c r="A58" s="214"/>
      <c r="B58" s="212"/>
      <c r="C58" s="54" t="s">
        <v>59</v>
      </c>
      <c r="D58" s="57"/>
      <c r="E58" s="57"/>
      <c r="F58" s="57"/>
      <c r="G58" s="58"/>
    </row>
    <row r="59" spans="1:8" s="49" customFormat="1" ht="16.75" customHeight="1">
      <c r="A59" s="214"/>
      <c r="B59" s="210" t="s">
        <v>21</v>
      </c>
      <c r="C59" s="50" t="s">
        <v>10</v>
      </c>
      <c r="D59" s="59">
        <v>98</v>
      </c>
      <c r="E59" s="59">
        <v>110</v>
      </c>
      <c r="F59" s="59">
        <v>69</v>
      </c>
      <c r="G59" s="60"/>
    </row>
    <row r="60" spans="1:8" s="49" customFormat="1" ht="16.75" customHeight="1">
      <c r="A60" s="214"/>
      <c r="B60" s="211"/>
      <c r="C60" s="50" t="s">
        <v>11</v>
      </c>
      <c r="D60" s="59">
        <v>437</v>
      </c>
      <c r="E60" s="59">
        <v>0</v>
      </c>
      <c r="F60" s="59">
        <v>71</v>
      </c>
      <c r="G60" s="60"/>
    </row>
    <row r="61" spans="1:8" s="49" customFormat="1" ht="16.75" customHeight="1">
      <c r="A61" s="214"/>
      <c r="B61" s="211"/>
      <c r="C61" s="50" t="s">
        <v>57</v>
      </c>
      <c r="D61" s="59">
        <v>110</v>
      </c>
      <c r="E61" s="59">
        <v>0</v>
      </c>
      <c r="F61" s="59">
        <v>71</v>
      </c>
      <c r="G61" s="60"/>
    </row>
    <row r="62" spans="1:8" s="49" customFormat="1" ht="16.75" customHeight="1">
      <c r="A62" s="214"/>
      <c r="B62" s="212"/>
      <c r="C62" s="54" t="s">
        <v>59</v>
      </c>
      <c r="D62" s="57"/>
      <c r="E62" s="57"/>
      <c r="F62" s="57"/>
      <c r="G62" s="58"/>
    </row>
    <row r="63" spans="1:8" s="49" customFormat="1" ht="16.75" customHeight="1">
      <c r="A63" s="214"/>
      <c r="B63" s="210" t="s">
        <v>22</v>
      </c>
      <c r="C63" s="50" t="s">
        <v>10</v>
      </c>
      <c r="D63" s="59">
        <v>100</v>
      </c>
      <c r="E63" s="59">
        <v>93</v>
      </c>
      <c r="F63" s="59">
        <v>104</v>
      </c>
      <c r="G63" s="60"/>
    </row>
    <row r="64" spans="1:8" s="49" customFormat="1" ht="16.75" customHeight="1">
      <c r="A64" s="214"/>
      <c r="B64" s="211"/>
      <c r="C64" s="50" t="s">
        <v>11</v>
      </c>
      <c r="D64" s="59">
        <v>118</v>
      </c>
      <c r="E64" s="59">
        <v>0</v>
      </c>
      <c r="F64" s="59">
        <v>99</v>
      </c>
      <c r="G64" s="60"/>
    </row>
    <row r="65" spans="1:7" s="49" customFormat="1" ht="16.75" customHeight="1">
      <c r="A65" s="214"/>
      <c r="B65" s="211"/>
      <c r="C65" s="50" t="s">
        <v>57</v>
      </c>
      <c r="D65" s="59">
        <v>118</v>
      </c>
      <c r="E65" s="59">
        <v>0</v>
      </c>
      <c r="F65" s="59">
        <v>99</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v>98</v>
      </c>
      <c r="E67" s="59">
        <v>110</v>
      </c>
      <c r="F67" s="59">
        <v>69</v>
      </c>
      <c r="G67" s="60"/>
    </row>
    <row r="68" spans="1:7" s="49" customFormat="1" ht="16.75" customHeight="1">
      <c r="A68" s="214"/>
      <c r="B68" s="211"/>
      <c r="C68" s="50" t="s">
        <v>11</v>
      </c>
      <c r="D68" s="59">
        <v>110</v>
      </c>
      <c r="E68" s="59">
        <v>0</v>
      </c>
      <c r="F68" s="59">
        <v>71</v>
      </c>
      <c r="G68" s="60"/>
    </row>
    <row r="69" spans="1:7" s="49" customFormat="1" ht="16.75" customHeight="1">
      <c r="A69" s="214"/>
      <c r="B69" s="211"/>
      <c r="C69" s="50" t="s">
        <v>57</v>
      </c>
      <c r="D69" s="59">
        <v>127</v>
      </c>
      <c r="E69" s="59">
        <v>0</v>
      </c>
      <c r="F69" s="59">
        <v>71</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v>0</v>
      </c>
      <c r="E71" s="59">
        <v>0</v>
      </c>
      <c r="F71" s="59">
        <v>2</v>
      </c>
      <c r="G71" s="60"/>
    </row>
    <row r="72" spans="1:7" s="49" customFormat="1" ht="16.75" customHeight="1">
      <c r="A72" s="214"/>
      <c r="B72" s="217"/>
      <c r="C72" s="50" t="s">
        <v>11</v>
      </c>
      <c r="D72" s="59">
        <v>0</v>
      </c>
      <c r="E72" s="59">
        <v>0</v>
      </c>
      <c r="F72" s="59">
        <v>0</v>
      </c>
      <c r="G72" s="60"/>
    </row>
    <row r="73" spans="1:7" s="49" customFormat="1" ht="16.75" customHeight="1">
      <c r="A73" s="214"/>
      <c r="B73" s="217"/>
      <c r="C73" s="50" t="s">
        <v>57</v>
      </c>
      <c r="D73" s="59">
        <v>0</v>
      </c>
      <c r="E73" s="59">
        <v>0</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v>0</v>
      </c>
      <c r="E75" s="59">
        <v>1</v>
      </c>
      <c r="F75" s="59">
        <v>1</v>
      </c>
      <c r="G75" s="60"/>
    </row>
    <row r="76" spans="1:7" s="49" customFormat="1" ht="16.75" customHeight="1">
      <c r="A76" s="214"/>
      <c r="B76" s="217"/>
      <c r="C76" s="50" t="s">
        <v>11</v>
      </c>
      <c r="D76" s="59">
        <v>0</v>
      </c>
      <c r="E76" s="59">
        <v>1</v>
      </c>
      <c r="F76" s="59">
        <v>1</v>
      </c>
      <c r="G76" s="60"/>
    </row>
    <row r="77" spans="1:7" s="49" customFormat="1" ht="16.75" customHeight="1">
      <c r="A77" s="214"/>
      <c r="B77" s="217"/>
      <c r="C77" s="50" t="s">
        <v>57</v>
      </c>
      <c r="D77" s="59">
        <v>0</v>
      </c>
      <c r="E77" s="59">
        <v>1</v>
      </c>
      <c r="F77" s="59">
        <v>1</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v>11</v>
      </c>
      <c r="E79" s="59">
        <v>8</v>
      </c>
      <c r="F79" s="59">
        <v>4</v>
      </c>
      <c r="G79" s="60"/>
    </row>
    <row r="80" spans="1:7" s="49" customFormat="1" ht="16.75" customHeight="1">
      <c r="A80" s="214"/>
      <c r="B80" s="215"/>
      <c r="C80" s="50" t="s">
        <v>11</v>
      </c>
      <c r="D80" s="59">
        <v>11</v>
      </c>
      <c r="E80" s="59">
        <v>7</v>
      </c>
      <c r="F80" s="59">
        <v>3</v>
      </c>
      <c r="G80" s="60"/>
    </row>
    <row r="81" spans="1:7" s="49" customFormat="1" ht="16.75" customHeight="1">
      <c r="A81" s="214"/>
      <c r="B81" s="215"/>
      <c r="C81" s="50" t="s">
        <v>57</v>
      </c>
      <c r="D81" s="59">
        <v>11</v>
      </c>
      <c r="E81" s="59">
        <v>7</v>
      </c>
      <c r="F81" s="59">
        <v>3</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v>20</v>
      </c>
      <c r="E83" s="59">
        <v>16</v>
      </c>
      <c r="F83" s="59">
        <v>12</v>
      </c>
      <c r="G83" s="60"/>
    </row>
    <row r="84" spans="1:7" s="49" customFormat="1" ht="16.75" customHeight="1">
      <c r="A84" s="214"/>
      <c r="B84" s="217"/>
      <c r="C84" s="50" t="s">
        <v>11</v>
      </c>
      <c r="D84" s="59">
        <v>25</v>
      </c>
      <c r="E84" s="59">
        <v>11</v>
      </c>
      <c r="F84" s="59">
        <v>11</v>
      </c>
      <c r="G84" s="60"/>
    </row>
    <row r="85" spans="1:7" s="49" customFormat="1" ht="16.75" customHeight="1">
      <c r="A85" s="214"/>
      <c r="B85" s="217"/>
      <c r="C85" s="50" t="s">
        <v>57</v>
      </c>
      <c r="D85" s="59">
        <v>25</v>
      </c>
      <c r="E85" s="59">
        <v>11</v>
      </c>
      <c r="F85" s="59">
        <v>11</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v>14</v>
      </c>
      <c r="E87" s="59">
        <v>29</v>
      </c>
      <c r="F87" s="59">
        <v>9</v>
      </c>
      <c r="G87" s="60"/>
    </row>
    <row r="88" spans="1:7" s="49" customFormat="1" ht="16.75" customHeight="1">
      <c r="A88" s="214"/>
      <c r="B88" s="215"/>
      <c r="C88" s="50" t="s">
        <v>11</v>
      </c>
      <c r="D88" s="59">
        <v>13</v>
      </c>
      <c r="E88" s="59">
        <v>22</v>
      </c>
      <c r="F88" s="59">
        <v>7</v>
      </c>
      <c r="G88" s="60"/>
    </row>
    <row r="89" spans="1:7" s="49" customFormat="1" ht="16.75" customHeight="1">
      <c r="A89" s="214"/>
      <c r="B89" s="215"/>
      <c r="C89" s="50" t="s">
        <v>57</v>
      </c>
      <c r="D89" s="59">
        <v>13</v>
      </c>
      <c r="E89" s="59">
        <v>22</v>
      </c>
      <c r="F89" s="59">
        <v>7</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v>75</v>
      </c>
      <c r="E91" s="59">
        <v>106</v>
      </c>
      <c r="F91" s="59">
        <v>74</v>
      </c>
      <c r="G91" s="60"/>
    </row>
    <row r="92" spans="1:7" s="49" customFormat="1" ht="16.75" customHeight="1">
      <c r="A92" s="214"/>
      <c r="B92" s="215"/>
      <c r="C92" s="50" t="s">
        <v>11</v>
      </c>
      <c r="D92" s="59">
        <v>86</v>
      </c>
      <c r="E92" s="59">
        <v>97</v>
      </c>
      <c r="F92" s="59">
        <v>11</v>
      </c>
      <c r="G92" s="60"/>
    </row>
    <row r="93" spans="1:7" s="49" customFormat="1" ht="16.75" customHeight="1">
      <c r="A93" s="214"/>
      <c r="B93" s="215"/>
      <c r="C93" s="50" t="s">
        <v>57</v>
      </c>
      <c r="D93" s="59">
        <v>86</v>
      </c>
      <c r="E93" s="59">
        <v>97</v>
      </c>
      <c r="F93" s="59">
        <v>77</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v>21</v>
      </c>
      <c r="E95" s="59">
        <v>7</v>
      </c>
      <c r="F95" s="59">
        <v>19</v>
      </c>
      <c r="G95" s="60"/>
    </row>
    <row r="96" spans="1:7" s="49" customFormat="1" ht="16.75" customHeight="1">
      <c r="A96" s="214"/>
      <c r="B96" s="217"/>
      <c r="C96" s="50" t="s">
        <v>11</v>
      </c>
      <c r="D96" s="59">
        <v>23</v>
      </c>
      <c r="E96" s="59">
        <v>8</v>
      </c>
      <c r="F96" s="59">
        <v>19</v>
      </c>
      <c r="G96" s="60"/>
    </row>
    <row r="97" spans="1:7" s="49" customFormat="1" ht="16.75" customHeight="1">
      <c r="A97" s="214"/>
      <c r="B97" s="217"/>
      <c r="C97" s="50" t="s">
        <v>57</v>
      </c>
      <c r="D97" s="59">
        <v>23</v>
      </c>
      <c r="E97" s="59">
        <v>8</v>
      </c>
      <c r="F97" s="59">
        <v>19</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v>155</v>
      </c>
      <c r="E99" s="59">
        <v>200</v>
      </c>
      <c r="F99" s="59">
        <v>150</v>
      </c>
      <c r="G99" s="60"/>
    </row>
    <row r="100" spans="1:7" s="49" customFormat="1" ht="16.75" customHeight="1">
      <c r="A100" s="214"/>
      <c r="B100" s="217"/>
      <c r="C100" s="50" t="s">
        <v>11</v>
      </c>
      <c r="D100" s="59">
        <v>159</v>
      </c>
      <c r="E100" s="59">
        <v>214</v>
      </c>
      <c r="F100" s="59">
        <v>119</v>
      </c>
      <c r="G100" s="60"/>
    </row>
    <row r="101" spans="1:7" s="49" customFormat="1" ht="16.75" customHeight="1">
      <c r="A101" s="214"/>
      <c r="B101" s="217"/>
      <c r="C101" s="50" t="s">
        <v>57</v>
      </c>
      <c r="D101" s="59">
        <v>159</v>
      </c>
      <c r="E101" s="59">
        <v>214</v>
      </c>
      <c r="F101" s="59">
        <v>149</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v>109</v>
      </c>
      <c r="E103" s="59">
        <v>172</v>
      </c>
      <c r="F103" s="59">
        <v>138</v>
      </c>
      <c r="G103" s="60"/>
    </row>
    <row r="104" spans="1:7" s="49" customFormat="1" ht="16.75" customHeight="1">
      <c r="A104" s="214"/>
      <c r="B104" s="217"/>
      <c r="C104" s="50" t="s">
        <v>11</v>
      </c>
      <c r="D104" s="59">
        <v>161</v>
      </c>
      <c r="E104" s="59">
        <v>189</v>
      </c>
      <c r="F104" s="59">
        <v>101</v>
      </c>
      <c r="G104" s="60"/>
    </row>
    <row r="105" spans="1:7" s="49" customFormat="1" ht="16.75" customHeight="1">
      <c r="A105" s="214"/>
      <c r="B105" s="217"/>
      <c r="C105" s="50" t="s">
        <v>57</v>
      </c>
      <c r="D105" s="59">
        <v>116</v>
      </c>
      <c r="E105" s="59">
        <v>152</v>
      </c>
      <c r="F105" s="59">
        <v>139</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v>153</v>
      </c>
      <c r="E107" s="59">
        <v>143</v>
      </c>
      <c r="F107" s="59">
        <v>106</v>
      </c>
      <c r="G107" s="60"/>
    </row>
    <row r="108" spans="1:7" s="49" customFormat="1" ht="16.75" customHeight="1">
      <c r="A108" s="214"/>
      <c r="B108" s="215"/>
      <c r="C108" s="50" t="s">
        <v>11</v>
      </c>
      <c r="D108" s="59">
        <v>139</v>
      </c>
      <c r="E108" s="59">
        <v>123</v>
      </c>
      <c r="F108" s="59">
        <v>172</v>
      </c>
      <c r="G108" s="60"/>
    </row>
    <row r="109" spans="1:7" s="49" customFormat="1" ht="16.75" customHeight="1">
      <c r="A109" s="214"/>
      <c r="B109" s="215"/>
      <c r="C109" s="50" t="s">
        <v>57</v>
      </c>
      <c r="D109" s="59">
        <v>139</v>
      </c>
      <c r="E109" s="59">
        <v>123</v>
      </c>
      <c r="F109" s="59">
        <v>102</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v>6</v>
      </c>
      <c r="E111" s="59">
        <v>4</v>
      </c>
      <c r="F111" s="59">
        <v>7</v>
      </c>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0</v>
      </c>
      <c r="E113" s="59">
        <v>0</v>
      </c>
      <c r="F113" s="59">
        <v>11</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v>3</v>
      </c>
      <c r="E115" s="59">
        <v>4</v>
      </c>
      <c r="F115" s="59">
        <v>6</v>
      </c>
      <c r="G115" s="60"/>
    </row>
    <row r="116" spans="1:7" s="49" customFormat="1" ht="16.75" customHeight="1">
      <c r="A116" s="214"/>
      <c r="B116" s="215"/>
      <c r="C116" s="50" t="s">
        <v>11</v>
      </c>
      <c r="D116" s="59">
        <v>0</v>
      </c>
      <c r="E116" s="59">
        <v>0</v>
      </c>
      <c r="F116" s="59">
        <v>11</v>
      </c>
      <c r="G116" s="60"/>
    </row>
    <row r="117" spans="1:7" s="49" customFormat="1" ht="16.75" customHeight="1">
      <c r="A117" s="214"/>
      <c r="B117" s="215"/>
      <c r="C117" s="50" t="s">
        <v>57</v>
      </c>
      <c r="D117" s="59">
        <v>0</v>
      </c>
      <c r="E117" s="59">
        <v>0</v>
      </c>
      <c r="F117" s="59">
        <v>6</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v>3</v>
      </c>
      <c r="E119" s="59">
        <v>4</v>
      </c>
      <c r="F119" s="59">
        <v>5</v>
      </c>
      <c r="G119" s="60"/>
    </row>
    <row r="120" spans="1:7" s="49" customFormat="1" ht="16.75" customHeight="1">
      <c r="A120" s="214"/>
      <c r="B120" s="215"/>
      <c r="C120" s="50" t="s">
        <v>11</v>
      </c>
      <c r="D120" s="59">
        <v>0</v>
      </c>
      <c r="E120" s="59">
        <v>0</v>
      </c>
      <c r="F120" s="59">
        <v>6</v>
      </c>
      <c r="G120" s="60"/>
    </row>
    <row r="121" spans="1:7" s="49" customFormat="1" ht="16.75" customHeight="1">
      <c r="A121" s="214"/>
      <c r="B121" s="215"/>
      <c r="C121" s="50" t="s">
        <v>57</v>
      </c>
      <c r="D121" s="59">
        <v>0</v>
      </c>
      <c r="E121" s="59">
        <v>0</v>
      </c>
      <c r="F121" s="59">
        <v>6</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v>3</v>
      </c>
      <c r="E123" s="59">
        <v>4</v>
      </c>
      <c r="F123" s="59">
        <v>5</v>
      </c>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6</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98</v>
      </c>
      <c r="E127" s="59">
        <v>101</v>
      </c>
      <c r="F127" s="59">
        <v>96</v>
      </c>
      <c r="G127" s="60"/>
    </row>
    <row r="128" spans="1:7" s="49" customFormat="1" ht="16.75" customHeight="1">
      <c r="A128" s="220"/>
      <c r="B128" s="217"/>
      <c r="C128" s="50" t="s">
        <v>33</v>
      </c>
      <c r="D128" s="59">
        <v>98</v>
      </c>
      <c r="E128" s="59">
        <v>105</v>
      </c>
      <c r="F128" s="59">
        <v>90</v>
      </c>
      <c r="G128" s="60"/>
    </row>
    <row r="129" spans="1:7" s="49" customFormat="1" ht="16.75" customHeight="1">
      <c r="A129" s="220"/>
      <c r="B129" s="217"/>
      <c r="C129" s="50" t="s">
        <v>34</v>
      </c>
      <c r="D129" s="59">
        <v>98</v>
      </c>
      <c r="E129" s="59">
        <v>105</v>
      </c>
      <c r="F129" s="59">
        <v>89</v>
      </c>
      <c r="G129" s="60"/>
    </row>
    <row r="130" spans="1:7" s="49" customFormat="1" ht="16.75" customHeight="1">
      <c r="A130" s="220"/>
      <c r="B130" s="217"/>
      <c r="C130" s="62" t="s">
        <v>57</v>
      </c>
      <c r="D130" s="59">
        <v>98</v>
      </c>
      <c r="E130" s="59">
        <v>105</v>
      </c>
      <c r="F130" s="59">
        <v>89</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67</v>
      </c>
      <c r="E132" s="59">
        <v>92</v>
      </c>
      <c r="F132" s="59">
        <v>49</v>
      </c>
      <c r="G132" s="60"/>
    </row>
    <row r="133" spans="1:7" s="49" customFormat="1" ht="16.75" customHeight="1">
      <c r="A133" s="220"/>
      <c r="B133" s="217"/>
      <c r="C133" s="50" t="s">
        <v>33</v>
      </c>
      <c r="D133" s="59">
        <v>81</v>
      </c>
      <c r="E133" s="59">
        <v>119</v>
      </c>
      <c r="F133" s="59">
        <v>72</v>
      </c>
      <c r="G133" s="60"/>
    </row>
    <row r="134" spans="1:7" s="49" customFormat="1" ht="16.75" customHeight="1">
      <c r="A134" s="220"/>
      <c r="B134" s="217"/>
      <c r="C134" s="50" t="s">
        <v>34</v>
      </c>
      <c r="D134" s="59">
        <v>88</v>
      </c>
      <c r="E134" s="59">
        <v>115</v>
      </c>
      <c r="F134" s="59">
        <v>77</v>
      </c>
      <c r="G134" s="60"/>
    </row>
    <row r="135" spans="1:7" s="49" customFormat="1" ht="16.75" customHeight="1">
      <c r="A135" s="220"/>
      <c r="B135" s="217"/>
      <c r="C135" s="62" t="s">
        <v>57</v>
      </c>
      <c r="D135" s="59">
        <v>88</v>
      </c>
      <c r="E135" s="59">
        <v>115</v>
      </c>
      <c r="F135" s="59">
        <v>77</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v>11</v>
      </c>
      <c r="E137" s="59">
        <v>7</v>
      </c>
      <c r="F137" s="59">
        <v>7</v>
      </c>
      <c r="G137" s="60"/>
    </row>
    <row r="138" spans="1:7" s="49" customFormat="1" ht="16.75" customHeight="1">
      <c r="A138" s="220"/>
      <c r="B138" s="217"/>
      <c r="C138" s="50" t="s">
        <v>39</v>
      </c>
      <c r="D138" s="59">
        <v>8</v>
      </c>
      <c r="E138" s="59">
        <v>12</v>
      </c>
      <c r="F138" s="59">
        <v>5</v>
      </c>
      <c r="G138" s="60"/>
    </row>
    <row r="139" spans="1:7" s="49" customFormat="1" ht="16.75" customHeight="1">
      <c r="A139" s="220"/>
      <c r="B139" s="217"/>
      <c r="C139" s="50" t="s">
        <v>11</v>
      </c>
      <c r="D139" s="59">
        <v>4</v>
      </c>
      <c r="E139" s="59">
        <v>10</v>
      </c>
      <c r="F139" s="59">
        <v>6</v>
      </c>
      <c r="G139" s="60"/>
    </row>
    <row r="140" spans="1:7" s="49" customFormat="1" ht="16.75" customHeight="1">
      <c r="A140" s="220"/>
      <c r="B140" s="217"/>
      <c r="C140" s="62" t="s">
        <v>57</v>
      </c>
      <c r="D140" s="59">
        <v>159</v>
      </c>
      <c r="E140" s="59">
        <v>14</v>
      </c>
      <c r="F140" s="59">
        <v>7</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v>462</v>
      </c>
      <c r="E142" s="59">
        <v>513</v>
      </c>
      <c r="F142" s="59">
        <v>401</v>
      </c>
      <c r="G142" s="60"/>
    </row>
    <row r="143" spans="1:7" s="49" customFormat="1" ht="16.75" customHeight="1">
      <c r="A143" s="220"/>
      <c r="B143" s="217"/>
      <c r="C143" s="50" t="s">
        <v>39</v>
      </c>
      <c r="D143" s="59">
        <v>211</v>
      </c>
      <c r="E143" s="59">
        <v>287</v>
      </c>
      <c r="F143" s="59">
        <v>361</v>
      </c>
      <c r="G143" s="60"/>
    </row>
    <row r="144" spans="1:7" s="49" customFormat="1" ht="16.75" customHeight="1">
      <c r="A144" s="220"/>
      <c r="B144" s="217"/>
      <c r="C144" s="50" t="s">
        <v>11</v>
      </c>
      <c r="D144" s="59">
        <v>210</v>
      </c>
      <c r="E144" s="59">
        <v>287</v>
      </c>
      <c r="F144" s="59">
        <v>361</v>
      </c>
      <c r="G144" s="60"/>
    </row>
    <row r="145" spans="1:7" s="49" customFormat="1" ht="16.75" customHeight="1">
      <c r="A145" s="220"/>
      <c r="B145" s="217"/>
      <c r="C145" s="62" t="s">
        <v>57</v>
      </c>
      <c r="D145" s="59">
        <v>210</v>
      </c>
      <c r="E145" s="59">
        <v>287</v>
      </c>
      <c r="F145" s="59">
        <v>361</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v>67</v>
      </c>
      <c r="E147" s="59">
        <v>52</v>
      </c>
      <c r="F147" s="59">
        <v>37</v>
      </c>
      <c r="G147" s="60"/>
    </row>
    <row r="148" spans="1:7" s="49" customFormat="1" ht="16.75" customHeight="1">
      <c r="A148" s="227"/>
      <c r="B148" s="217"/>
      <c r="C148" s="50" t="s">
        <v>68</v>
      </c>
      <c r="D148" s="59">
        <v>37</v>
      </c>
      <c r="E148" s="59">
        <v>46</v>
      </c>
      <c r="F148" s="59">
        <v>17</v>
      </c>
      <c r="G148" s="60"/>
    </row>
    <row r="149" spans="1:7" s="49" customFormat="1" ht="16.75" customHeight="1">
      <c r="A149" s="227"/>
      <c r="B149" s="217"/>
      <c r="C149" s="50" t="s">
        <v>11</v>
      </c>
      <c r="D149" s="59">
        <v>0</v>
      </c>
      <c r="E149" s="59">
        <v>0</v>
      </c>
      <c r="F149" s="59">
        <v>0</v>
      </c>
      <c r="G149" s="60"/>
    </row>
    <row r="150" spans="1:7" s="49" customFormat="1" ht="16.75" customHeight="1">
      <c r="A150" s="227"/>
      <c r="B150" s="217"/>
      <c r="C150" s="50" t="s">
        <v>57</v>
      </c>
      <c r="D150" s="59">
        <v>0</v>
      </c>
      <c r="E150" s="59">
        <v>0</v>
      </c>
      <c r="F150" s="59">
        <v>0</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v>111</v>
      </c>
      <c r="E152" s="59">
        <v>242</v>
      </c>
      <c r="F152" s="59">
        <v>180</v>
      </c>
      <c r="G152" s="60"/>
    </row>
    <row r="153" spans="1:7" s="49" customFormat="1" ht="16.75" customHeight="1">
      <c r="A153" s="227"/>
      <c r="B153" s="217"/>
      <c r="C153" s="50" t="s">
        <v>33</v>
      </c>
      <c r="D153" s="59">
        <v>189</v>
      </c>
      <c r="E153" s="59">
        <v>249</v>
      </c>
      <c r="F153" s="59">
        <v>3576</v>
      </c>
      <c r="G153" s="60"/>
    </row>
    <row r="154" spans="1:7" s="49" customFormat="1" ht="16.75" customHeight="1">
      <c r="A154" s="227"/>
      <c r="B154" s="217"/>
      <c r="C154" s="50" t="s">
        <v>34</v>
      </c>
      <c r="D154" s="59">
        <v>189</v>
      </c>
      <c r="E154" s="59">
        <v>249</v>
      </c>
      <c r="F154" s="59">
        <v>3576</v>
      </c>
      <c r="G154" s="60"/>
    </row>
    <row r="155" spans="1:7" s="49" customFormat="1" ht="16.75" customHeight="1">
      <c r="A155" s="227"/>
      <c r="B155" s="217"/>
      <c r="C155" s="50" t="s">
        <v>57</v>
      </c>
      <c r="D155" s="59">
        <v>189</v>
      </c>
      <c r="E155" s="59">
        <v>249</v>
      </c>
      <c r="F155" s="59">
        <v>3576</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v>33</v>
      </c>
      <c r="E157" s="59">
        <v>42</v>
      </c>
      <c r="F157" s="59">
        <v>18</v>
      </c>
      <c r="G157" s="60"/>
    </row>
    <row r="158" spans="1:7" s="49" customFormat="1" ht="16.75" customHeight="1">
      <c r="A158" s="230"/>
      <c r="B158" s="215"/>
      <c r="C158" s="61" t="s">
        <v>71</v>
      </c>
      <c r="D158" s="59">
        <v>0</v>
      </c>
      <c r="E158" s="59">
        <v>0</v>
      </c>
      <c r="F158" s="59">
        <v>0</v>
      </c>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v>0</v>
      </c>
      <c r="E161" s="59">
        <v>0</v>
      </c>
      <c r="F161" s="59">
        <v>0</v>
      </c>
      <c r="G161" s="60"/>
    </row>
    <row r="162" spans="1:9" s="49" customFormat="1" ht="16.75" customHeight="1">
      <c r="A162" s="230"/>
      <c r="B162" s="215"/>
      <c r="C162" s="61" t="s">
        <v>71</v>
      </c>
      <c r="D162" s="59">
        <v>0</v>
      </c>
      <c r="E162" s="59">
        <v>0</v>
      </c>
      <c r="F162" s="59">
        <v>0</v>
      </c>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v>0</v>
      </c>
      <c r="E165" s="59">
        <v>0</v>
      </c>
      <c r="F165" s="59">
        <v>0</v>
      </c>
      <c r="G165" s="60"/>
    </row>
    <row r="166" spans="1:9" s="49" customFormat="1" ht="16.75" customHeight="1">
      <c r="A166" s="230"/>
      <c r="B166" s="215"/>
      <c r="C166" s="61" t="s">
        <v>71</v>
      </c>
      <c r="D166" s="59">
        <v>0</v>
      </c>
      <c r="E166" s="59">
        <v>0</v>
      </c>
      <c r="F166" s="59">
        <v>0</v>
      </c>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10</v>
      </c>
      <c r="E169" s="63">
        <v>10</v>
      </c>
      <c r="F169" s="63">
        <v>10</v>
      </c>
      <c r="G169" s="64"/>
    </row>
    <row r="170" spans="1:9" s="49" customFormat="1" ht="16.75" customHeight="1">
      <c r="A170" s="222"/>
      <c r="B170" s="217"/>
      <c r="C170" s="65" t="s">
        <v>48</v>
      </c>
      <c r="D170" s="63">
        <v>6</v>
      </c>
      <c r="E170" s="63">
        <v>7</v>
      </c>
      <c r="F170" s="68">
        <v>7.8</v>
      </c>
      <c r="G170" s="64"/>
    </row>
    <row r="171" spans="1:9" s="49" customFormat="1" ht="16.75" customHeight="1">
      <c r="A171" s="222"/>
      <c r="B171" s="217"/>
      <c r="C171" s="65" t="s">
        <v>49</v>
      </c>
      <c r="D171" s="63">
        <v>10</v>
      </c>
      <c r="E171" s="63">
        <v>10</v>
      </c>
      <c r="F171" s="63">
        <v>10</v>
      </c>
      <c r="G171" s="64"/>
    </row>
    <row r="172" spans="1:9" s="49" customFormat="1" ht="16.75" customHeight="1">
      <c r="A172" s="222"/>
      <c r="B172" s="217"/>
      <c r="C172" s="61" t="s">
        <v>50</v>
      </c>
      <c r="D172" s="69">
        <v>7</v>
      </c>
      <c r="E172" s="68">
        <v>7.5</v>
      </c>
      <c r="F172" s="63">
        <v>8</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2024-10-04T15:00:09Z</dcterms:modified>
</cp:coreProperties>
</file>