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548627EB-230C-4230-A086-05C0D9C6D8C4}"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<sst xmlns="http://schemas.openxmlformats.org/spreadsheetml/2006/main" count="3398" uniqueCount="303">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</sst>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F12" sqref="F12"/>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20</v>
      </c>
      <c r="E8" s="151">
        <v>15</v>
      </c>
      <c r="F8" s="151">
        <v>10</v>
      </c>
      <c r="G8" s="79">
        <f>SUM(D8:F8)</f>
        <v>45</v>
      </c>
      <c r="H8" s="198"/>
      <c r="I8" s="70"/>
    </row>
    <row r="9" spans="1:17" ht="22" customHeight="1">
      <c r="A9" s="174"/>
      <c r="B9" s="172"/>
      <c r="C9" s="76" t="s">
        <v>11</v>
      </c>
      <c r="D9" s="150">
        <v>21</v>
      </c>
      <c r="E9" s="151">
        <v>15</v>
      </c>
      <c r="F9" s="151">
        <v>11</v>
      </c>
      <c r="G9" s="79">
        <f>SUM(D9:F9)</f>
        <v>47</v>
      </c>
      <c r="H9" s="199"/>
      <c r="I9" s="70"/>
    </row>
    <row r="10" spans="1:17" ht="22" customHeight="1">
      <c r="A10" s="174"/>
      <c r="B10" s="172"/>
      <c r="C10" s="76" t="s">
        <v>57</v>
      </c>
      <c r="D10" s="150">
        <v>21</v>
      </c>
      <c r="E10" s="151">
        <v>15</v>
      </c>
      <c r="F10" s="151">
        <v>11</v>
      </c>
      <c r="G10" s="79">
        <f>SUM(D10:F10)</f>
        <v>47</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7</v>
      </c>
      <c r="E12" s="153">
        <v>10</v>
      </c>
      <c r="F12" s="153">
        <v>5</v>
      </c>
      <c r="G12" s="86">
        <f>SUM(D12:F12)</f>
        <v>22</v>
      </c>
      <c r="H12" s="198"/>
      <c r="I12" s="70"/>
    </row>
    <row r="13" spans="1:17" ht="22" customHeight="1">
      <c r="A13" s="174"/>
      <c r="B13" s="161"/>
      <c r="C13" s="76" t="s">
        <v>11</v>
      </c>
      <c r="D13" s="153">
        <v>7</v>
      </c>
      <c r="E13" s="153">
        <v>10</v>
      </c>
      <c r="F13" s="153">
        <v>5</v>
      </c>
      <c r="G13" s="86">
        <f>SUM(D13:F13)</f>
        <v>22</v>
      </c>
      <c r="H13" s="199"/>
      <c r="I13" s="70"/>
    </row>
    <row r="14" spans="1:17" ht="22" customHeight="1">
      <c r="A14" s="174"/>
      <c r="B14" s="161"/>
      <c r="C14" s="76" t="s">
        <v>57</v>
      </c>
      <c r="D14" s="153">
        <v>7</v>
      </c>
      <c r="E14" s="153">
        <v>10</v>
      </c>
      <c r="F14" s="153">
        <v>5</v>
      </c>
      <c r="G14" s="86">
        <f>SUM(D14:F14)</f>
        <v>22</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6</v>
      </c>
      <c r="E20" s="153">
        <v>7</v>
      </c>
      <c r="F20" s="153">
        <v>4</v>
      </c>
      <c r="G20" s="86">
        <f>SUM(D20:F20)</f>
        <v>17</v>
      </c>
      <c r="H20" s="198"/>
      <c r="I20" s="70"/>
    </row>
    <row r="21" spans="1:9" ht="22" customHeight="1">
      <c r="A21" s="174"/>
      <c r="B21" s="161"/>
      <c r="C21" s="76" t="s">
        <v>11</v>
      </c>
      <c r="D21" s="153">
        <v>2</v>
      </c>
      <c r="E21" s="153">
        <v>1</v>
      </c>
      <c r="F21" s="153">
        <v>0</v>
      </c>
      <c r="G21" s="86">
        <f>SUM(D21:F21)</f>
        <v>3</v>
      </c>
      <c r="H21" s="199"/>
      <c r="I21" s="70"/>
    </row>
    <row r="22" spans="1:9" ht="22" customHeight="1">
      <c r="A22" s="174"/>
      <c r="B22" s="161"/>
      <c r="C22" s="76" t="s">
        <v>57</v>
      </c>
      <c r="D22" s="153">
        <v>2</v>
      </c>
      <c r="E22" s="153">
        <v>1</v>
      </c>
      <c r="F22" s="153">
        <v>0</v>
      </c>
      <c r="G22" s="86">
        <f>SUM(D22:F22)</f>
        <v>3</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11</v>
      </c>
      <c r="E24" s="153">
        <v>12</v>
      </c>
      <c r="F24" s="153">
        <v>13</v>
      </c>
      <c r="G24" s="86">
        <f>SUM(D24:F24)</f>
        <v>36</v>
      </c>
      <c r="H24" s="120"/>
      <c r="I24" s="70"/>
    </row>
    <row r="25" spans="1:9" ht="22" customHeight="1">
      <c r="A25" s="174"/>
      <c r="B25" s="161"/>
      <c r="C25" s="87" t="s">
        <v>11</v>
      </c>
      <c r="D25" s="153">
        <v>10</v>
      </c>
      <c r="E25" s="153">
        <v>11</v>
      </c>
      <c r="F25" s="153">
        <v>13</v>
      </c>
      <c r="G25" s="86">
        <f>SUM(D25:F25)</f>
        <v>34</v>
      </c>
      <c r="H25" s="120"/>
      <c r="I25" s="70"/>
    </row>
    <row r="26" spans="1:9" ht="22" customHeight="1">
      <c r="A26" s="174"/>
      <c r="B26" s="161"/>
      <c r="C26" s="87" t="s">
        <v>57</v>
      </c>
      <c r="D26" s="153">
        <v>10</v>
      </c>
      <c r="E26" s="153">
        <v>11</v>
      </c>
      <c r="F26" s="153">
        <v>13</v>
      </c>
      <c r="G26" s="86">
        <f>SUM(D26:F26)</f>
        <v>34</v>
      </c>
      <c r="H26" s="120"/>
      <c r="I26" s="70"/>
    </row>
    <row r="27" spans="1:9" ht="22" customHeight="1">
      <c r="A27" s="174"/>
      <c r="B27" s="162"/>
      <c r="C27" s="80"/>
      <c r="D27" s="154"/>
      <c r="E27" s="154"/>
      <c r="F27" s="154"/>
      <c r="G27" s="84"/>
      <c r="H27" s="119"/>
      <c r="I27" s="70"/>
    </row>
    <row r="28" spans="1:9" ht="22" customHeight="1">
      <c r="A28" s="174"/>
      <c r="B28" s="160" t="s">
        <v>125</v>
      </c>
      <c r="C28" s="87" t="s">
        <v>10</v>
      </c>
      <c r="D28" s="153">
        <v>4</v>
      </c>
      <c r="E28" s="153">
        <v>8</v>
      </c>
      <c r="F28" s="153">
        <v>6</v>
      </c>
      <c r="G28" s="86">
        <f>SUM(D28:F28)</f>
        <v>18</v>
      </c>
      <c r="H28" s="120"/>
      <c r="I28" s="70"/>
    </row>
    <row r="29" spans="1:9" ht="22" customHeight="1">
      <c r="A29" s="174"/>
      <c r="B29" s="161"/>
      <c r="C29" s="87" t="s">
        <v>11</v>
      </c>
      <c r="D29" s="153">
        <v>4</v>
      </c>
      <c r="E29" s="153">
        <v>8</v>
      </c>
      <c r="F29" s="153">
        <v>7</v>
      </c>
      <c r="G29" s="86">
        <f>SUM(D29:F29)</f>
        <v>19</v>
      </c>
      <c r="H29" s="120"/>
      <c r="I29" s="70"/>
    </row>
    <row r="30" spans="1:9" ht="22" customHeight="1">
      <c r="A30" s="174"/>
      <c r="B30" s="161"/>
      <c r="C30" s="87" t="s">
        <v>57</v>
      </c>
      <c r="D30" s="153">
        <v>4</v>
      </c>
      <c r="E30" s="153">
        <v>8</v>
      </c>
      <c r="F30" s="153">
        <v>7</v>
      </c>
      <c r="G30" s="86">
        <f>SUM(D30:F30)</f>
        <v>19</v>
      </c>
      <c r="H30" s="120"/>
      <c r="I30" s="70"/>
    </row>
    <row r="31" spans="1:9" ht="22" customHeight="1">
      <c r="A31" s="174"/>
      <c r="B31" s="162"/>
      <c r="C31" s="80"/>
      <c r="D31" s="154"/>
      <c r="E31" s="154"/>
      <c r="F31" s="154"/>
      <c r="G31" s="84"/>
      <c r="H31" s="119"/>
      <c r="I31" s="70"/>
    </row>
    <row r="32" spans="1:9" ht="22" customHeight="1">
      <c r="A32" s="174"/>
      <c r="B32" s="160" t="s">
        <v>126</v>
      </c>
      <c r="C32" s="87" t="s">
        <v>10</v>
      </c>
      <c r="D32" s="153">
        <v>7</v>
      </c>
      <c r="E32" s="153">
        <v>4</v>
      </c>
      <c r="F32" s="153">
        <v>8</v>
      </c>
      <c r="G32" s="86">
        <f>SUM(D32:F32)</f>
        <v>19</v>
      </c>
      <c r="H32" s="120"/>
      <c r="I32" s="70"/>
    </row>
    <row r="33" spans="1:9" ht="22" customHeight="1">
      <c r="A33" s="174"/>
      <c r="B33" s="161"/>
      <c r="C33" s="87" t="s">
        <v>11</v>
      </c>
      <c r="D33" s="153">
        <v>7</v>
      </c>
      <c r="E33" s="153">
        <v>4</v>
      </c>
      <c r="F33" s="153">
        <v>8</v>
      </c>
      <c r="G33" s="86">
        <f>SUM(D33:F33)</f>
        <v>19</v>
      </c>
      <c r="H33" s="120"/>
      <c r="I33" s="70"/>
    </row>
    <row r="34" spans="1:9" ht="22" customHeight="1">
      <c r="A34" s="174"/>
      <c r="B34" s="161"/>
      <c r="C34" s="87" t="s">
        <v>57</v>
      </c>
      <c r="D34" s="153">
        <v>7</v>
      </c>
      <c r="E34" s="153">
        <v>4</v>
      </c>
      <c r="F34" s="153">
        <v>8</v>
      </c>
      <c r="G34" s="86">
        <f>SUM(D34:F34)</f>
        <v>19</v>
      </c>
      <c r="H34" s="120"/>
      <c r="I34" s="70"/>
    </row>
    <row r="35" spans="1:9" ht="22" customHeight="1">
      <c r="A35" s="174"/>
      <c r="B35" s="162"/>
      <c r="C35" s="80"/>
      <c r="D35" s="154"/>
      <c r="E35" s="154"/>
      <c r="F35" s="154"/>
      <c r="G35" s="84"/>
      <c r="H35" s="119"/>
      <c r="I35" s="70"/>
    </row>
    <row r="36" spans="1:9" ht="22" customHeight="1">
      <c r="A36" s="174"/>
      <c r="B36" s="160" t="s">
        <v>127</v>
      </c>
      <c r="C36" s="87" t="s">
        <v>10</v>
      </c>
      <c r="D36" s="153">
        <v>3</v>
      </c>
      <c r="E36" s="153">
        <v>0</v>
      </c>
      <c r="F36" s="153">
        <v>0</v>
      </c>
      <c r="G36" s="86">
        <f>SUM(D36:F36)</f>
        <v>3</v>
      </c>
      <c r="H36" s="120"/>
      <c r="I36" s="70"/>
    </row>
    <row r="37" spans="1:9" ht="22" customHeight="1">
      <c r="A37" s="174"/>
      <c r="B37" s="161"/>
      <c r="C37" s="87" t="s">
        <v>11</v>
      </c>
      <c r="D37" s="153">
        <v>0</v>
      </c>
      <c r="E37" s="153">
        <v>0</v>
      </c>
      <c r="F37" s="153">
        <v>0</v>
      </c>
      <c r="G37" s="86">
        <f>SUM(D37:F37)</f>
        <v>0</v>
      </c>
      <c r="H37" s="120"/>
      <c r="I37" s="70"/>
    </row>
    <row r="38" spans="1:9" ht="22" customHeight="1">
      <c r="A38" s="174"/>
      <c r="B38" s="161"/>
      <c r="C38" s="87" t="s">
        <v>57</v>
      </c>
      <c r="D38" s="153">
        <v>0</v>
      </c>
      <c r="E38" s="153">
        <v>0</v>
      </c>
      <c r="F38" s="153">
        <v>0</v>
      </c>
      <c r="G38" s="86">
        <f>SUM(D38:F38)</f>
        <v>0</v>
      </c>
      <c r="H38" s="120"/>
      <c r="I38" s="70"/>
    </row>
    <row r="39" spans="1:9" ht="22" customHeight="1">
      <c r="A39" s="174"/>
      <c r="B39" s="162"/>
      <c r="C39" s="80"/>
      <c r="D39" s="154"/>
      <c r="E39" s="154"/>
      <c r="F39" s="154"/>
      <c r="G39" s="84"/>
      <c r="H39" s="119"/>
      <c r="I39" s="70"/>
    </row>
    <row r="40" spans="1:9" ht="22" customHeight="1">
      <c r="A40" s="174"/>
      <c r="B40" s="160" t="s">
        <v>13</v>
      </c>
      <c r="C40" s="87" t="s">
        <v>10</v>
      </c>
      <c r="D40" s="153">
        <v>16</v>
      </c>
      <c r="E40" s="153">
        <v>2</v>
      </c>
      <c r="F40" s="153">
        <v>2</v>
      </c>
      <c r="G40" s="86">
        <f>SUM(D40:F40)</f>
        <v>20</v>
      </c>
      <c r="H40" s="198"/>
      <c r="I40" s="70"/>
    </row>
    <row r="41" spans="1:9" ht="22" customHeight="1">
      <c r="A41" s="174"/>
      <c r="B41" s="161"/>
      <c r="C41" s="87" t="s">
        <v>11</v>
      </c>
      <c r="D41" s="153">
        <v>63</v>
      </c>
      <c r="E41" s="153">
        <v>60</v>
      </c>
      <c r="F41" s="153">
        <v>58</v>
      </c>
      <c r="G41" s="86">
        <f>SUM(D41:F41)</f>
        <v>181</v>
      </c>
      <c r="H41" s="199"/>
      <c r="I41" s="70"/>
    </row>
    <row r="42" spans="1:9" ht="22" customHeight="1">
      <c r="A42" s="174"/>
      <c r="B42" s="161"/>
      <c r="C42" s="87" t="s">
        <v>57</v>
      </c>
      <c r="D42" s="153">
        <v>63</v>
      </c>
      <c r="E42" s="153">
        <v>60</v>
      </c>
      <c r="F42" s="153">
        <v>58</v>
      </c>
      <c r="G42" s="86">
        <f>SUM(D42:F42)</f>
        <v>181</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8</v>
      </c>
      <c r="E44" s="153">
        <v>10</v>
      </c>
      <c r="F44" s="153">
        <v>16</v>
      </c>
      <c r="G44" s="86">
        <f>SUM(D44:F44)</f>
        <v>34</v>
      </c>
      <c r="H44" s="198"/>
      <c r="I44" s="70"/>
    </row>
    <row r="45" spans="1:9" ht="22" customHeight="1">
      <c r="A45" s="174"/>
      <c r="B45" s="161"/>
      <c r="C45" s="76" t="s">
        <v>11</v>
      </c>
      <c r="D45" s="153">
        <v>8</v>
      </c>
      <c r="E45" s="153">
        <v>10</v>
      </c>
      <c r="F45" s="153">
        <v>16</v>
      </c>
      <c r="G45" s="86">
        <f>SUM(D45:F45)</f>
        <v>34</v>
      </c>
      <c r="H45" s="199"/>
      <c r="I45" s="70"/>
    </row>
    <row r="46" spans="1:9" ht="22" customHeight="1">
      <c r="A46" s="174"/>
      <c r="B46" s="161"/>
      <c r="C46" s="76" t="s">
        <v>57</v>
      </c>
      <c r="D46" s="153">
        <v>8</v>
      </c>
      <c r="E46" s="153">
        <v>10</v>
      </c>
      <c r="F46" s="153">
        <v>16</v>
      </c>
      <c r="G46" s="86">
        <f>SUM(D46:F46)</f>
        <v>34</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8</v>
      </c>
      <c r="E48" s="153">
        <v>10</v>
      </c>
      <c r="F48" s="153">
        <v>16</v>
      </c>
      <c r="G48" s="86">
        <f>SUM(D48:F48)</f>
        <v>34</v>
      </c>
      <c r="H48" s="120"/>
      <c r="I48" s="70"/>
    </row>
    <row r="49" spans="1:9" ht="22" customHeight="1">
      <c r="A49" s="174"/>
      <c r="B49" s="161"/>
      <c r="C49" s="76" t="s">
        <v>11</v>
      </c>
      <c r="D49" s="153">
        <v>8</v>
      </c>
      <c r="E49" s="153">
        <v>10</v>
      </c>
      <c r="F49" s="153">
        <v>16</v>
      </c>
      <c r="G49" s="86">
        <f>SUM(D49:F49)</f>
        <v>34</v>
      </c>
      <c r="H49" s="120"/>
      <c r="I49" s="70"/>
    </row>
    <row r="50" spans="1:9" ht="22" customHeight="1">
      <c r="A50" s="174"/>
      <c r="B50" s="161"/>
      <c r="C50" s="76" t="s">
        <v>57</v>
      </c>
      <c r="D50" s="153">
        <v>8</v>
      </c>
      <c r="E50" s="153">
        <v>10</v>
      </c>
      <c r="F50" s="153">
        <v>16</v>
      </c>
      <c r="G50" s="86">
        <f>SUM(D50:F50)</f>
        <v>34</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8</v>
      </c>
      <c r="E52" s="153">
        <v>10</v>
      </c>
      <c r="F52" s="153">
        <v>16</v>
      </c>
      <c r="G52" s="86">
        <f>SUM(D52:F52)</f>
        <v>34</v>
      </c>
      <c r="H52" s="198"/>
      <c r="I52" s="70"/>
    </row>
    <row r="53" spans="1:9" ht="22" customHeight="1">
      <c r="A53" s="174"/>
      <c r="B53" s="161"/>
      <c r="C53" s="76" t="s">
        <v>11</v>
      </c>
      <c r="D53" s="153">
        <v>8</v>
      </c>
      <c r="E53" s="153">
        <v>10</v>
      </c>
      <c r="F53" s="153">
        <v>16</v>
      </c>
      <c r="G53" s="86">
        <f>SUM(D53:F53)</f>
        <v>34</v>
      </c>
      <c r="H53" s="199"/>
      <c r="I53" s="70"/>
    </row>
    <row r="54" spans="1:9" ht="22" customHeight="1">
      <c r="A54" s="174"/>
      <c r="B54" s="161"/>
      <c r="C54" s="76" t="s">
        <v>57</v>
      </c>
      <c r="D54" s="153">
        <v>8</v>
      </c>
      <c r="E54" s="153">
        <v>10</v>
      </c>
      <c r="F54" s="153">
        <v>16</v>
      </c>
      <c r="G54" s="86">
        <f>SUM(D54:F54)</f>
        <v>34</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13</v>
      </c>
      <c r="E66" s="153">
        <v>14</v>
      </c>
      <c r="F66" s="153">
        <v>17</v>
      </c>
      <c r="G66" s="86">
        <f>SUM(D66:F66)</f>
        <v>44</v>
      </c>
      <c r="H66" s="198"/>
      <c r="I66" s="70"/>
    </row>
    <row r="67" spans="1:9" ht="22" customHeight="1">
      <c r="A67" s="174"/>
      <c r="B67" s="177"/>
      <c r="C67" s="76" t="s">
        <v>11</v>
      </c>
      <c r="D67" s="153">
        <v>8</v>
      </c>
      <c r="E67" s="153">
        <v>10</v>
      </c>
      <c r="F67" s="153">
        <v>16</v>
      </c>
      <c r="G67" s="86">
        <f>SUM(D67:F67)</f>
        <v>34</v>
      </c>
      <c r="H67" s="199"/>
      <c r="I67" s="70"/>
    </row>
    <row r="68" spans="1:9" ht="22" customHeight="1">
      <c r="A68" s="174"/>
      <c r="B68" s="177"/>
      <c r="C68" s="76" t="s">
        <v>57</v>
      </c>
      <c r="D68" s="153">
        <v>8</v>
      </c>
      <c r="E68" s="153">
        <v>10</v>
      </c>
      <c r="F68" s="153">
        <v>16</v>
      </c>
      <c r="G68" s="86">
        <f>SUM(D68:F68)</f>
        <v>34</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13</v>
      </c>
      <c r="E70" s="153">
        <v>14</v>
      </c>
      <c r="F70" s="153">
        <v>17</v>
      </c>
      <c r="G70" s="86">
        <v>0</v>
      </c>
      <c r="H70" s="198"/>
      <c r="I70" s="70"/>
    </row>
    <row r="71" spans="1:9" ht="22" customHeight="1">
      <c r="A71" s="174"/>
      <c r="B71" s="177"/>
      <c r="C71" s="76" t="s">
        <v>11</v>
      </c>
      <c r="D71" s="153">
        <v>8</v>
      </c>
      <c r="E71" s="153">
        <v>10</v>
      </c>
      <c r="F71" s="153">
        <v>16</v>
      </c>
      <c r="G71" s="86">
        <v>0</v>
      </c>
      <c r="H71" s="199"/>
      <c r="I71" s="70"/>
    </row>
    <row r="72" spans="1:9" ht="22" customHeight="1">
      <c r="A72" s="174"/>
      <c r="B72" s="177"/>
      <c r="C72" s="76" t="s">
        <v>57</v>
      </c>
      <c r="D72" s="153">
        <v>8</v>
      </c>
      <c r="E72" s="153">
        <v>10</v>
      </c>
      <c r="F72" s="153">
        <v>16</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1</v>
      </c>
      <c r="E74" s="153">
        <v>0</v>
      </c>
      <c r="F74" s="153">
        <v>2</v>
      </c>
      <c r="G74" s="86">
        <f>SUM(D74:F74)</f>
        <v>3</v>
      </c>
      <c r="H74" s="198"/>
      <c r="I74" s="70"/>
    </row>
    <row r="75" spans="1:9" ht="22" customHeight="1">
      <c r="A75" s="174"/>
      <c r="B75" s="172"/>
      <c r="C75" s="76" t="s">
        <v>11</v>
      </c>
      <c r="D75" s="153">
        <v>1</v>
      </c>
      <c r="E75" s="153">
        <v>0</v>
      </c>
      <c r="F75" s="153">
        <v>2</v>
      </c>
      <c r="G75" s="86">
        <f>SUM(D75:F75)</f>
        <v>3</v>
      </c>
      <c r="H75" s="199"/>
      <c r="I75" s="70"/>
    </row>
    <row r="76" spans="1:9" ht="22" customHeight="1">
      <c r="A76" s="174"/>
      <c r="B76" s="172"/>
      <c r="C76" s="76" t="s">
        <v>57</v>
      </c>
      <c r="D76" s="153">
        <v>1</v>
      </c>
      <c r="E76" s="153">
        <v>0</v>
      </c>
      <c r="F76" s="153">
        <v>2</v>
      </c>
      <c r="G76" s="86">
        <f>SUM(D76:F76)</f>
        <v>3</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4</v>
      </c>
      <c r="E78" s="153">
        <v>1</v>
      </c>
      <c r="F78" s="153">
        <v>4</v>
      </c>
      <c r="G78" s="86">
        <f>SUM(D78:F78)</f>
        <v>9</v>
      </c>
      <c r="H78" s="198"/>
      <c r="I78" s="70"/>
    </row>
    <row r="79" spans="1:9" ht="22" customHeight="1">
      <c r="A79" s="174"/>
      <c r="B79" s="161"/>
      <c r="C79" s="76" t="s">
        <v>11</v>
      </c>
      <c r="D79" s="153">
        <v>4</v>
      </c>
      <c r="E79" s="153">
        <v>1</v>
      </c>
      <c r="F79" s="153">
        <v>4</v>
      </c>
      <c r="G79" s="86">
        <f>SUM(D79:F79)</f>
        <v>9</v>
      </c>
      <c r="H79" s="199"/>
      <c r="I79" s="70"/>
    </row>
    <row r="80" spans="1:9" ht="22" customHeight="1">
      <c r="A80" s="174"/>
      <c r="B80" s="161"/>
      <c r="C80" s="76" t="s">
        <v>57</v>
      </c>
      <c r="D80" s="153">
        <v>4</v>
      </c>
      <c r="E80" s="153">
        <v>1</v>
      </c>
      <c r="F80" s="153">
        <v>4</v>
      </c>
      <c r="G80" s="86">
        <f>SUM(D80:F80)</f>
        <v>9</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22</v>
      </c>
      <c r="E82" s="153">
        <v>29</v>
      </c>
      <c r="F82" s="153">
        <v>17</v>
      </c>
      <c r="G82" s="86">
        <f>SUM(D82:F82)</f>
        <v>68</v>
      </c>
      <c r="H82" s="198"/>
      <c r="I82" s="70"/>
    </row>
    <row r="83" spans="1:9" ht="22" customHeight="1">
      <c r="A83" s="174"/>
      <c r="B83" s="161"/>
      <c r="C83" s="76" t="s">
        <v>11</v>
      </c>
      <c r="D83" s="153">
        <v>18</v>
      </c>
      <c r="E83" s="153">
        <v>30</v>
      </c>
      <c r="F83" s="153">
        <v>18</v>
      </c>
      <c r="G83" s="86">
        <f>SUM(D83:F83)</f>
        <v>66</v>
      </c>
      <c r="H83" s="199"/>
      <c r="I83" s="70"/>
    </row>
    <row r="84" spans="1:9" ht="22" customHeight="1">
      <c r="A84" s="174"/>
      <c r="B84" s="161"/>
      <c r="C84" s="76" t="s">
        <v>57</v>
      </c>
      <c r="D84" s="153">
        <v>18</v>
      </c>
      <c r="E84" s="153">
        <v>30</v>
      </c>
      <c r="F84" s="153">
        <v>18</v>
      </c>
      <c r="G84" s="86">
        <f>SUM(D84:F84)</f>
        <v>66</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11</v>
      </c>
      <c r="E86" s="153">
        <v>8</v>
      </c>
      <c r="F86" s="153">
        <v>19</v>
      </c>
      <c r="G86" s="86">
        <f>SUM(D86:F86)</f>
        <v>38</v>
      </c>
      <c r="H86" s="198"/>
      <c r="I86" s="70"/>
    </row>
    <row r="87" spans="1:9" ht="22" customHeight="1">
      <c r="A87" s="174"/>
      <c r="B87" s="172"/>
      <c r="C87" s="76" t="s">
        <v>11</v>
      </c>
      <c r="D87" s="153">
        <v>11</v>
      </c>
      <c r="E87" s="153">
        <v>6</v>
      </c>
      <c r="F87" s="153">
        <v>14</v>
      </c>
      <c r="G87" s="86">
        <f>SUM(D87:F87)</f>
        <v>31</v>
      </c>
      <c r="H87" s="199"/>
      <c r="I87" s="70"/>
    </row>
    <row r="88" spans="1:9" ht="22" customHeight="1">
      <c r="A88" s="174"/>
      <c r="B88" s="172"/>
      <c r="C88" s="76" t="s">
        <v>57</v>
      </c>
      <c r="D88" s="153">
        <v>11</v>
      </c>
      <c r="E88" s="153">
        <v>6</v>
      </c>
      <c r="F88" s="153">
        <v>14</v>
      </c>
      <c r="G88" s="86">
        <f>SUM(D88:F88)</f>
        <v>31</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0</v>
      </c>
      <c r="E91" s="153">
        <v>0</v>
      </c>
      <c r="F91" s="153">
        <v>0</v>
      </c>
      <c r="G91" s="86">
        <v>0</v>
      </c>
      <c r="H91" s="199"/>
      <c r="I91" s="70"/>
    </row>
    <row r="92" spans="1:9" ht="22" customHeight="1">
      <c r="A92" s="202"/>
      <c r="B92" s="172"/>
      <c r="C92" s="76" t="s">
        <v>57</v>
      </c>
      <c r="D92" s="153">
        <v>0</v>
      </c>
      <c r="E92" s="153">
        <v>0</v>
      </c>
      <c r="F92" s="153">
        <v>0</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10</v>
      </c>
      <c r="E106" s="153">
        <v>4</v>
      </c>
      <c r="F106" s="153">
        <v>8</v>
      </c>
      <c r="G106" s="86">
        <f>SUM(D106:F106)</f>
        <v>22</v>
      </c>
      <c r="H106" s="198"/>
      <c r="I106" s="70"/>
    </row>
    <row r="107" spans="1:9" ht="22" customHeight="1">
      <c r="A107" s="202"/>
      <c r="B107" s="172"/>
      <c r="C107" s="87" t="s">
        <v>33</v>
      </c>
      <c r="D107" s="153">
        <v>10</v>
      </c>
      <c r="E107" s="153">
        <v>4</v>
      </c>
      <c r="F107" s="153">
        <v>8</v>
      </c>
      <c r="G107" s="86">
        <f>SUM(D107:F107)</f>
        <v>22</v>
      </c>
      <c r="H107" s="199"/>
      <c r="I107" s="70"/>
    </row>
    <row r="108" spans="1:9" ht="22" customHeight="1">
      <c r="A108" s="202"/>
      <c r="B108" s="172"/>
      <c r="C108" s="87" t="s">
        <v>34</v>
      </c>
      <c r="D108" s="153">
        <v>9</v>
      </c>
      <c r="E108" s="153">
        <v>4</v>
      </c>
      <c r="F108" s="153">
        <v>8</v>
      </c>
      <c r="G108" s="86">
        <f>SUM(G106:G107)</f>
        <v>44</v>
      </c>
      <c r="H108" s="199"/>
      <c r="I108" s="70"/>
    </row>
    <row r="109" spans="1:9" ht="22" customHeight="1">
      <c r="A109" s="202"/>
      <c r="B109" s="172"/>
      <c r="C109" s="87" t="s">
        <v>57</v>
      </c>
      <c r="D109" s="153">
        <v>9</v>
      </c>
      <c r="E109" s="153">
        <v>4</v>
      </c>
      <c r="F109" s="153">
        <v>8</v>
      </c>
      <c r="G109" s="86">
        <f>SUM(D109:F109)</f>
        <v>21</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15</v>
      </c>
      <c r="E111" s="153">
        <v>8</v>
      </c>
      <c r="F111" s="153">
        <v>15</v>
      </c>
      <c r="G111" s="86">
        <f>SUM(D111:F111)</f>
        <v>38</v>
      </c>
      <c r="H111" s="198"/>
      <c r="I111" s="70"/>
    </row>
    <row r="112" spans="1:9" ht="22" customHeight="1">
      <c r="A112" s="202"/>
      <c r="B112" s="172"/>
      <c r="C112" s="87" t="s">
        <v>103</v>
      </c>
      <c r="D112" s="153">
        <v>15</v>
      </c>
      <c r="E112" s="153">
        <v>8</v>
      </c>
      <c r="F112" s="153">
        <v>15</v>
      </c>
      <c r="G112" s="86">
        <f>SUM(D112:F112)</f>
        <v>38</v>
      </c>
      <c r="H112" s="199"/>
      <c r="I112" s="70"/>
    </row>
    <row r="113" spans="1:9" ht="22" customHeight="1">
      <c r="A113" s="202"/>
      <c r="B113" s="172"/>
      <c r="C113" s="87" t="s">
        <v>104</v>
      </c>
      <c r="D113" s="153">
        <v>13</v>
      </c>
      <c r="E113" s="153">
        <v>8</v>
      </c>
      <c r="F113" s="153">
        <v>15</v>
      </c>
      <c r="G113" s="86">
        <f>SUM(E113:F113)</f>
        <v>23</v>
      </c>
      <c r="H113" s="199"/>
      <c r="I113" s="70"/>
    </row>
    <row r="114" spans="1:9" ht="22" customHeight="1">
      <c r="A114" s="202"/>
      <c r="B114" s="172"/>
      <c r="C114" s="87" t="s">
        <v>57</v>
      </c>
      <c r="D114" s="153">
        <v>13</v>
      </c>
      <c r="E114" s="153">
        <v>8</v>
      </c>
      <c r="F114" s="153">
        <v>15</v>
      </c>
      <c r="G114" s="86">
        <f>SUM(G113)</f>
        <v>23</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4</v>
      </c>
      <c r="E116" s="153">
        <v>4</v>
      </c>
      <c r="F116" s="153">
        <v>2</v>
      </c>
      <c r="G116" s="86">
        <f>SUM(D116:F116)</f>
        <v>10</v>
      </c>
      <c r="H116" s="198"/>
      <c r="I116" s="70"/>
    </row>
    <row r="117" spans="1:9" ht="22" customHeight="1">
      <c r="A117" s="202"/>
      <c r="B117" s="172"/>
      <c r="C117" s="87" t="s">
        <v>103</v>
      </c>
      <c r="D117" s="153">
        <v>4</v>
      </c>
      <c r="E117" s="153">
        <v>4</v>
      </c>
      <c r="F117" s="153">
        <v>2</v>
      </c>
      <c r="G117" s="86">
        <f>SUM(D117:F117)</f>
        <v>10</v>
      </c>
      <c r="H117" s="199"/>
      <c r="I117" s="70"/>
    </row>
    <row r="118" spans="1:9" ht="22" customHeight="1">
      <c r="A118" s="202"/>
      <c r="B118" s="172"/>
      <c r="C118" s="87" t="s">
        <v>104</v>
      </c>
      <c r="D118" s="153">
        <v>4</v>
      </c>
      <c r="E118" s="153">
        <v>4</v>
      </c>
      <c r="F118" s="153">
        <v>3</v>
      </c>
      <c r="G118" s="86">
        <f>SUM(D118:F118)</f>
        <v>11</v>
      </c>
      <c r="H118" s="199"/>
      <c r="I118" s="70"/>
    </row>
    <row r="119" spans="1:9" ht="22" customHeight="1">
      <c r="A119" s="202"/>
      <c r="B119" s="172"/>
      <c r="C119" s="87" t="s">
        <v>57</v>
      </c>
      <c r="D119" s="153">
        <v>4</v>
      </c>
      <c r="E119" s="153">
        <v>4</v>
      </c>
      <c r="F119" s="153">
        <v>3</v>
      </c>
      <c r="G119" s="86">
        <f>SUM(D119:F119)</f>
        <v>11</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14</v>
      </c>
      <c r="E121" s="153">
        <v>18</v>
      </c>
      <c r="F121" s="153">
        <v>14</v>
      </c>
      <c r="G121" s="86">
        <f>SUM(D121:F121)</f>
        <v>46</v>
      </c>
      <c r="H121" s="198"/>
      <c r="I121" s="70"/>
    </row>
    <row r="122" spans="1:9" ht="22" customHeight="1">
      <c r="A122" s="202"/>
      <c r="B122" s="161"/>
      <c r="C122" s="76" t="s">
        <v>33</v>
      </c>
      <c r="D122" s="153">
        <v>14</v>
      </c>
      <c r="E122" s="153">
        <v>18</v>
      </c>
      <c r="F122" s="153">
        <v>14</v>
      </c>
      <c r="G122" s="86">
        <f>SUM(D122:F122)</f>
        <v>46</v>
      </c>
      <c r="H122" s="199"/>
      <c r="I122" s="70"/>
    </row>
    <row r="123" spans="1:9" ht="22" customHeight="1">
      <c r="A123" s="202"/>
      <c r="B123" s="161"/>
      <c r="C123" s="76" t="s">
        <v>34</v>
      </c>
      <c r="D123" s="153">
        <v>15</v>
      </c>
      <c r="E123" s="153">
        <v>18</v>
      </c>
      <c r="F123" s="153">
        <v>14</v>
      </c>
      <c r="G123" s="86">
        <f>SUM(D123:F123)</f>
        <v>47</v>
      </c>
      <c r="H123" s="199"/>
      <c r="I123" s="70"/>
    </row>
    <row r="124" spans="1:9" ht="22" customHeight="1">
      <c r="A124" s="202"/>
      <c r="B124" s="161"/>
      <c r="C124" s="88" t="s">
        <v>57</v>
      </c>
      <c r="D124" s="153">
        <v>15</v>
      </c>
      <c r="E124" s="153">
        <v>18</v>
      </c>
      <c r="F124" s="153">
        <v>14</v>
      </c>
      <c r="G124" s="86">
        <f>SUM(D124:F124)</f>
        <v>47</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11</v>
      </c>
      <c r="E126" s="153">
        <v>12</v>
      </c>
      <c r="F126" s="153">
        <v>16</v>
      </c>
      <c r="G126" s="86">
        <f>SUM(D126:F126)</f>
        <v>39</v>
      </c>
      <c r="H126" s="198"/>
      <c r="I126" s="70"/>
    </row>
    <row r="127" spans="1:9" ht="22" customHeight="1">
      <c r="A127" s="202"/>
      <c r="B127" s="161"/>
      <c r="C127" s="76" t="s">
        <v>33</v>
      </c>
      <c r="D127" s="153">
        <v>11</v>
      </c>
      <c r="E127" s="153">
        <v>12</v>
      </c>
      <c r="F127" s="153">
        <v>16</v>
      </c>
      <c r="G127" s="86">
        <f>SUM(D127:F127)</f>
        <v>39</v>
      </c>
      <c r="H127" s="199"/>
      <c r="I127" s="70"/>
    </row>
    <row r="128" spans="1:9" ht="22" customHeight="1">
      <c r="A128" s="202"/>
      <c r="B128" s="161"/>
      <c r="C128" s="76" t="s">
        <v>34</v>
      </c>
      <c r="D128" s="153">
        <v>11</v>
      </c>
      <c r="E128" s="153">
        <v>12</v>
      </c>
      <c r="F128" s="153">
        <v>16</v>
      </c>
      <c r="G128" s="86">
        <f>SUM(D128:F128)</f>
        <v>39</v>
      </c>
      <c r="H128" s="199"/>
      <c r="I128" s="70"/>
    </row>
    <row r="129" spans="1:9" ht="22" customHeight="1">
      <c r="A129" s="202"/>
      <c r="B129" s="161"/>
      <c r="C129" s="88" t="s">
        <v>57</v>
      </c>
      <c r="D129" s="153">
        <v>11</v>
      </c>
      <c r="E129" s="153">
        <v>12</v>
      </c>
      <c r="F129" s="153">
        <v>16</v>
      </c>
      <c r="G129" s="86">
        <f>SUM(D129:F129)</f>
        <v>39</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1</v>
      </c>
      <c r="E131" s="153">
        <v>3</v>
      </c>
      <c r="F131" s="153">
        <v>5</v>
      </c>
      <c r="G131" s="86">
        <v>0</v>
      </c>
      <c r="H131" s="198"/>
      <c r="I131" s="70"/>
    </row>
    <row r="132" spans="1:9" ht="22" customHeight="1">
      <c r="A132" s="173"/>
      <c r="B132" s="161"/>
      <c r="C132" s="76" t="s">
        <v>39</v>
      </c>
      <c r="D132" s="153">
        <v>1</v>
      </c>
      <c r="E132" s="153">
        <v>3</v>
      </c>
      <c r="F132" s="153">
        <v>5</v>
      </c>
      <c r="G132" s="86">
        <v>0</v>
      </c>
      <c r="H132" s="199"/>
      <c r="I132" s="70"/>
    </row>
    <row r="133" spans="1:9" ht="22" customHeight="1">
      <c r="A133" s="173"/>
      <c r="B133" s="161"/>
      <c r="C133" s="76" t="s">
        <v>11</v>
      </c>
      <c r="D133" s="153">
        <v>0</v>
      </c>
      <c r="E133" s="153">
        <v>1</v>
      </c>
      <c r="F133" s="153">
        <v>0</v>
      </c>
      <c r="G133" s="86">
        <v>0</v>
      </c>
      <c r="H133" s="199"/>
      <c r="I133" s="70"/>
    </row>
    <row r="134" spans="1:9" ht="22" customHeight="1">
      <c r="A134" s="173"/>
      <c r="B134" s="161"/>
      <c r="C134" s="88" t="s">
        <v>57</v>
      </c>
      <c r="D134" s="153">
        <v>0</v>
      </c>
      <c r="E134" s="153">
        <v>1</v>
      </c>
      <c r="F134" s="153">
        <v>0</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120</v>
      </c>
      <c r="E136" s="153">
        <v>72</v>
      </c>
      <c r="F136" s="153">
        <v>96</v>
      </c>
      <c r="G136" s="86">
        <f>SUM(D136:F136)</f>
        <v>288</v>
      </c>
      <c r="H136" s="198"/>
      <c r="I136" s="70"/>
    </row>
    <row r="137" spans="1:9" ht="22" customHeight="1">
      <c r="A137" s="173"/>
      <c r="B137" s="161"/>
      <c r="C137" s="76" t="s">
        <v>39</v>
      </c>
      <c r="D137" s="153">
        <v>120</v>
      </c>
      <c r="E137" s="153">
        <v>72</v>
      </c>
      <c r="F137" s="153">
        <v>96</v>
      </c>
      <c r="G137" s="86">
        <f>SUM(D137:F137)</f>
        <v>288</v>
      </c>
      <c r="H137" s="199"/>
      <c r="I137" s="70"/>
    </row>
    <row r="138" spans="1:9" ht="22" customHeight="1">
      <c r="A138" s="173"/>
      <c r="B138" s="161"/>
      <c r="C138" s="76" t="s">
        <v>11</v>
      </c>
      <c r="D138" s="153">
        <v>120</v>
      </c>
      <c r="E138" s="153">
        <v>72</v>
      </c>
      <c r="F138" s="153">
        <v>96</v>
      </c>
      <c r="G138" s="86">
        <f>SUM(D138:F138)</f>
        <v>288</v>
      </c>
      <c r="H138" s="199"/>
      <c r="I138" s="70"/>
    </row>
    <row r="139" spans="1:9" ht="22" customHeight="1">
      <c r="A139" s="173"/>
      <c r="B139" s="161"/>
      <c r="C139" s="88" t="s">
        <v>57</v>
      </c>
      <c r="D139" s="153">
        <v>120</v>
      </c>
      <c r="E139" s="153">
        <v>72</v>
      </c>
      <c r="F139" s="153">
        <v>96</v>
      </c>
      <c r="G139" s="86">
        <f>SUM(D139:F139)</f>
        <v>288</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11</v>
      </c>
      <c r="E141" s="153">
        <v>13</v>
      </c>
      <c r="F141" s="153">
        <v>10</v>
      </c>
      <c r="G141" s="86">
        <f>SUM(D141:F141)</f>
        <v>34</v>
      </c>
      <c r="H141" s="198"/>
      <c r="I141" s="70"/>
    </row>
    <row r="142" spans="1:9" ht="22" customHeight="1">
      <c r="A142" s="167"/>
      <c r="B142" s="161"/>
      <c r="C142" s="76" t="s">
        <v>68</v>
      </c>
      <c r="D142" s="153">
        <v>3</v>
      </c>
      <c r="E142" s="153">
        <v>8</v>
      </c>
      <c r="F142" s="153">
        <v>8</v>
      </c>
      <c r="G142" s="86">
        <f>SUM(D142:F142)</f>
        <v>19</v>
      </c>
      <c r="H142" s="199"/>
      <c r="I142" s="70"/>
    </row>
    <row r="143" spans="1:9" ht="22" customHeight="1">
      <c r="A143" s="167"/>
      <c r="B143" s="161"/>
      <c r="C143" s="76" t="s">
        <v>11</v>
      </c>
      <c r="D143" s="153">
        <v>3</v>
      </c>
      <c r="E143" s="153">
        <v>8</v>
      </c>
      <c r="F143" s="153">
        <v>8</v>
      </c>
      <c r="G143" s="86">
        <f>SUM(D143:F143)</f>
        <v>19</v>
      </c>
      <c r="H143" s="199"/>
      <c r="I143" s="70"/>
    </row>
    <row r="144" spans="1:9" ht="22" customHeight="1">
      <c r="A144" s="167"/>
      <c r="B144" s="161"/>
      <c r="C144" s="76" t="s">
        <v>57</v>
      </c>
      <c r="D144" s="153">
        <v>3</v>
      </c>
      <c r="E144" s="153">
        <v>8</v>
      </c>
      <c r="F144" s="153">
        <v>8</v>
      </c>
      <c r="G144" s="86">
        <f>SUM(D144:F144)</f>
        <v>19</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22</v>
      </c>
      <c r="E146" s="153">
        <v>26</v>
      </c>
      <c r="F146" s="153">
        <v>12</v>
      </c>
      <c r="G146" s="86">
        <f>SUM(D146:F146)</f>
        <v>60</v>
      </c>
      <c r="H146" s="198"/>
      <c r="I146" s="70"/>
    </row>
    <row r="147" spans="1:9" ht="22" customHeight="1">
      <c r="A147" s="167"/>
      <c r="B147" s="161"/>
      <c r="C147" s="76" t="s">
        <v>33</v>
      </c>
      <c r="D147" s="153">
        <v>22</v>
      </c>
      <c r="E147" s="153">
        <v>26</v>
      </c>
      <c r="F147" s="153">
        <v>12</v>
      </c>
      <c r="G147" s="86">
        <f>SUM(D147:F147)</f>
        <v>60</v>
      </c>
      <c r="H147" s="199"/>
      <c r="I147" s="70"/>
    </row>
    <row r="148" spans="1:9" ht="22" customHeight="1">
      <c r="A148" s="167"/>
      <c r="B148" s="161"/>
      <c r="C148" s="76" t="s">
        <v>34</v>
      </c>
      <c r="D148" s="153">
        <v>23</v>
      </c>
      <c r="E148" s="153">
        <v>26</v>
      </c>
      <c r="F148" s="153">
        <v>16</v>
      </c>
      <c r="G148" s="86">
        <f>SUM(D148:F148)</f>
        <v>65</v>
      </c>
      <c r="H148" s="199"/>
      <c r="I148" s="70"/>
    </row>
    <row r="149" spans="1:9" ht="22" customHeight="1">
      <c r="A149" s="167"/>
      <c r="B149" s="161"/>
      <c r="C149" s="76" t="s">
        <v>57</v>
      </c>
      <c r="D149" s="153">
        <v>23</v>
      </c>
      <c r="E149" s="153">
        <v>26</v>
      </c>
      <c r="F149" s="153">
        <v>16</v>
      </c>
      <c r="G149" s="86">
        <f>SUM(D149:F149)</f>
        <v>65</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v>10</v>
      </c>
      <c r="E151" s="155">
        <v>10</v>
      </c>
      <c r="F151" s="155">
        <v>10</v>
      </c>
      <c r="G151" s="90"/>
      <c r="H151" s="78" t="s">
        <v>290</v>
      </c>
      <c r="I151" s="70"/>
    </row>
    <row r="152" spans="1:9" ht="231" customHeight="1">
      <c r="A152" s="159"/>
      <c r="B152" s="161"/>
      <c r="C152" s="91" t="s">
        <v>48</v>
      </c>
      <c r="D152" s="155">
        <v>8</v>
      </c>
      <c r="E152" s="155">
        <v>9</v>
      </c>
      <c r="F152" s="156">
        <v>6</v>
      </c>
      <c r="G152" s="90"/>
      <c r="H152" s="90"/>
      <c r="I152" s="70"/>
    </row>
    <row r="153" spans="1:9" ht="118.75" customHeight="1">
      <c r="A153" s="159"/>
      <c r="B153" s="161"/>
      <c r="C153" s="91" t="s">
        <v>49</v>
      </c>
      <c r="D153" s="155">
        <v>10</v>
      </c>
      <c r="E153" s="155">
        <v>10</v>
      </c>
      <c r="F153" s="155">
        <v>10</v>
      </c>
      <c r="G153" s="90"/>
      <c r="H153" s="90"/>
      <c r="I153" s="70"/>
    </row>
    <row r="154" spans="1:9" ht="105.65" customHeight="1">
      <c r="A154" s="159"/>
      <c r="B154" s="161"/>
      <c r="C154" s="87" t="s">
        <v>50</v>
      </c>
      <c r="D154" s="157">
        <v>8</v>
      </c>
      <c r="E154" s="156">
        <v>7</v>
      </c>
      <c r="F154" s="155">
        <v>9</v>
      </c>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0</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0</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127</v>
      </c>
      <c r="C17" t="s">
        <v>109</v>
      </c>
      <c r="D17" s="105" t="str">
        <f>IFERROR(IF(AND((('Data Entry Sheet'!$D$38-'Data Entry Sheet'!$D$37)/'Data Entry Sheet'!$D$37)&lt;=0.05,(('Data Entry Sheet'!$D$38-'Data Entry Sheet'!$D$37)/'Data Entry Sheet'!$D$37)&gt;=-0.05),"1","0"),"")</f>
        <v/>
      </c>
      <c r="E17" s="105" t="str">
        <f>IFERROR(IF(AND((('Data Entry Sheet'!$E$38-'Data Entry Sheet'!$E$37)/'Data Entry Sheet'!$E$37)&lt;=0.05,(('Data Entry Sheet'!$E$38-'Data Entry Sheet'!$E$37)/'Data Entry Sheet'!$E$37)&gt;=-0.05),"1","0"),"")</f>
        <v/>
      </c>
      <c r="F17" s="105" t="str">
        <f>IFERROR(IF(AND((('Data Entry Sheet'!$F$38-'Data Entry Sheet'!$F$37)/'Data Entry Sheet'!$F$37)&lt;=0.05,(('Data Entry Sheet'!$F$38-'Data Entry Sheet'!$F$37)/'Data Entry Sheet'!$F$37)&gt;=-0.05),"1","0"),"")</f>
        <v/>
      </c>
    </row>
    <row r="18" spans="1:6">
      <c r="A18" t="s">
        <v>9</v>
      </c>
      <c r="B18" t="s">
        <v>13</v>
      </c>
      <c r="C18" t="s">
        <v>108</v>
      </c>
      <c r="D18" s="105" t="str">
        <f>IFERROR(IF(AND((('Data Entry Sheet'!$D$41-'Data Entry Sheet'!$D$40)/'Data Entry Sheet'!$D$40)&lt;=0.05,(('Data Entry Sheet'!$D$41-'Data Entry Sheet'!$D$40)/'Data Entry Sheet'!$D$40)&gt;=-0.05),"1","0"),"")</f>
        <v>0</v>
      </c>
      <c r="E18" s="105" t="str">
        <f>IFERROR(IF(AND((('Data Entry Sheet'!$E$41-'Data Entry Sheet'!$E$40)/'Data Entry Sheet'!$E$40)&lt;=0.05,(('Data Entry Sheet'!$E$41-'Data Entry Sheet'!$E$40)/'Data Entry Sheet'!$E$40)&gt;=-0.05),"1","0"),"")</f>
        <v>0</v>
      </c>
      <c r="F18" s="105" t="str">
        <f>IFERROR(IF(AND((('Data Entry Sheet'!$F$41-'Data Entry Sheet'!$F$40)/'Data Entry Sheet'!$F$40)&lt;=0.05,(('Data Entry Sheet'!$F$41-'Data Entry Sheet'!$F$40)/'Data Entry Sheet'!$F$40)&gt;=-0.05),"1","0"),"")</f>
        <v>0</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0</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J19" sqref="J19"/>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0.05</v>
      </c>
      <c r="E2" s="108">
        <f>IFERROR(('Data Entry Sheet'!$E$9-'Data Entry Sheet'!$E$8)/'Data Entry Sheet'!$E$8,"")</f>
        <v>0</v>
      </c>
      <c r="F2" s="108">
        <f>IFERROR(('Data Entry Sheet'!$F$9-'Data Entry Sheet'!$F$8)/'Data Entry Sheet'!$F$8,"")</f>
        <v>0.1</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-0.66666666666666663</v>
      </c>
      <c r="E8" s="105">
        <f>IFERROR(('Data Entry Sheet'!$E$21-'Data Entry Sheet'!$E$20)/'Data Entry Sheet'!$E$20,"")</f>
        <v>-0.8571428571428571</v>
      </c>
      <c r="F8" s="105">
        <f>IFERROR(('Data Entry Sheet'!$F$21-'Data Entry Sheet'!$F$20)/'Data Entry Sheet'!$F$20,"")</f>
        <v>-1</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124</v>
      </c>
      <c r="C10" t="s">
        <v>108</v>
      </c>
      <c r="D10" s="105">
        <f>IFERROR(('Data Entry Sheet'!$D$25-'Data Entry Sheet'!$D$24)/'Data Entry Sheet'!$D$24,"")</f>
        <v>-9.0909090909090912E-2</v>
      </c>
      <c r="E10" s="105">
        <f>IFERROR(('Data Entry Sheet'!$E$25-'Data Entry Sheet'!$E$24)/'Data Entry Sheet'!$E$24,"")</f>
        <v>-8.3333333333333329E-2</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0.16666666666666666</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-1</v>
      </c>
      <c r="E16" s="105" t="str">
        <f>IFERROR(('Data Entry Sheet'!$E$37-'Data Entry Sheet'!$E$36)/'Data Entry Sheet'!$E$36,"")</f>
        <v/>
      </c>
      <c r="F16" s="105" t="str">
        <f>IFERROR(('Data Entry Sheet'!$F$37-'Data Entry Sheet'!$F$36)/'Data Entry Sheet'!$F$36,"")</f>
        <v/>
      </c>
    </row>
    <row r="17" spans="1:6">
      <c r="A17" t="s">
        <v>9</v>
      </c>
      <c r="B17" t="s">
        <v>127</v>
      </c>
      <c r="C17" t="s">
        <v>109</v>
      </c>
      <c r="D17" s="105" t="str">
        <f>IFERROR(('Data Entry Sheet'!$D$38-'Data Entry Sheet'!$D$37)/'Data Entry Sheet'!$D$37,"")</f>
        <v/>
      </c>
      <c r="E17" s="105" t="str">
        <f>IFERROR(('Data Entry Sheet'!$E$38-'Data Entry Sheet'!$E$37)/'Data Entry Sheet'!$E$37,"")</f>
        <v/>
      </c>
      <c r="F17" s="105" t="str">
        <f>IFERROR(('Data Entry Sheet'!$F$38-'Data Entry Sheet'!$F$37)/'Data Entry Sheet'!$F$37,"")</f>
        <v/>
      </c>
    </row>
    <row r="18" spans="1:6">
      <c r="A18" t="s">
        <v>9</v>
      </c>
      <c r="B18" t="s">
        <v>13</v>
      </c>
      <c r="C18" t="s">
        <v>108</v>
      </c>
      <c r="D18" s="105">
        <f>IFERROR(('Data Entry Sheet'!$D$41-'Data Entry Sheet'!$D$40)/'Data Entry Sheet'!$D$40,"")</f>
        <v>2.9375</v>
      </c>
      <c r="E18" s="105">
        <f>IFERROR(('Data Entry Sheet'!$E$41-'Data Entry Sheet'!$E$40)/'Data Entry Sheet'!$E$40,"")</f>
        <v>29</v>
      </c>
      <c r="F18" s="105">
        <f>IFERROR(('Data Entry Sheet'!$F$41-'Data Entry Sheet'!$F$40)/'Data Entry Sheet'!$F$40,"")</f>
        <v>28</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-0.38461538461538464</v>
      </c>
      <c r="E30" s="105">
        <f>IFERROR(('Data Entry Sheet'!$E$67-'Data Entry Sheet'!$E$66)/'Data Entry Sheet'!$E$66,"")</f>
        <v>-0.2857142857142857</v>
      </c>
      <c r="F30" s="105">
        <f>IFERROR(('Data Entry Sheet'!$F$67-'Data Entry Sheet'!$F$66)/'Data Entry Sheet'!$F$66,"")</f>
        <v>-5.8823529411764705E-2</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-0.38461538461538464</v>
      </c>
      <c r="E32" s="105">
        <f>IFERROR(('Data Entry Sheet'!$E$71-'Data Entry Sheet'!$E$70)/'Data Entry Sheet'!$E$70,"")</f>
        <v>-0.2857142857142857</v>
      </c>
      <c r="F32" s="105">
        <f>IFERROR(('Data Entry Sheet'!$F$71-'Data Entry Sheet'!$F$70)/'Data Entry Sheet'!$F$70,"")</f>
        <v>-5.8823529411764705E-2</v>
      </c>
    </row>
    <row r="33" spans="1:6">
      <c r="A33" t="s">
        <v>9</v>
      </c>
      <c r="B33" t="s">
        <v>22</v>
      </c>
      <c r="C33" t="s">
        <v>109</v>
      </c>
      <c r="D33" s="105">
        <f>IFERROR(('Data Entry Sheet'!$D$72-'Data Entry Sheet'!$D$71)/'Data Entry Sheet'!$D$71,"")</f>
        <v>0</v>
      </c>
      <c r="E33" s="105">
        <f>IFERROR(('Data Entry Sheet'!$E$72-'Data Entry Sheet'!$E$71)/'Data Entry Sheet'!$E$71,"")</f>
        <v>0</v>
      </c>
      <c r="F33" s="105">
        <f>IFERROR(('Data Entry Sheet'!$F$72-'Data Entry Sheet'!$F$71)/'Data Entry Sheet'!$F$71,"")</f>
        <v>0</v>
      </c>
    </row>
    <row r="34" spans="1:6">
      <c r="A34" t="s">
        <v>24</v>
      </c>
      <c r="B34" t="s">
        <v>27</v>
      </c>
      <c r="C34" t="s">
        <v>108</v>
      </c>
      <c r="D34" s="105">
        <f>IFERROR(('Data Entry Sheet'!$D$75-'Data Entry Sheet'!$D$74)/'Data Entry Sheet'!$D$74,"")</f>
        <v>0</v>
      </c>
      <c r="E34" s="105" t="str">
        <f>IFERROR(('Data Entry Sheet'!$E$75-'Data Entry Sheet'!$E$74)/'Data Entry Sheet'!$E$74,"")</f>
        <v/>
      </c>
      <c r="F34" s="105">
        <f>IFERROR(('Data Entry Sheet'!$F$75-'Data Entry Sheet'!$F$74)/'Data Entry Sheet'!$F$74,"")</f>
        <v>0</v>
      </c>
    </row>
    <row r="35" spans="1:6">
      <c r="A35" t="s">
        <v>24</v>
      </c>
      <c r="B35" t="s">
        <v>27</v>
      </c>
      <c r="C35" t="s">
        <v>109</v>
      </c>
      <c r="D35" s="105">
        <f>IFERROR(('Data Entry Sheet'!$D$76-'Data Entry Sheet'!$D$75)/'Data Entry Sheet'!$D$75,"")</f>
        <v>0</v>
      </c>
      <c r="E35" s="105" t="str">
        <f>IFERROR(('Data Entry Sheet'!$E$76-'Data Entry Sheet'!$E$75)/'Data Entry Sheet'!$E$75,"")</f>
        <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0</v>
      </c>
      <c r="F36" s="105">
        <f>IFERROR(('Data Entry Sheet'!$F$79-'Data Entry Sheet'!$F$78)/'Data Entry Sheet'!$F$78,"")</f>
        <v>0</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-0.18181818181818182</v>
      </c>
      <c r="E38" s="105">
        <f>IFERROR(('Data Entry Sheet'!$E$83-'Data Entry Sheet'!$E$82)/'Data Entry Sheet'!$E$82,"")</f>
        <v>3.4482758620689655E-2</v>
      </c>
      <c r="F38" s="105">
        <f>IFERROR(('Data Entry Sheet'!$F$83-'Data Entry Sheet'!$F$82)/'Data Entry Sheet'!$F$82,"")</f>
        <v>5.8823529411764705E-2</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v>
      </c>
      <c r="E40" s="105">
        <f>IFERROR(('Data Entry Sheet'!$E$87-'Data Entry Sheet'!$E$86)/'Data Entry Sheet'!$E$86,"")</f>
        <v>-0.25</v>
      </c>
      <c r="F40" s="105">
        <f>IFERROR(('Data Entry Sheet'!$F$87-'Data Entry Sheet'!$F$86)/'Data Entry Sheet'!$F$86,"")</f>
        <v>-0.26315789473684209</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-0.1</v>
      </c>
      <c r="E50" s="105">
        <f>IFERROR(('Data Entry Sheet'!$E$108-'Data Entry Sheet'!$E$106)/'Data Entry Sheet'!$E$106,"")</f>
        <v>0</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-0.13333333333333333</v>
      </c>
      <c r="E52" s="105">
        <f>IFERROR(('Data Entry Sheet'!$E$113-'Data Entry Sheet'!$E$111)/'Data Entry Sheet'!$E$111,"")</f>
        <v>0</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f>IFERROR(('Data Entry Sheet'!$E$118-'Data Entry Sheet'!$E$116)/'Data Entry Sheet'!$E$116,"")</f>
        <v>0</v>
      </c>
      <c r="F54" s="105">
        <f>IFERROR(('Data Entry Sheet'!$F$118-'Data Entry Sheet'!$F$116)/'Data Entry Sheet'!$F$116,"")</f>
        <v>0.5</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7.1428571428571425E-2</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f>IFERROR(('Data Entry Sheet'!$D$133-'Data Entry Sheet'!$D$131)/'Data Entry Sheet'!$D$131,"")</f>
        <v>-1</v>
      </c>
      <c r="E60" s="105">
        <f>IFERROR(('Data Entry Sheet'!$E$133-'Data Entry Sheet'!$E$131)/'Data Entry Sheet'!$E$131,"")</f>
        <v>-0.66666666666666663</v>
      </c>
      <c r="F60" s="105">
        <f>IFERROR(('Data Entry Sheet'!$F$133-'Data Entry Sheet'!$F$131)/'Data Entry Sheet'!$F$131,"")</f>
        <v>-1</v>
      </c>
    </row>
    <row r="61" spans="1:6">
      <c r="A61" t="s">
        <v>36</v>
      </c>
      <c r="B61" t="s">
        <v>37</v>
      </c>
      <c r="C61" t="s">
        <v>109</v>
      </c>
      <c r="D61" s="105" t="str">
        <f>IFERROR(('Data Entry Sheet'!$D$134-'Data Entry Sheet'!$D$133)/'Data Entry Sheet'!$D$133,"")</f>
        <v/>
      </c>
      <c r="E61" s="105">
        <f>IFERROR(('Data Entry Sheet'!$E$134-'Data Entry Sheet'!$E$133)/'Data Entry Sheet'!$E$133,"")</f>
        <v>0</v>
      </c>
      <c r="F61" s="105" t="str">
        <f>IFERROR(('Data Entry Sheet'!$F$134-'Data Entry Sheet'!$F$133)/'Data Entry Sheet'!$F$133,"")</f>
        <v/>
      </c>
    </row>
    <row r="62" spans="1:6">
      <c r="A62" t="s">
        <v>36</v>
      </c>
      <c r="B62" t="s">
        <v>40</v>
      </c>
      <c r="C62" t="s">
        <v>108</v>
      </c>
      <c r="D62" s="105">
        <f>IFERROR(('Data Entry Sheet'!$D$138-'Data Entry Sheet'!$D$136)/'Data Entry Sheet'!$D$136,"")</f>
        <v>0</v>
      </c>
      <c r="E62" s="105">
        <f>IFERROR(('Data Entry Sheet'!$E$138-'Data Entry Sheet'!$E$136)/'Data Entry Sheet'!$E$136,"")</f>
        <v>0</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-0.72727272727272729</v>
      </c>
      <c r="E64" s="105">
        <f>IFERROR(('Data Entry Sheet'!$E$143-'Data Entry Sheet'!$E$141)/'Data Entry Sheet'!$E$141,"")</f>
        <v>-0.38461538461538464</v>
      </c>
      <c r="F64" s="105">
        <f>IFERROR(('Data Entry Sheet'!$F$143-'Data Entry Sheet'!$F$141)/'Data Entry Sheet'!$F$141,"")</f>
        <v>-0.2</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4.5454545454545456E-2</v>
      </c>
      <c r="E66" s="105">
        <f>IFERROR(('Data Entry Sheet'!$E$148-'Data Entry Sheet'!$E$146)/'Data Entry Sheet'!$E$146,"")</f>
        <v>0</v>
      </c>
      <c r="F66" s="105">
        <f>IFERROR(('Data Entry Sheet'!$F$148-'Data Entry Sheet'!$F$146)/'Data Entry Sheet'!$F$146,"")</f>
        <v>0.33333333333333331</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-0.2</v>
      </c>
      <c r="E68" s="105">
        <f>IFERROR(('Data Entry Sheet'!$E$152-'Data Entry Sheet'!$E$151)/'Data Entry Sheet'!$E$151,"")</f>
        <v>-0.1</v>
      </c>
      <c r="F68" s="105">
        <f>IFERROR(('Data Entry Sheet'!$F$152-'Data Entry Sheet'!$F$151)/'Data Entry Sheet'!$F$151,"")</f>
        <v>-0.4</v>
      </c>
    </row>
    <row r="69" spans="1:6">
      <c r="A69" t="s">
        <v>45</v>
      </c>
      <c r="B69" t="s">
        <v>301</v>
      </c>
      <c r="C69" t="s">
        <v>45</v>
      </c>
      <c r="D69" s="105">
        <f>IFERROR(('Data Entry Sheet'!$D$153-'Data Entry Sheet'!$D$151)/'Data Entry Sheet'!$D$151,"")</f>
        <v>0</v>
      </c>
      <c r="E69" s="105">
        <f>IFERROR(('Data Entry Sheet'!$E$153-'Data Entry Sheet'!$E$151)/'Data Entry Sheet'!$E$151,"")</f>
        <v>0</v>
      </c>
      <c r="F69" s="105">
        <f>IFERROR(('Data Entry Sheet'!$F$153-'Data Entry Sheet'!$F$151)/'Data Entry Sheet'!$F$151,"")</f>
        <v>0</v>
      </c>
    </row>
    <row r="70" spans="1:6">
      <c r="A70" t="s">
        <v>45</v>
      </c>
      <c r="B70" t="s">
        <v>302</v>
      </c>
      <c r="C70" t="s">
        <v>45</v>
      </c>
      <c r="D70" s="105">
        <f>IFERROR(('Data Entry Sheet'!$D$154-'Data Entry Sheet'!$D$151)/'Data Entry Sheet'!$D$151,"")</f>
        <v>-0.2</v>
      </c>
      <c r="E70" s="105">
        <f>IFERROR(('Data Entry Sheet'!$E$154-'Data Entry Sheet'!$E$151)/'Data Entry Sheet'!$E$151,"")</f>
        <v>-0.3</v>
      </c>
      <c r="F70" s="105">
        <f>IFERROR(('Data Entry Sheet'!$F$154-'Data Entry Sheet'!$F$151)/'Data Entry Sheet'!$F$151,"")</f>
        <v>-0.1</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2024-10-04T15:19:00Z</dcterms:modified>
</cp:coreProperties>
</file>