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<sst xmlns="http://schemas.openxmlformats.org/spreadsheetml/2006/main" count="2919" uniqueCount="306">
  <si>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</si>
  <si>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</si>
  <si>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</si>
  <si>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</si>
  <si>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</si>
  <si>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</si>
  <si>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</si>
  <si>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</si>
  <si>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</si>
  <si>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</si>
  <si>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</si>
  <si>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</si>
  <si>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</si>
  <si>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</si>
  <si>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</si>
  <si>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</si>
  <si>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</si>
  <si>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</si>
  <si>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</si>
  <si>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</si>
  <si>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</si>
  <si>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</si>
  <si>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</si>
  <si>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</si>
  <si>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</si>
  <si>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</si>
  <si>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</si>
  <si>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</si>
  <si>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</si>
  <si>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</si>
  <si>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</si>
  <si>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</si>
  <si>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</si>
  <si>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</si>
  <si>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</si>
  <si>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</si>
  <si>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</si>
  <si>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</si>
  <si>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</si>
  <si>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</si>
  <si>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</si>
  <si>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</si>
  <si>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</si>
  <si>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</si>
  <si>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</si>
  <si>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</si>
  <si>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</si>
  <si>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</si>
  <si>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</si>
  <si>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</si>
  <si>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</si>
  <si>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</si>
  <si>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</si>
  <si>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</si>
  <si>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</si>
  <si>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</si>
  <si>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</si>
  <si>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</si>
  <si>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</si>
  <si>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</si>
  <si>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</si>
  <si>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</si>
  <si>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</si>
  <si>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</si>
  <si>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</si>
  <si>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</si>
  <si>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</si>
  <si>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</si>
  <si>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</si>
  <si>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</si>
  <si>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</si>
  <si>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</si>
  <si>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</si>
  <si>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</si>
  <si>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</si>
  <si>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</si>
  <si>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</si>
  <si>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</si>
  <si>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</si>
  <si>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</si>
  <si>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</si>
  <si>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</si>
  <si>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</si>
  <si>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</si>
  <si>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</si>
  <si>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</si>
  <si>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</si>
  <si>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</si>
  <si>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</si>
  <si>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</si>
  <si>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</si>
  <si>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</si>
  <si>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</si>
  <si>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</si>
  <si>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</si>
  <si>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</si>
  <si>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</si>
  <si>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</si>
  <si>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</si>
  <si>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</si>
  <si>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</si>
  <si>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</si>
  <si>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</si>
  <si>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</si>
  <si>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</si>
  <si>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</si>
  <si>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</si>
  <si>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</si>
  <si>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</si>
  <si>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</si>
  <si>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</si>
  <si>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</si>
  <si>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</si>
  <si>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</si>
  <si>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</si>
  <si>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</si>
  <si>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</si>
  <si>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</si>
  <si>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</si>
  <si>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</si>
  <si>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</si>
  <si>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</si>
  <si>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</si>
  <si>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</si>
  <si>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</si>
  <si>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</si>
  <si>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</si>
  <si>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</si>
  <si>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</si>
  <si>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</si>
  <si>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</si>
  <si>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</si>
  <si>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</si>
  <si>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</si>
  <si>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</si>
  <si>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</si>
  <si>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</si>
  <si>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</si>
  <si>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</si>
  <si>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</si>
  <si>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</si>
  <si>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</si>
  <si>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</si>
  <si>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</si>
  <si>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</si>
  <si>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</si>
  <si>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</si>
  <si>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</si>
  <si>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</si>
  <si>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</si>
  <si>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</si>
  <si>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</si>
  <si>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</si>
  <si>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</si>
  <si>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</si>
  <si>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</si>
  <si>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</si>
  <si>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</si>
  <si>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</si>
  <si>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</si>
  <si>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</si>
  <si>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</si>
  <si>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</si>
  <si>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</si>
  <si>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</si>
  <si>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</si>
  <si>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</si>
  <si>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</si>
  <si>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</si>
  <si>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</si>
  <si>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</si>
  <si>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</si>
  <si>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</si>
  <si>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</si>
  <si>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</si>
  <si>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</si>
  <si>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</si>
  <si>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</si>
  <si>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</si>
  <si>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</si>
  <si>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</si>
  <si>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</si>
  <si>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</si>
  <si>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</si>
  <si>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</si>
  <si>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</si>
  <si>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</si>
  <si>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</si>
  <si>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</si>
  <si>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</si>
  <si>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</si>
  <si>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</si>
  <si>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</si>
  <si>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</si>
  <si>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</si>
  <si>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</si>
  <si>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</si>
  <si>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</si>
  <si>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</si>
  <si>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</si>
  <si>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</si>
  <si>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</si>
  <si>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</si>
  <si>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</si>
  <si>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</si>
  <si>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</si>
  <si>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</si>
  <si>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</si>
  <si>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</si>
  <si>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</si>
  <si>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</si>
  <si>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</si>
  <si>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</si>
  <si>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</si>
  <si>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</si>
  <si>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</si>
  <si>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</si>
  <si>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</si>
  <si>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</si>
  <si>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</si>
  <si>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</si>
  <si>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</si>
  <si>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</si>
  <si>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</si>
  <si>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</si>
  <si>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</si>
  <si>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</si>
  <si>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</si>
  <si>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</si>
  <si>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</si>
  <si>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</si>
  <si>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</si>
  <si>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</si>
  <si>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</si>
  <si>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</si>
  <si>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</si>
  <si>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</si>
  <si>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</si>
  <si>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</si>
  <si>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</si>
  <si>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</si>
  <si>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</si>
  <si>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</si>
  <si>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</si>
  <si>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</si>
  <si>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</si>
  <si>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</si>
  <si>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</si>
  <si>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</si>
  <si>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</si>
  <si>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</si>
  <si>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</si>
  <si>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Kitare HC</t>
  </si>
  <si>
    <t>Perez Ojunga</t>
  </si>
  <si>
    <t>26/6/2024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</si>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</sst>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8">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37037037037" defaultRowHeight="14.4"/>
  <cols>
    <col min="2" max="2" width="50.4537037037037" customWidth="1"/>
    <col min="3" max="3" width="20.4537037037037" customWidth="1"/>
    <col min="4" max="4" width="32.4537037037037" customWidth="1"/>
    <col min="5" max="5" width="147.268518518519" customWidth="1"/>
    <col min="6" max="6" width="8.72222222222222" customWidth="1"/>
    <col min="7" max="26" width="8" customWidth="1"/>
  </cols>
  <sheetData>
    <row r="1" ht="33.75" customHeight="1" spans="1:26">
      <c r="A1" s="191"/>
      <c r="B1" s="192" t="s">
        <v>83</v>
      </c>
      <c r="C1" s="193" t="s">
        <v>84</v>
      </c>
      <c r="D1" s="194" t="s">
        <v>85</v>
      </c>
      <c r="E1" s="195" t="s">
        <v>86</v>
      </c>
      <c r="F1" s="191"/>
      <c r="G1" s="191"/>
      <c r="H1" s="191"/>
      <c r="I1" s="191"/>
      <c r="J1" s="191"/>
      <c r="K1" s="191"/>
      <c r="L1" s="191"/>
      <c r="M1" s="191"/>
      <c r="N1" s="191"/>
      <c r="O1" s="191"/>
      <c r="P1" s="191"/>
      <c r="Q1" s="191"/>
      <c r="R1" s="191"/>
      <c r="S1" s="191"/>
      <c r="T1" s="191"/>
      <c r="U1" s="191"/>
      <c r="V1" s="191"/>
      <c r="W1" s="191"/>
      <c r="X1" s="191"/>
      <c r="Y1" s="191"/>
      <c r="Z1" s="191"/>
    </row>
    <row r="2" ht="46.5" customHeight="1" spans="1:26">
      <c r="A2" s="196" t="s">
        <v>87</v>
      </c>
      <c r="B2" s="197" t="s">
        <v>88</v>
      </c>
      <c r="C2" s="198" t="s">
        <v>13</v>
      </c>
      <c r="D2" s="199" t="s">
        <v>89</v>
      </c>
      <c r="E2" s="200" t="s">
        <v>90</v>
      </c>
      <c r="F2" s="201"/>
      <c r="G2" s="201"/>
      <c r="H2" s="201"/>
      <c r="I2" s="201"/>
      <c r="J2" s="201"/>
      <c r="K2" s="201"/>
      <c r="L2" s="201"/>
      <c r="M2" s="201"/>
      <c r="N2" s="201"/>
      <c r="O2" s="201"/>
      <c r="P2" s="201"/>
      <c r="Q2" s="201"/>
      <c r="R2" s="201"/>
      <c r="S2" s="201"/>
      <c r="T2" s="201"/>
      <c r="U2" s="201"/>
      <c r="V2" s="201"/>
      <c r="W2" s="201"/>
      <c r="X2" s="201"/>
      <c r="Y2" s="201"/>
      <c r="Z2" s="201"/>
    </row>
    <row r="3" ht="41.25" customHeight="1" spans="1:26">
      <c r="A3" s="202"/>
      <c r="B3" s="202"/>
      <c r="C3" s="202"/>
      <c r="D3" s="199" t="s">
        <v>91</v>
      </c>
      <c r="E3" s="200" t="s">
        <v>92</v>
      </c>
      <c r="F3" s="201"/>
      <c r="G3" s="201"/>
      <c r="H3" s="201"/>
      <c r="I3" s="201"/>
      <c r="J3" s="201"/>
      <c r="K3" s="201"/>
      <c r="L3" s="201"/>
      <c r="M3" s="201"/>
      <c r="N3" s="201"/>
      <c r="O3" s="201"/>
      <c r="P3" s="201"/>
      <c r="Q3" s="201"/>
      <c r="R3" s="201"/>
      <c r="S3" s="201"/>
      <c r="T3" s="201"/>
      <c r="U3" s="201"/>
      <c r="V3" s="201"/>
      <c r="W3" s="201"/>
      <c r="X3" s="201"/>
      <c r="Y3" s="201"/>
      <c r="Z3" s="201"/>
    </row>
    <row r="4" ht="15.75" customHeight="1" spans="1:26">
      <c r="A4" s="202"/>
      <c r="B4" s="203"/>
      <c r="C4" s="203"/>
      <c r="D4" s="199" t="s">
        <v>93</v>
      </c>
      <c r="E4" s="200" t="s">
        <v>94</v>
      </c>
      <c r="F4" s="201"/>
      <c r="G4" s="201"/>
      <c r="H4" s="201"/>
      <c r="I4" s="201"/>
      <c r="J4" s="201"/>
      <c r="K4" s="201"/>
      <c r="L4" s="201"/>
      <c r="M4" s="201"/>
      <c r="N4" s="201"/>
      <c r="O4" s="201"/>
      <c r="P4" s="201"/>
      <c r="Q4" s="201"/>
      <c r="R4" s="201"/>
      <c r="S4" s="201"/>
      <c r="T4" s="201"/>
      <c r="U4" s="201"/>
      <c r="V4" s="201"/>
      <c r="W4" s="201"/>
      <c r="X4" s="201"/>
      <c r="Y4" s="201"/>
      <c r="Z4" s="201"/>
    </row>
    <row r="5" ht="31.5" customHeight="1" spans="1:26">
      <c r="A5" s="202"/>
      <c r="B5" s="204" t="s">
        <v>95</v>
      </c>
      <c r="C5" s="198" t="s">
        <v>13</v>
      </c>
      <c r="D5" s="205" t="s">
        <v>96</v>
      </c>
      <c r="E5" s="200" t="s">
        <v>97</v>
      </c>
      <c r="F5" s="201"/>
      <c r="G5" s="201"/>
      <c r="H5" s="201"/>
      <c r="I5" s="201"/>
      <c r="J5" s="201"/>
      <c r="K5" s="201"/>
      <c r="L5" s="201"/>
      <c r="M5" s="201"/>
      <c r="N5" s="201"/>
      <c r="O5" s="201"/>
      <c r="P5" s="201"/>
      <c r="Q5" s="201"/>
      <c r="R5" s="201"/>
      <c r="S5" s="201"/>
      <c r="T5" s="201"/>
      <c r="U5" s="201"/>
      <c r="V5" s="201"/>
      <c r="W5" s="201"/>
      <c r="X5" s="201"/>
      <c r="Y5" s="201"/>
      <c r="Z5" s="201"/>
    </row>
    <row r="6" ht="31.5" customHeight="1" spans="1:26">
      <c r="A6" s="202"/>
      <c r="B6" s="202"/>
      <c r="C6" s="202"/>
      <c r="D6" s="205" t="s">
        <v>98</v>
      </c>
      <c r="E6" s="200" t="s">
        <v>99</v>
      </c>
      <c r="F6" s="201"/>
      <c r="G6" s="201"/>
      <c r="H6" s="201"/>
      <c r="I6" s="201"/>
      <c r="J6" s="201"/>
      <c r="K6" s="201"/>
      <c r="L6" s="201"/>
      <c r="M6" s="201"/>
      <c r="N6" s="201"/>
      <c r="O6" s="201"/>
      <c r="P6" s="201"/>
      <c r="Q6" s="201"/>
      <c r="R6" s="201"/>
      <c r="S6" s="201"/>
      <c r="T6" s="201"/>
      <c r="U6" s="201"/>
      <c r="V6" s="201"/>
      <c r="W6" s="201"/>
      <c r="X6" s="201"/>
      <c r="Y6" s="201"/>
      <c r="Z6" s="201"/>
    </row>
    <row r="7" ht="15.75" customHeight="1" spans="1:26">
      <c r="A7" s="202"/>
      <c r="B7" s="203"/>
      <c r="C7" s="203"/>
      <c r="D7" s="205" t="s">
        <v>93</v>
      </c>
      <c r="E7" s="200" t="s">
        <v>100</v>
      </c>
      <c r="F7" s="201"/>
      <c r="G7" s="201"/>
      <c r="H7" s="201"/>
      <c r="I7" s="201"/>
      <c r="J7" s="201"/>
      <c r="K7" s="201"/>
      <c r="L7" s="201"/>
      <c r="M7" s="201"/>
      <c r="N7" s="201"/>
      <c r="O7" s="201"/>
      <c r="P7" s="201"/>
      <c r="Q7" s="201"/>
      <c r="R7" s="201"/>
      <c r="S7" s="201"/>
      <c r="T7" s="201"/>
      <c r="U7" s="201"/>
      <c r="V7" s="201"/>
      <c r="W7" s="201"/>
      <c r="X7" s="201"/>
      <c r="Y7" s="201"/>
      <c r="Z7" s="201"/>
    </row>
    <row r="8" ht="31.5" customHeight="1" spans="1:26">
      <c r="A8" s="202"/>
      <c r="B8" s="206" t="s">
        <v>101</v>
      </c>
      <c r="C8" s="198" t="s">
        <v>13</v>
      </c>
      <c r="D8" s="199" t="s">
        <v>96</v>
      </c>
      <c r="E8" s="200" t="s">
        <v>102</v>
      </c>
      <c r="F8" s="201"/>
      <c r="G8" s="201"/>
      <c r="H8" s="201"/>
      <c r="I8" s="201"/>
      <c r="J8" s="201"/>
      <c r="K8" s="201"/>
      <c r="L8" s="201"/>
      <c r="M8" s="201"/>
      <c r="N8" s="201"/>
      <c r="O8" s="201"/>
      <c r="P8" s="201"/>
      <c r="Q8" s="201"/>
      <c r="R8" s="201"/>
      <c r="S8" s="201"/>
      <c r="T8" s="201"/>
      <c r="U8" s="201"/>
      <c r="V8" s="201"/>
      <c r="W8" s="201"/>
      <c r="X8" s="201"/>
      <c r="Y8" s="201"/>
      <c r="Z8" s="201"/>
    </row>
    <row r="9" ht="31.5" customHeight="1" spans="1:26">
      <c r="A9" s="202"/>
      <c r="B9" s="202"/>
      <c r="C9" s="202"/>
      <c r="D9" s="199" t="s">
        <v>98</v>
      </c>
      <c r="E9" s="200" t="s">
        <v>103</v>
      </c>
      <c r="F9" s="201"/>
      <c r="G9" s="201"/>
      <c r="H9" s="201"/>
      <c r="I9" s="201"/>
      <c r="J9" s="201"/>
      <c r="K9" s="201"/>
      <c r="L9" s="201"/>
      <c r="M9" s="201"/>
      <c r="N9" s="201"/>
      <c r="O9" s="201"/>
      <c r="P9" s="201"/>
      <c r="Q9" s="201"/>
      <c r="R9" s="201"/>
      <c r="S9" s="201"/>
      <c r="T9" s="201"/>
      <c r="U9" s="201"/>
      <c r="V9" s="201"/>
      <c r="W9" s="201"/>
      <c r="X9" s="201"/>
      <c r="Y9" s="201"/>
      <c r="Z9" s="201"/>
    </row>
    <row r="10" ht="31.5" customHeight="1" spans="1:26">
      <c r="A10" s="202"/>
      <c r="B10" s="203"/>
      <c r="C10" s="203"/>
      <c r="D10" s="199" t="s">
        <v>93</v>
      </c>
      <c r="E10" s="200" t="s">
        <v>104</v>
      </c>
      <c r="F10" s="201"/>
      <c r="G10" s="201"/>
      <c r="H10" s="201"/>
      <c r="I10" s="201"/>
      <c r="J10" s="201"/>
      <c r="K10" s="201"/>
      <c r="L10" s="201"/>
      <c r="M10" s="201"/>
      <c r="N10" s="201"/>
      <c r="O10" s="201"/>
      <c r="P10" s="201"/>
      <c r="Q10" s="201"/>
      <c r="R10" s="201"/>
      <c r="S10" s="201"/>
      <c r="T10" s="201"/>
      <c r="U10" s="201"/>
      <c r="V10" s="201"/>
      <c r="W10" s="201"/>
      <c r="X10" s="201"/>
      <c r="Y10" s="201"/>
      <c r="Z10" s="201"/>
    </row>
    <row r="11" ht="31.5" customHeight="1" spans="1:26">
      <c r="A11" s="202"/>
      <c r="B11" s="207" t="s">
        <v>105</v>
      </c>
      <c r="C11" s="198" t="s">
        <v>13</v>
      </c>
      <c r="D11" s="199" t="s">
        <v>96</v>
      </c>
      <c r="E11" s="200" t="s">
        <v>106</v>
      </c>
      <c r="F11" s="201"/>
      <c r="G11" s="201"/>
      <c r="H11" s="201"/>
      <c r="I11" s="201"/>
      <c r="J11" s="201"/>
      <c r="K11" s="201"/>
      <c r="L11" s="201"/>
      <c r="M11" s="201"/>
      <c r="N11" s="201"/>
      <c r="O11" s="201"/>
      <c r="P11" s="201"/>
      <c r="Q11" s="201"/>
      <c r="R11" s="201"/>
      <c r="S11" s="201"/>
      <c r="T11" s="201"/>
      <c r="U11" s="201"/>
      <c r="V11" s="201"/>
      <c r="W11" s="201"/>
      <c r="X11" s="201"/>
      <c r="Y11" s="201"/>
      <c r="Z11" s="201"/>
    </row>
    <row r="12" ht="31.5" customHeight="1" spans="1:26">
      <c r="A12" s="202"/>
      <c r="B12" s="202"/>
      <c r="C12" s="202"/>
      <c r="D12" s="199" t="s">
        <v>98</v>
      </c>
      <c r="E12" s="200" t="s">
        <v>107</v>
      </c>
      <c r="F12" s="201"/>
      <c r="G12" s="201"/>
      <c r="H12" s="201"/>
      <c r="I12" s="201"/>
      <c r="J12" s="201"/>
      <c r="K12" s="201"/>
      <c r="L12" s="201"/>
      <c r="M12" s="201"/>
      <c r="N12" s="201"/>
      <c r="O12" s="201"/>
      <c r="P12" s="201"/>
      <c r="Q12" s="201"/>
      <c r="R12" s="201"/>
      <c r="S12" s="201"/>
      <c r="T12" s="201"/>
      <c r="U12" s="201"/>
      <c r="V12" s="201"/>
      <c r="W12" s="201"/>
      <c r="X12" s="201"/>
      <c r="Y12" s="201"/>
      <c r="Z12" s="201"/>
    </row>
    <row r="13" ht="31.5" customHeight="1" spans="1:26">
      <c r="A13" s="202"/>
      <c r="B13" s="203"/>
      <c r="C13" s="203"/>
      <c r="D13" s="199" t="s">
        <v>93</v>
      </c>
      <c r="E13" s="200" t="s">
        <v>108</v>
      </c>
      <c r="F13" s="201"/>
      <c r="G13" s="201"/>
      <c r="H13" s="201"/>
      <c r="I13" s="201"/>
      <c r="J13" s="201"/>
      <c r="K13" s="201"/>
      <c r="L13" s="201"/>
      <c r="M13" s="201"/>
      <c r="N13" s="201"/>
      <c r="O13" s="201"/>
      <c r="P13" s="201"/>
      <c r="Q13" s="201"/>
      <c r="R13" s="201"/>
      <c r="S13" s="201"/>
      <c r="T13" s="201"/>
      <c r="U13" s="201"/>
      <c r="V13" s="201"/>
      <c r="W13" s="201"/>
      <c r="X13" s="201"/>
      <c r="Y13" s="201"/>
      <c r="Z13" s="201"/>
    </row>
    <row r="14" ht="31.5" customHeight="1" spans="1:26">
      <c r="A14" s="202"/>
      <c r="B14" s="207" t="s">
        <v>109</v>
      </c>
      <c r="C14" s="198" t="s">
        <v>13</v>
      </c>
      <c r="D14" s="199" t="s">
        <v>96</v>
      </c>
      <c r="E14" s="200" t="s">
        <v>110</v>
      </c>
      <c r="F14" s="201"/>
      <c r="G14" s="201"/>
      <c r="H14" s="201"/>
      <c r="I14" s="201"/>
      <c r="J14" s="201"/>
      <c r="K14" s="201"/>
      <c r="L14" s="201"/>
      <c r="M14" s="201"/>
      <c r="N14" s="201"/>
      <c r="O14" s="201"/>
      <c r="P14" s="201"/>
      <c r="Q14" s="201"/>
      <c r="R14" s="201"/>
      <c r="S14" s="201"/>
      <c r="T14" s="201"/>
      <c r="U14" s="201"/>
      <c r="V14" s="201"/>
      <c r="W14" s="201"/>
      <c r="X14" s="201"/>
      <c r="Y14" s="201"/>
      <c r="Z14" s="201"/>
    </row>
    <row r="15" ht="15.75" customHeight="1" spans="1:26">
      <c r="A15" s="202"/>
      <c r="B15" s="202"/>
      <c r="C15" s="202"/>
      <c r="D15" s="199" t="s">
        <v>98</v>
      </c>
      <c r="E15" s="200" t="s">
        <v>111</v>
      </c>
      <c r="F15" s="201"/>
      <c r="G15" s="201"/>
      <c r="H15" s="201"/>
      <c r="I15" s="201"/>
      <c r="J15" s="201"/>
      <c r="K15" s="201"/>
      <c r="L15" s="201"/>
      <c r="M15" s="201"/>
      <c r="N15" s="201"/>
      <c r="O15" s="201"/>
      <c r="P15" s="201"/>
      <c r="Q15" s="201"/>
      <c r="R15" s="201"/>
      <c r="S15" s="201"/>
      <c r="T15" s="201"/>
      <c r="U15" s="201"/>
      <c r="V15" s="201"/>
      <c r="W15" s="201"/>
      <c r="X15" s="201"/>
      <c r="Y15" s="201"/>
      <c r="Z15" s="201"/>
    </row>
    <row r="16" ht="15.75" customHeight="1" spans="1:26">
      <c r="A16" s="202"/>
      <c r="B16" s="203"/>
      <c r="C16" s="203"/>
      <c r="D16" s="199" t="s">
        <v>112</v>
      </c>
      <c r="E16" s="200" t="s">
        <v>113</v>
      </c>
      <c r="F16" s="201"/>
      <c r="G16" s="201"/>
      <c r="H16" s="201"/>
      <c r="I16" s="201"/>
      <c r="J16" s="201"/>
      <c r="K16" s="201"/>
      <c r="L16" s="201"/>
      <c r="M16" s="201"/>
      <c r="N16" s="201"/>
      <c r="O16" s="201"/>
      <c r="P16" s="201"/>
      <c r="Q16" s="201"/>
      <c r="R16" s="201"/>
      <c r="S16" s="201"/>
      <c r="T16" s="201"/>
      <c r="U16" s="201"/>
      <c r="V16" s="201"/>
      <c r="W16" s="201"/>
      <c r="X16" s="201"/>
      <c r="Y16" s="201"/>
      <c r="Z16" s="201"/>
    </row>
    <row r="17" ht="46.5" customHeight="1" spans="1:26">
      <c r="A17" s="202"/>
      <c r="B17" s="207" t="s">
        <v>114</v>
      </c>
      <c r="C17" s="198" t="s">
        <v>13</v>
      </c>
      <c r="D17" s="208" t="s">
        <v>96</v>
      </c>
      <c r="E17" s="200" t="s">
        <v>115</v>
      </c>
      <c r="F17" s="201"/>
      <c r="G17" s="201"/>
      <c r="H17" s="201"/>
      <c r="I17" s="201"/>
      <c r="J17" s="201"/>
      <c r="K17" s="201"/>
      <c r="L17" s="201"/>
      <c r="M17" s="201"/>
      <c r="N17" s="201"/>
      <c r="O17" s="201"/>
      <c r="P17" s="201"/>
      <c r="Q17" s="201"/>
      <c r="R17" s="201"/>
      <c r="S17" s="201"/>
      <c r="T17" s="201"/>
      <c r="U17" s="201"/>
      <c r="V17" s="201"/>
      <c r="W17" s="201"/>
      <c r="X17" s="201"/>
      <c r="Y17" s="201"/>
      <c r="Z17" s="201"/>
    </row>
    <row r="18" ht="15.75" customHeight="1" spans="1:26">
      <c r="A18" s="202"/>
      <c r="B18" s="202"/>
      <c r="C18" s="202"/>
      <c r="D18" s="208" t="s">
        <v>98</v>
      </c>
      <c r="E18" s="200" t="s">
        <v>116</v>
      </c>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02"/>
      <c r="B19" s="203"/>
      <c r="C19" s="203"/>
      <c r="D19" s="208" t="s">
        <v>93</v>
      </c>
      <c r="E19" s="200" t="s">
        <v>117</v>
      </c>
      <c r="F19" s="201"/>
      <c r="G19" s="201"/>
      <c r="H19" s="201"/>
      <c r="I19" s="201"/>
      <c r="J19" s="201"/>
      <c r="K19" s="201"/>
      <c r="L19" s="201"/>
      <c r="M19" s="201"/>
      <c r="N19" s="201"/>
      <c r="O19" s="201"/>
      <c r="P19" s="201"/>
      <c r="Q19" s="201"/>
      <c r="R19" s="201"/>
      <c r="S19" s="201"/>
      <c r="T19" s="201"/>
      <c r="U19" s="201"/>
      <c r="V19" s="201"/>
      <c r="W19" s="201"/>
      <c r="X19" s="201"/>
      <c r="Y19" s="201"/>
      <c r="Z19" s="201"/>
    </row>
    <row r="20" ht="40.5" customHeight="1" spans="1:26">
      <c r="A20" s="202"/>
      <c r="B20" s="207" t="s">
        <v>118</v>
      </c>
      <c r="C20" s="198" t="s">
        <v>13</v>
      </c>
      <c r="D20" s="208" t="s">
        <v>96</v>
      </c>
      <c r="E20" s="200" t="s">
        <v>119</v>
      </c>
      <c r="F20" s="201"/>
      <c r="G20" s="201"/>
      <c r="H20" s="201"/>
      <c r="I20" s="201"/>
      <c r="J20" s="201"/>
      <c r="K20" s="201"/>
      <c r="L20" s="201"/>
      <c r="M20" s="201"/>
      <c r="N20" s="201"/>
      <c r="O20" s="201"/>
      <c r="P20" s="201"/>
      <c r="Q20" s="201"/>
      <c r="R20" s="201"/>
      <c r="S20" s="201"/>
      <c r="T20" s="201"/>
      <c r="U20" s="201"/>
      <c r="V20" s="201"/>
      <c r="W20" s="201"/>
      <c r="X20" s="201"/>
      <c r="Y20" s="201"/>
      <c r="Z20" s="201"/>
    </row>
    <row r="21" ht="26.25" customHeight="1" spans="1:26">
      <c r="A21" s="202"/>
      <c r="B21" s="202"/>
      <c r="C21" s="202"/>
      <c r="D21" s="208" t="s">
        <v>98</v>
      </c>
      <c r="E21" s="200" t="s">
        <v>120</v>
      </c>
      <c r="F21" s="201"/>
      <c r="G21" s="201"/>
      <c r="H21" s="201"/>
      <c r="I21" s="201"/>
      <c r="J21" s="201"/>
      <c r="K21" s="201"/>
      <c r="L21" s="201"/>
      <c r="M21" s="201"/>
      <c r="N21" s="201"/>
      <c r="O21" s="201"/>
      <c r="P21" s="201"/>
      <c r="Q21" s="201"/>
      <c r="R21" s="201"/>
      <c r="S21" s="201"/>
      <c r="T21" s="201"/>
      <c r="U21" s="201"/>
      <c r="V21" s="201"/>
      <c r="W21" s="201"/>
      <c r="X21" s="201"/>
      <c r="Y21" s="201"/>
      <c r="Z21" s="201"/>
    </row>
    <row r="22" ht="15.75" customHeight="1" spans="1:26">
      <c r="A22" s="202"/>
      <c r="B22" s="203"/>
      <c r="C22" s="203"/>
      <c r="D22" s="208" t="s">
        <v>93</v>
      </c>
      <c r="E22" s="200" t="s">
        <v>121</v>
      </c>
      <c r="F22" s="201"/>
      <c r="G22" s="201"/>
      <c r="H22" s="201"/>
      <c r="I22" s="201"/>
      <c r="J22" s="201"/>
      <c r="K22" s="201"/>
      <c r="L22" s="201"/>
      <c r="M22" s="201"/>
      <c r="N22" s="201"/>
      <c r="O22" s="201"/>
      <c r="P22" s="201"/>
      <c r="Q22" s="201"/>
      <c r="R22" s="201"/>
      <c r="S22" s="201"/>
      <c r="T22" s="201"/>
      <c r="U22" s="201"/>
      <c r="V22" s="201"/>
      <c r="W22" s="201"/>
      <c r="X22" s="201"/>
      <c r="Y22" s="201"/>
      <c r="Z22" s="201"/>
    </row>
    <row r="23" ht="26.25" customHeight="1" spans="1:26">
      <c r="A23" s="202"/>
      <c r="B23" s="207" t="s">
        <v>122</v>
      </c>
      <c r="C23" s="209"/>
      <c r="D23" s="208" t="s">
        <v>96</v>
      </c>
      <c r="E23" s="200" t="s">
        <v>123</v>
      </c>
      <c r="F23" s="201"/>
      <c r="G23" s="201"/>
      <c r="H23" s="201"/>
      <c r="I23" s="201"/>
      <c r="J23" s="201"/>
      <c r="K23" s="201"/>
      <c r="L23" s="201"/>
      <c r="M23" s="201"/>
      <c r="N23" s="201"/>
      <c r="O23" s="201"/>
      <c r="P23" s="201"/>
      <c r="Q23" s="201"/>
      <c r="R23" s="201"/>
      <c r="S23" s="201"/>
      <c r="T23" s="201"/>
      <c r="U23" s="201"/>
      <c r="V23" s="201"/>
      <c r="W23" s="201"/>
      <c r="X23" s="201"/>
      <c r="Y23" s="201"/>
      <c r="Z23" s="201"/>
    </row>
    <row r="24" ht="31.5" customHeight="1" spans="1:26">
      <c r="A24" s="202"/>
      <c r="B24" s="202"/>
      <c r="C24" s="210"/>
      <c r="D24" s="208" t="s">
        <v>98</v>
      </c>
      <c r="E24" s="200" t="s">
        <v>124</v>
      </c>
      <c r="F24" s="201"/>
      <c r="G24" s="201"/>
      <c r="H24" s="201"/>
      <c r="I24" s="201"/>
      <c r="J24" s="201"/>
      <c r="K24" s="201"/>
      <c r="L24" s="201"/>
      <c r="M24" s="201"/>
      <c r="N24" s="201"/>
      <c r="O24" s="201"/>
      <c r="P24" s="201"/>
      <c r="Q24" s="201"/>
      <c r="R24" s="201"/>
      <c r="S24" s="201"/>
      <c r="T24" s="201"/>
      <c r="U24" s="201"/>
      <c r="V24" s="201"/>
      <c r="W24" s="201"/>
      <c r="X24" s="201"/>
      <c r="Y24" s="201"/>
      <c r="Z24" s="201"/>
    </row>
    <row r="25" ht="30" customHeight="1" spans="1:26">
      <c r="A25" s="202"/>
      <c r="B25" s="203"/>
      <c r="C25" s="210" t="s">
        <v>13</v>
      </c>
      <c r="D25" s="208" t="s">
        <v>112</v>
      </c>
      <c r="E25" s="211" t="s">
        <v>125</v>
      </c>
      <c r="F25" s="201"/>
      <c r="G25" s="201"/>
      <c r="H25" s="201"/>
      <c r="I25" s="201"/>
      <c r="J25" s="201"/>
      <c r="K25" s="201"/>
      <c r="L25" s="201"/>
      <c r="M25" s="201"/>
      <c r="N25" s="201"/>
      <c r="O25" s="201"/>
      <c r="P25" s="201"/>
      <c r="Q25" s="201"/>
      <c r="R25" s="201"/>
      <c r="S25" s="201"/>
      <c r="T25" s="201"/>
      <c r="U25" s="201"/>
      <c r="V25" s="201"/>
      <c r="W25" s="201"/>
      <c r="X25" s="201"/>
      <c r="Y25" s="201"/>
      <c r="Z25" s="201"/>
    </row>
    <row r="26" ht="31.5" customHeight="1" spans="1:26">
      <c r="A26" s="202"/>
      <c r="B26" s="207" t="s">
        <v>126</v>
      </c>
      <c r="C26" s="198" t="s">
        <v>13</v>
      </c>
      <c r="D26" s="208" t="s">
        <v>96</v>
      </c>
      <c r="E26" s="200" t="s">
        <v>127</v>
      </c>
      <c r="F26" s="201"/>
      <c r="G26" s="201"/>
      <c r="H26" s="201"/>
      <c r="I26" s="201"/>
      <c r="J26" s="201"/>
      <c r="K26" s="201"/>
      <c r="L26" s="201"/>
      <c r="M26" s="201"/>
      <c r="N26" s="201"/>
      <c r="O26" s="201"/>
      <c r="P26" s="201"/>
      <c r="Q26" s="201"/>
      <c r="R26" s="201"/>
      <c r="S26" s="201"/>
      <c r="T26" s="201"/>
      <c r="U26" s="201"/>
      <c r="V26" s="201"/>
      <c r="W26" s="201"/>
      <c r="X26" s="201"/>
      <c r="Y26" s="201"/>
      <c r="Z26" s="201"/>
    </row>
    <row r="27" ht="31.5" customHeight="1" spans="1:26">
      <c r="A27" s="202"/>
      <c r="B27" s="202"/>
      <c r="C27" s="202"/>
      <c r="D27" s="208" t="s">
        <v>98</v>
      </c>
      <c r="E27" s="200" t="s">
        <v>128</v>
      </c>
      <c r="F27" s="201"/>
      <c r="G27" s="201"/>
      <c r="H27" s="201"/>
      <c r="I27" s="201"/>
      <c r="J27" s="201"/>
      <c r="K27" s="201"/>
      <c r="L27" s="201"/>
      <c r="M27" s="201"/>
      <c r="N27" s="201"/>
      <c r="O27" s="201"/>
      <c r="P27" s="201"/>
      <c r="Q27" s="201"/>
      <c r="R27" s="201"/>
      <c r="S27" s="201"/>
      <c r="T27" s="201"/>
      <c r="U27" s="201"/>
      <c r="V27" s="201"/>
      <c r="W27" s="201"/>
      <c r="X27" s="201"/>
      <c r="Y27" s="201"/>
      <c r="Z27" s="201"/>
    </row>
    <row r="28" ht="30" customHeight="1" spans="1:26">
      <c r="A28" s="203"/>
      <c r="B28" s="203"/>
      <c r="C28" s="203"/>
      <c r="D28" s="208" t="s">
        <v>112</v>
      </c>
      <c r="E28" s="200" t="s">
        <v>129</v>
      </c>
      <c r="F28" s="201"/>
      <c r="G28" s="201"/>
      <c r="H28" s="201"/>
      <c r="I28" s="201"/>
      <c r="J28" s="201"/>
      <c r="K28" s="201"/>
      <c r="L28" s="201"/>
      <c r="M28" s="201"/>
      <c r="N28" s="201"/>
      <c r="O28" s="201"/>
      <c r="P28" s="201"/>
      <c r="Q28" s="201"/>
      <c r="R28" s="201"/>
      <c r="S28" s="201"/>
      <c r="T28" s="201"/>
      <c r="U28" s="201"/>
      <c r="V28" s="201"/>
      <c r="W28" s="201"/>
      <c r="X28" s="201"/>
      <c r="Y28" s="201"/>
      <c r="Z28" s="201"/>
    </row>
    <row r="29" ht="30" customHeight="1" spans="1:26">
      <c r="A29" s="196" t="s">
        <v>130</v>
      </c>
      <c r="B29" s="207" t="s">
        <v>131</v>
      </c>
      <c r="C29" s="198" t="s">
        <v>23</v>
      </c>
      <c r="D29" s="208" t="s">
        <v>96</v>
      </c>
      <c r="E29" s="200" t="s">
        <v>132</v>
      </c>
      <c r="F29" s="201"/>
      <c r="G29" s="201"/>
      <c r="H29" s="201"/>
      <c r="I29" s="201"/>
      <c r="J29" s="201"/>
      <c r="K29" s="201"/>
      <c r="L29" s="201"/>
      <c r="M29" s="201"/>
      <c r="N29" s="201"/>
      <c r="O29" s="201"/>
      <c r="P29" s="201"/>
      <c r="Q29" s="201"/>
      <c r="R29" s="201"/>
      <c r="S29" s="201"/>
      <c r="T29" s="201"/>
      <c r="U29" s="201"/>
      <c r="V29" s="201"/>
      <c r="W29" s="201"/>
      <c r="X29" s="201"/>
      <c r="Y29" s="201"/>
      <c r="Z29" s="201"/>
    </row>
    <row r="30" ht="30" customHeight="1" spans="1:26">
      <c r="A30" s="202"/>
      <c r="B30" s="202"/>
      <c r="C30" s="202"/>
      <c r="D30" s="208" t="s">
        <v>98</v>
      </c>
      <c r="E30" s="200" t="s">
        <v>133</v>
      </c>
      <c r="F30" s="201"/>
      <c r="G30" s="201"/>
      <c r="H30" s="201"/>
      <c r="I30" s="201"/>
      <c r="J30" s="201"/>
      <c r="K30" s="201"/>
      <c r="L30" s="201"/>
      <c r="M30" s="201"/>
      <c r="N30" s="201"/>
      <c r="O30" s="201"/>
      <c r="P30" s="201"/>
      <c r="Q30" s="201"/>
      <c r="R30" s="201"/>
      <c r="S30" s="201"/>
      <c r="T30" s="201"/>
      <c r="U30" s="201"/>
      <c r="V30" s="201"/>
      <c r="W30" s="201"/>
      <c r="X30" s="201"/>
      <c r="Y30" s="201"/>
      <c r="Z30" s="201"/>
    </row>
    <row r="31" ht="30" customHeight="1" spans="1:26">
      <c r="A31" s="202"/>
      <c r="B31" s="203"/>
      <c r="C31" s="203"/>
      <c r="D31" s="208" t="s">
        <v>134</v>
      </c>
      <c r="E31" s="200" t="s">
        <v>135</v>
      </c>
      <c r="F31" s="201"/>
      <c r="G31" s="201"/>
      <c r="H31" s="201"/>
      <c r="I31" s="201"/>
      <c r="J31" s="201"/>
      <c r="K31" s="201"/>
      <c r="L31" s="201"/>
      <c r="M31" s="201"/>
      <c r="N31" s="201"/>
      <c r="O31" s="201"/>
      <c r="P31" s="201"/>
      <c r="Q31" s="201"/>
      <c r="R31" s="201"/>
      <c r="S31" s="201"/>
      <c r="T31" s="201"/>
      <c r="U31" s="201"/>
      <c r="V31" s="201"/>
      <c r="W31" s="201"/>
      <c r="X31" s="201"/>
      <c r="Y31" s="201"/>
      <c r="Z31" s="201"/>
    </row>
    <row r="32" ht="30" customHeight="1" spans="1:26">
      <c r="A32" s="202"/>
      <c r="B32" s="207" t="s">
        <v>136</v>
      </c>
      <c r="C32" s="212" t="s">
        <v>23</v>
      </c>
      <c r="D32" s="208" t="s">
        <v>96</v>
      </c>
      <c r="E32" s="200" t="s">
        <v>137</v>
      </c>
      <c r="F32" s="201"/>
      <c r="G32" s="201"/>
      <c r="H32" s="201"/>
      <c r="I32" s="201"/>
      <c r="J32" s="201"/>
      <c r="K32" s="201"/>
      <c r="L32" s="201"/>
      <c r="M32" s="201"/>
      <c r="N32" s="201"/>
      <c r="O32" s="201"/>
      <c r="P32" s="201"/>
      <c r="Q32" s="201"/>
      <c r="R32" s="201"/>
      <c r="S32" s="201"/>
      <c r="T32" s="201"/>
      <c r="U32" s="201"/>
      <c r="V32" s="201"/>
      <c r="W32" s="201"/>
      <c r="X32" s="201"/>
      <c r="Y32" s="201"/>
      <c r="Z32" s="201"/>
    </row>
    <row r="33" ht="30" customHeight="1" spans="1:26">
      <c r="A33" s="202"/>
      <c r="B33" s="202"/>
      <c r="C33" s="202"/>
      <c r="D33" s="208" t="s">
        <v>98</v>
      </c>
      <c r="E33" s="200" t="s">
        <v>138</v>
      </c>
      <c r="F33" s="201"/>
      <c r="G33" s="201"/>
      <c r="H33" s="201"/>
      <c r="I33" s="201"/>
      <c r="J33" s="201"/>
      <c r="K33" s="201"/>
      <c r="L33" s="201"/>
      <c r="M33" s="201"/>
      <c r="N33" s="201"/>
      <c r="O33" s="201"/>
      <c r="P33" s="201"/>
      <c r="Q33" s="201"/>
      <c r="R33" s="201"/>
      <c r="S33" s="201"/>
      <c r="T33" s="201"/>
      <c r="U33" s="201"/>
      <c r="V33" s="201"/>
      <c r="W33" s="201"/>
      <c r="X33" s="201"/>
      <c r="Y33" s="201"/>
      <c r="Z33" s="201"/>
    </row>
    <row r="34" ht="27.75" customHeight="1" spans="1:26">
      <c r="A34" s="202"/>
      <c r="B34" s="203"/>
      <c r="C34" s="203"/>
      <c r="D34" s="208" t="s">
        <v>139</v>
      </c>
      <c r="E34" s="200" t="s">
        <v>140</v>
      </c>
      <c r="F34" s="201"/>
      <c r="G34" s="201"/>
      <c r="H34" s="201"/>
      <c r="I34" s="201"/>
      <c r="J34" s="201"/>
      <c r="K34" s="201"/>
      <c r="L34" s="201"/>
      <c r="M34" s="201"/>
      <c r="N34" s="201"/>
      <c r="O34" s="201"/>
      <c r="P34" s="201"/>
      <c r="Q34" s="201"/>
      <c r="R34" s="201"/>
      <c r="S34" s="201"/>
      <c r="T34" s="201"/>
      <c r="U34" s="201"/>
      <c r="V34" s="201"/>
      <c r="W34" s="201"/>
      <c r="X34" s="201"/>
      <c r="Y34" s="201"/>
      <c r="Z34" s="201"/>
    </row>
    <row r="35" ht="30" customHeight="1" spans="1:26">
      <c r="A35" s="202"/>
      <c r="B35" s="213" t="s">
        <v>141</v>
      </c>
      <c r="C35" s="209"/>
      <c r="D35" s="208" t="s">
        <v>96</v>
      </c>
      <c r="E35" s="214" t="s">
        <v>142</v>
      </c>
      <c r="F35" s="201"/>
      <c r="G35" s="201"/>
      <c r="H35" s="201"/>
      <c r="I35" s="201"/>
      <c r="J35" s="201"/>
      <c r="K35" s="201"/>
      <c r="L35" s="201"/>
      <c r="M35" s="201"/>
      <c r="N35" s="201"/>
      <c r="O35" s="201"/>
      <c r="P35" s="201"/>
      <c r="Q35" s="201"/>
      <c r="R35" s="201"/>
      <c r="S35" s="201"/>
      <c r="T35" s="201"/>
      <c r="U35" s="201"/>
      <c r="V35" s="201"/>
      <c r="W35" s="201"/>
      <c r="X35" s="201"/>
      <c r="Y35" s="201"/>
      <c r="Z35" s="201"/>
    </row>
    <row r="36" ht="21.75" customHeight="1" spans="1:26">
      <c r="A36" s="202"/>
      <c r="B36" s="202"/>
      <c r="C36" s="209"/>
      <c r="D36" s="208" t="s">
        <v>98</v>
      </c>
      <c r="E36" s="214" t="s">
        <v>143</v>
      </c>
      <c r="F36" s="201"/>
      <c r="G36" s="201"/>
      <c r="H36" s="201"/>
      <c r="I36" s="201"/>
      <c r="J36" s="201"/>
      <c r="K36" s="201"/>
      <c r="L36" s="201"/>
      <c r="M36" s="201"/>
      <c r="N36" s="201"/>
      <c r="O36" s="201"/>
      <c r="P36" s="201"/>
      <c r="Q36" s="201"/>
      <c r="R36" s="201"/>
      <c r="S36" s="201"/>
      <c r="T36" s="201"/>
      <c r="U36" s="201"/>
      <c r="V36" s="201"/>
      <c r="W36" s="201"/>
      <c r="X36" s="201"/>
      <c r="Y36" s="201"/>
      <c r="Z36" s="201"/>
    </row>
    <row r="37" ht="21.75" customHeight="1" spans="1:26">
      <c r="A37" s="202"/>
      <c r="B37" s="203"/>
      <c r="C37" s="210" t="s">
        <v>23</v>
      </c>
      <c r="D37" s="208" t="s">
        <v>134</v>
      </c>
      <c r="E37" s="200" t="s">
        <v>144</v>
      </c>
      <c r="F37" s="201"/>
      <c r="G37" s="201"/>
      <c r="H37" s="201"/>
      <c r="I37" s="201"/>
      <c r="J37" s="201"/>
      <c r="K37" s="201"/>
      <c r="L37" s="201"/>
      <c r="M37" s="201"/>
      <c r="N37" s="201"/>
      <c r="O37" s="201"/>
      <c r="P37" s="201"/>
      <c r="Q37" s="201"/>
      <c r="R37" s="201"/>
      <c r="S37" s="201"/>
      <c r="T37" s="201"/>
      <c r="U37" s="201"/>
      <c r="V37" s="201"/>
      <c r="W37" s="201"/>
      <c r="X37" s="201"/>
      <c r="Y37" s="201"/>
      <c r="Z37" s="201"/>
    </row>
    <row r="38" ht="15.75" customHeight="1" spans="1:26">
      <c r="A38" s="202"/>
      <c r="B38" s="207" t="s">
        <v>145</v>
      </c>
      <c r="C38" s="209"/>
      <c r="D38" s="208" t="s">
        <v>96</v>
      </c>
      <c r="E38" s="200" t="s">
        <v>146</v>
      </c>
      <c r="F38" s="201"/>
      <c r="G38" s="201"/>
      <c r="H38" s="201"/>
      <c r="I38" s="201"/>
      <c r="J38" s="201"/>
      <c r="K38" s="201"/>
      <c r="L38" s="201"/>
      <c r="M38" s="201"/>
      <c r="N38" s="201"/>
      <c r="O38" s="201"/>
      <c r="P38" s="201"/>
      <c r="Q38" s="201"/>
      <c r="R38" s="201"/>
      <c r="S38" s="201"/>
      <c r="T38" s="201"/>
      <c r="U38" s="201"/>
      <c r="V38" s="201"/>
      <c r="W38" s="201"/>
      <c r="X38" s="201"/>
      <c r="Y38" s="201"/>
      <c r="Z38" s="201"/>
    </row>
    <row r="39" ht="15.75" customHeight="1" spans="1:26">
      <c r="A39" s="202"/>
      <c r="B39" s="202"/>
      <c r="C39" s="210"/>
      <c r="D39" s="208" t="s">
        <v>98</v>
      </c>
      <c r="E39" s="200" t="s">
        <v>147</v>
      </c>
      <c r="F39" s="201"/>
      <c r="G39" s="201"/>
      <c r="H39" s="201"/>
      <c r="I39" s="201"/>
      <c r="J39" s="201"/>
      <c r="K39" s="201"/>
      <c r="L39" s="201"/>
      <c r="M39" s="201"/>
      <c r="N39" s="201"/>
      <c r="O39" s="201"/>
      <c r="P39" s="201"/>
      <c r="Q39" s="201"/>
      <c r="R39" s="201"/>
      <c r="S39" s="201"/>
      <c r="T39" s="201"/>
      <c r="U39" s="201"/>
      <c r="V39" s="201"/>
      <c r="W39" s="201"/>
      <c r="X39" s="201"/>
      <c r="Y39" s="201"/>
      <c r="Z39" s="201"/>
    </row>
    <row r="40" ht="15.75" customHeight="1" spans="1:26">
      <c r="A40" s="202"/>
      <c r="B40" s="203"/>
      <c r="C40" s="210" t="s">
        <v>23</v>
      </c>
      <c r="D40" s="208" t="s">
        <v>148</v>
      </c>
      <c r="E40" s="200" t="s">
        <v>149</v>
      </c>
      <c r="F40" s="201"/>
      <c r="G40" s="201"/>
      <c r="H40" s="201"/>
      <c r="I40" s="201"/>
      <c r="J40" s="201"/>
      <c r="K40" s="201"/>
      <c r="L40" s="201"/>
      <c r="M40" s="201"/>
      <c r="N40" s="201"/>
      <c r="O40" s="201"/>
      <c r="P40" s="201"/>
      <c r="Q40" s="201"/>
      <c r="R40" s="201"/>
      <c r="S40" s="201"/>
      <c r="T40" s="201"/>
      <c r="U40" s="201"/>
      <c r="V40" s="201"/>
      <c r="W40" s="201"/>
      <c r="X40" s="201"/>
      <c r="Y40" s="201"/>
      <c r="Z40" s="201"/>
    </row>
    <row r="41" ht="15.75" customHeight="1" spans="1:26">
      <c r="A41" s="202"/>
      <c r="B41" s="207" t="s">
        <v>150</v>
      </c>
      <c r="C41" s="209"/>
      <c r="D41" s="208" t="s">
        <v>96</v>
      </c>
      <c r="E41" s="200" t="s">
        <v>151</v>
      </c>
      <c r="F41" s="201"/>
      <c r="G41" s="201"/>
      <c r="H41" s="201"/>
      <c r="I41" s="201"/>
      <c r="J41" s="201"/>
      <c r="K41" s="201"/>
      <c r="L41" s="201"/>
      <c r="M41" s="201"/>
      <c r="N41" s="201"/>
      <c r="O41" s="201"/>
      <c r="P41" s="201"/>
      <c r="Q41" s="201"/>
      <c r="R41" s="201"/>
      <c r="S41" s="201"/>
      <c r="T41" s="201"/>
      <c r="U41" s="201"/>
      <c r="V41" s="201"/>
      <c r="W41" s="201"/>
      <c r="X41" s="201"/>
      <c r="Y41" s="201"/>
      <c r="Z41" s="201"/>
    </row>
    <row r="42" ht="15.75" customHeight="1" spans="1:26">
      <c r="A42" s="202"/>
      <c r="B42" s="202"/>
      <c r="C42" s="210"/>
      <c r="D42" s="208" t="s">
        <v>98</v>
      </c>
      <c r="E42" s="200" t="s">
        <v>152</v>
      </c>
      <c r="F42" s="201"/>
      <c r="G42" s="201"/>
      <c r="H42" s="201"/>
      <c r="I42" s="201"/>
      <c r="J42" s="201"/>
      <c r="K42" s="201"/>
      <c r="L42" s="201"/>
      <c r="M42" s="201"/>
      <c r="N42" s="201"/>
      <c r="O42" s="201"/>
      <c r="P42" s="201"/>
      <c r="Q42" s="201"/>
      <c r="R42" s="201"/>
      <c r="S42" s="201"/>
      <c r="T42" s="201"/>
      <c r="U42" s="201"/>
      <c r="V42" s="201"/>
      <c r="W42" s="201"/>
      <c r="X42" s="201"/>
      <c r="Y42" s="201"/>
      <c r="Z42" s="201"/>
    </row>
    <row r="43" ht="15.75" customHeight="1" spans="1:26">
      <c r="A43" s="203"/>
      <c r="B43" s="203"/>
      <c r="C43" s="210" t="s">
        <v>23</v>
      </c>
      <c r="D43" s="208" t="s">
        <v>148</v>
      </c>
      <c r="E43" s="200" t="s">
        <v>153</v>
      </c>
      <c r="F43" s="201"/>
      <c r="G43" s="201"/>
      <c r="H43" s="201"/>
      <c r="I43" s="201"/>
      <c r="J43" s="201"/>
      <c r="K43" s="201"/>
      <c r="L43" s="201"/>
      <c r="M43" s="201"/>
      <c r="N43" s="201"/>
      <c r="O43" s="201"/>
      <c r="P43" s="201"/>
      <c r="Q43" s="201"/>
      <c r="R43" s="201"/>
      <c r="S43" s="201"/>
      <c r="T43" s="201"/>
      <c r="U43" s="201"/>
      <c r="V43" s="201"/>
      <c r="W43" s="201"/>
      <c r="X43" s="201"/>
      <c r="Y43" s="201"/>
      <c r="Z43" s="201"/>
    </row>
    <row r="44" ht="28.5" customHeight="1" spans="1:26">
      <c r="A44" s="196" t="s">
        <v>154</v>
      </c>
      <c r="B44" s="215" t="s">
        <v>31</v>
      </c>
      <c r="C44" s="216"/>
      <c r="D44" s="208" t="s">
        <v>96</v>
      </c>
      <c r="E44" s="200" t="s">
        <v>155</v>
      </c>
      <c r="F44" s="201"/>
      <c r="G44" s="201"/>
      <c r="H44" s="201"/>
      <c r="I44" s="201"/>
      <c r="J44" s="201"/>
      <c r="K44" s="201"/>
      <c r="L44" s="201"/>
      <c r="M44" s="201"/>
      <c r="N44" s="201"/>
      <c r="O44" s="201"/>
      <c r="P44" s="201"/>
      <c r="Q44" s="201"/>
      <c r="R44" s="201"/>
      <c r="S44" s="201"/>
      <c r="T44" s="201"/>
      <c r="U44" s="201"/>
      <c r="V44" s="201"/>
      <c r="W44" s="201"/>
      <c r="X44" s="201"/>
      <c r="Y44" s="201"/>
      <c r="Z44" s="201"/>
    </row>
    <row r="45" ht="27" customHeight="1" spans="1:26">
      <c r="A45" s="202"/>
      <c r="B45" s="202"/>
      <c r="C45" s="216"/>
      <c r="D45" s="208" t="s">
        <v>98</v>
      </c>
      <c r="E45" s="200" t="s">
        <v>156</v>
      </c>
      <c r="F45" s="201"/>
      <c r="G45" s="201"/>
      <c r="H45" s="201"/>
      <c r="I45" s="201"/>
      <c r="J45" s="201"/>
      <c r="K45" s="201"/>
      <c r="L45" s="201"/>
      <c r="M45" s="201"/>
      <c r="N45" s="201"/>
      <c r="O45" s="201"/>
      <c r="P45" s="201"/>
      <c r="Q45" s="201"/>
      <c r="R45" s="201"/>
      <c r="S45" s="201"/>
      <c r="T45" s="201"/>
      <c r="U45" s="201"/>
      <c r="V45" s="201"/>
      <c r="W45" s="201"/>
      <c r="X45" s="201"/>
      <c r="Y45" s="201"/>
      <c r="Z45" s="201"/>
    </row>
    <row r="46" ht="30.75" customHeight="1" spans="1:26">
      <c r="A46" s="202"/>
      <c r="B46" s="203"/>
      <c r="C46" s="210"/>
      <c r="D46" s="208" t="s">
        <v>157</v>
      </c>
      <c r="E46" s="200" t="s">
        <v>158</v>
      </c>
      <c r="F46" s="201"/>
      <c r="G46" s="201"/>
      <c r="H46" s="201"/>
      <c r="I46" s="201"/>
      <c r="J46" s="201"/>
      <c r="K46" s="201"/>
      <c r="L46" s="201"/>
      <c r="M46" s="201"/>
      <c r="N46" s="201"/>
      <c r="O46" s="201"/>
      <c r="P46" s="201"/>
      <c r="Q46" s="201"/>
      <c r="R46" s="201"/>
      <c r="S46" s="201"/>
      <c r="T46" s="201"/>
      <c r="U46" s="201"/>
      <c r="V46" s="201"/>
      <c r="W46" s="201"/>
      <c r="X46" s="201"/>
      <c r="Y46" s="201"/>
      <c r="Z46" s="201"/>
    </row>
    <row r="47" ht="33" customHeight="1" spans="1:26">
      <c r="A47" s="202"/>
      <c r="B47" s="215" t="s">
        <v>33</v>
      </c>
      <c r="C47" s="216"/>
      <c r="D47" s="208" t="s">
        <v>96</v>
      </c>
      <c r="E47" s="200" t="s">
        <v>155</v>
      </c>
      <c r="F47" s="201"/>
      <c r="G47" s="201"/>
      <c r="H47" s="201"/>
      <c r="I47" s="201"/>
      <c r="J47" s="201"/>
      <c r="K47" s="201"/>
      <c r="L47" s="201"/>
      <c r="M47" s="201"/>
      <c r="N47" s="201"/>
      <c r="O47" s="201"/>
      <c r="P47" s="201"/>
      <c r="Q47" s="201"/>
      <c r="R47" s="201"/>
      <c r="S47" s="201"/>
      <c r="T47" s="201"/>
      <c r="U47" s="201"/>
      <c r="V47" s="201"/>
      <c r="W47" s="201"/>
      <c r="X47" s="201"/>
      <c r="Y47" s="201"/>
      <c r="Z47" s="201"/>
    </row>
    <row r="48" ht="44.25" customHeight="1" spans="1:26">
      <c r="A48" s="202"/>
      <c r="B48" s="202"/>
      <c r="C48" s="216"/>
      <c r="D48" s="208" t="s">
        <v>98</v>
      </c>
      <c r="E48" s="200" t="s">
        <v>156</v>
      </c>
      <c r="F48" s="201"/>
      <c r="G48" s="201"/>
      <c r="H48" s="201"/>
      <c r="I48" s="201"/>
      <c r="J48" s="201"/>
      <c r="K48" s="201"/>
      <c r="L48" s="201"/>
      <c r="M48" s="201"/>
      <c r="N48" s="201"/>
      <c r="O48" s="201"/>
      <c r="P48" s="201"/>
      <c r="Q48" s="201"/>
      <c r="R48" s="201"/>
      <c r="S48" s="201"/>
      <c r="T48" s="201"/>
      <c r="U48" s="201"/>
      <c r="V48" s="201"/>
      <c r="W48" s="201"/>
      <c r="X48" s="201"/>
      <c r="Y48" s="201"/>
      <c r="Z48" s="201"/>
    </row>
    <row r="49" ht="43.5" customHeight="1" spans="1:26">
      <c r="A49" s="203"/>
      <c r="B49" s="203"/>
      <c r="C49" s="216"/>
      <c r="D49" s="208" t="s">
        <v>157</v>
      </c>
      <c r="E49" s="214" t="s">
        <v>159</v>
      </c>
      <c r="F49" s="201"/>
      <c r="G49" s="201"/>
      <c r="H49" s="201"/>
      <c r="I49" s="201"/>
      <c r="J49" s="201"/>
      <c r="K49" s="201"/>
      <c r="L49" s="201"/>
      <c r="M49" s="201"/>
      <c r="N49" s="201"/>
      <c r="O49" s="201"/>
      <c r="P49" s="201"/>
      <c r="Q49" s="201"/>
      <c r="R49" s="201"/>
      <c r="S49" s="201"/>
      <c r="T49" s="201"/>
      <c r="U49" s="201"/>
      <c r="V49" s="201"/>
      <c r="W49" s="201"/>
      <c r="X49" s="201"/>
      <c r="Y49" s="201"/>
      <c r="Z49" s="201"/>
    </row>
    <row r="50" ht="47.25" customHeight="1" spans="1:26">
      <c r="A50" s="196" t="s">
        <v>160</v>
      </c>
      <c r="B50" s="217" t="s">
        <v>39</v>
      </c>
      <c r="C50" s="218" t="s">
        <v>37</v>
      </c>
      <c r="D50" s="208" t="s">
        <v>96</v>
      </c>
      <c r="E50" s="200" t="s">
        <v>161</v>
      </c>
      <c r="F50" s="201"/>
      <c r="G50" s="201"/>
      <c r="H50" s="201"/>
      <c r="I50" s="201"/>
      <c r="J50" s="201"/>
      <c r="K50" s="201"/>
      <c r="L50" s="201"/>
      <c r="M50" s="201"/>
      <c r="N50" s="201"/>
      <c r="O50" s="201"/>
      <c r="P50" s="201"/>
      <c r="Q50" s="201"/>
      <c r="R50" s="201"/>
      <c r="S50" s="201"/>
      <c r="T50" s="201"/>
      <c r="U50" s="201"/>
      <c r="V50" s="201"/>
      <c r="W50" s="201"/>
      <c r="X50" s="201"/>
      <c r="Y50" s="201"/>
      <c r="Z50" s="201"/>
    </row>
    <row r="51" ht="30" customHeight="1" spans="1:26">
      <c r="A51" s="202"/>
      <c r="B51" s="202"/>
      <c r="C51" s="202"/>
      <c r="D51" s="208" t="s">
        <v>98</v>
      </c>
      <c r="E51" s="200" t="s">
        <v>162</v>
      </c>
      <c r="F51" s="201"/>
      <c r="G51" s="201"/>
      <c r="H51" s="201"/>
      <c r="I51" s="201"/>
      <c r="J51" s="201"/>
      <c r="K51" s="201"/>
      <c r="L51" s="201"/>
      <c r="M51" s="201"/>
      <c r="N51" s="201"/>
      <c r="O51" s="201"/>
      <c r="P51" s="201"/>
      <c r="Q51" s="201"/>
      <c r="R51" s="201"/>
      <c r="S51" s="201"/>
      <c r="T51" s="201"/>
      <c r="U51" s="201"/>
      <c r="V51" s="201"/>
      <c r="W51" s="201"/>
      <c r="X51" s="201"/>
      <c r="Y51" s="201"/>
      <c r="Z51" s="201"/>
    </row>
    <row r="52" ht="30" customHeight="1" spans="1:26">
      <c r="A52" s="202"/>
      <c r="B52" s="203"/>
      <c r="C52" s="203"/>
      <c r="D52" s="208" t="s">
        <v>163</v>
      </c>
      <c r="E52" s="200" t="s">
        <v>164</v>
      </c>
      <c r="F52" s="201"/>
      <c r="G52" s="201"/>
      <c r="H52" s="201"/>
      <c r="I52" s="201"/>
      <c r="J52" s="201"/>
      <c r="K52" s="201"/>
      <c r="L52" s="201"/>
      <c r="M52" s="201"/>
      <c r="N52" s="201"/>
      <c r="O52" s="201"/>
      <c r="P52" s="201"/>
      <c r="Q52" s="201"/>
      <c r="R52" s="201"/>
      <c r="S52" s="201"/>
      <c r="T52" s="201"/>
      <c r="U52" s="201"/>
      <c r="V52" s="201"/>
      <c r="W52" s="201"/>
      <c r="X52" s="201"/>
      <c r="Y52" s="201"/>
      <c r="Z52" s="201"/>
    </row>
    <row r="53" ht="47.25" customHeight="1" spans="1:26">
      <c r="A53" s="202"/>
      <c r="B53" s="217" t="s">
        <v>40</v>
      </c>
      <c r="C53" s="218" t="s">
        <v>37</v>
      </c>
      <c r="D53" s="208" t="s">
        <v>96</v>
      </c>
      <c r="E53" s="200" t="s">
        <v>165</v>
      </c>
      <c r="F53" s="201"/>
      <c r="G53" s="201"/>
      <c r="H53" s="201"/>
      <c r="I53" s="201"/>
      <c r="J53" s="201"/>
      <c r="K53" s="201"/>
      <c r="L53" s="201"/>
      <c r="M53" s="201"/>
      <c r="N53" s="201"/>
      <c r="O53" s="201"/>
      <c r="P53" s="201"/>
      <c r="Q53" s="201"/>
      <c r="R53" s="201"/>
      <c r="S53" s="201"/>
      <c r="T53" s="201"/>
      <c r="U53" s="201"/>
      <c r="V53" s="201"/>
      <c r="W53" s="201"/>
      <c r="X53" s="201"/>
      <c r="Y53" s="201"/>
      <c r="Z53" s="201"/>
    </row>
    <row r="54" ht="30" customHeight="1" spans="1:26">
      <c r="A54" s="202"/>
      <c r="B54" s="202"/>
      <c r="C54" s="202"/>
      <c r="D54" s="208" t="s">
        <v>98</v>
      </c>
      <c r="E54" s="200" t="s">
        <v>166</v>
      </c>
      <c r="F54" s="201"/>
      <c r="G54" s="201"/>
      <c r="H54" s="201"/>
      <c r="I54" s="201"/>
      <c r="J54" s="201"/>
      <c r="K54" s="201"/>
      <c r="L54" s="201"/>
      <c r="M54" s="201"/>
      <c r="N54" s="201"/>
      <c r="O54" s="201"/>
      <c r="P54" s="201"/>
      <c r="Q54" s="201"/>
      <c r="R54" s="201"/>
      <c r="S54" s="201"/>
      <c r="T54" s="201"/>
      <c r="U54" s="201"/>
      <c r="V54" s="201"/>
      <c r="W54" s="201"/>
      <c r="X54" s="201"/>
      <c r="Y54" s="201"/>
      <c r="Z54" s="201"/>
    </row>
    <row r="55" ht="30" customHeight="1" spans="1:26">
      <c r="A55" s="202"/>
      <c r="B55" s="203"/>
      <c r="C55" s="203"/>
      <c r="D55" s="208" t="s">
        <v>163</v>
      </c>
      <c r="E55" s="200" t="s">
        <v>167</v>
      </c>
      <c r="F55" s="201"/>
      <c r="G55" s="201"/>
      <c r="H55" s="201"/>
      <c r="I55" s="201"/>
      <c r="J55" s="201"/>
      <c r="K55" s="201"/>
      <c r="L55" s="201"/>
      <c r="M55" s="201"/>
      <c r="N55" s="201"/>
      <c r="O55" s="201"/>
      <c r="P55" s="201"/>
      <c r="Q55" s="201"/>
      <c r="R55" s="201"/>
      <c r="S55" s="201"/>
      <c r="T55" s="201"/>
      <c r="U55" s="201"/>
      <c r="V55" s="201"/>
      <c r="W55" s="201"/>
      <c r="X55" s="201"/>
      <c r="Y55" s="201"/>
      <c r="Z55" s="201"/>
    </row>
    <row r="56" ht="31.5" customHeight="1" spans="1:26">
      <c r="A56" s="202"/>
      <c r="B56" s="217" t="s">
        <v>168</v>
      </c>
      <c r="C56" s="218" t="s">
        <v>37</v>
      </c>
      <c r="D56" s="208" t="s">
        <v>96</v>
      </c>
      <c r="E56" s="200" t="s">
        <v>169</v>
      </c>
      <c r="F56" s="201"/>
      <c r="G56" s="201"/>
      <c r="H56" s="201"/>
      <c r="I56" s="201"/>
      <c r="J56" s="201"/>
      <c r="K56" s="201"/>
      <c r="L56" s="201"/>
      <c r="M56" s="201"/>
      <c r="N56" s="201"/>
      <c r="O56" s="201"/>
      <c r="P56" s="201"/>
      <c r="Q56" s="201"/>
      <c r="R56" s="201"/>
      <c r="S56" s="201"/>
      <c r="T56" s="201"/>
      <c r="U56" s="201"/>
      <c r="V56" s="201"/>
      <c r="W56" s="201"/>
      <c r="X56" s="201"/>
      <c r="Y56" s="201"/>
      <c r="Z56" s="201"/>
    </row>
    <row r="57" ht="31.5" customHeight="1" spans="1:26">
      <c r="A57" s="202"/>
      <c r="B57" s="202"/>
      <c r="C57" s="202"/>
      <c r="D57" s="208" t="s">
        <v>98</v>
      </c>
      <c r="E57" s="200" t="s">
        <v>170</v>
      </c>
      <c r="F57" s="201"/>
      <c r="G57" s="201"/>
      <c r="H57" s="201"/>
      <c r="I57" s="201"/>
      <c r="J57" s="201"/>
      <c r="K57" s="201"/>
      <c r="L57" s="201"/>
      <c r="M57" s="201"/>
      <c r="N57" s="201"/>
      <c r="O57" s="201"/>
      <c r="P57" s="201"/>
      <c r="Q57" s="201"/>
      <c r="R57" s="201"/>
      <c r="S57" s="201"/>
      <c r="T57" s="201"/>
      <c r="U57" s="201"/>
      <c r="V57" s="201"/>
      <c r="W57" s="201"/>
      <c r="X57" s="201"/>
      <c r="Y57" s="201"/>
      <c r="Z57" s="201"/>
    </row>
    <row r="58" ht="30" customHeight="1" spans="1:26">
      <c r="A58" s="202"/>
      <c r="B58" s="203"/>
      <c r="C58" s="203"/>
      <c r="D58" s="208" t="s">
        <v>163</v>
      </c>
      <c r="E58" s="200" t="s">
        <v>171</v>
      </c>
      <c r="F58" s="201"/>
      <c r="G58" s="201"/>
      <c r="H58" s="201"/>
      <c r="I58" s="201"/>
      <c r="J58" s="201"/>
      <c r="K58" s="201"/>
      <c r="L58" s="201"/>
      <c r="M58" s="201"/>
      <c r="N58" s="201"/>
      <c r="O58" s="201"/>
      <c r="P58" s="201"/>
      <c r="Q58" s="201"/>
      <c r="R58" s="201"/>
      <c r="S58" s="201"/>
      <c r="T58" s="201"/>
      <c r="U58" s="201"/>
      <c r="V58" s="201"/>
      <c r="W58" s="201"/>
      <c r="X58" s="201"/>
      <c r="Y58" s="201"/>
      <c r="Z58" s="201"/>
    </row>
    <row r="59" ht="31.5" customHeight="1" spans="1:26">
      <c r="A59" s="202"/>
      <c r="B59" s="217" t="s">
        <v>172</v>
      </c>
      <c r="C59" s="218" t="s">
        <v>37</v>
      </c>
      <c r="D59" s="208" t="s">
        <v>96</v>
      </c>
      <c r="E59" s="200" t="s">
        <v>173</v>
      </c>
      <c r="F59" s="201"/>
      <c r="G59" s="201"/>
      <c r="H59" s="201"/>
      <c r="I59" s="201"/>
      <c r="J59" s="201"/>
      <c r="K59" s="201"/>
      <c r="L59" s="201"/>
      <c r="M59" s="201"/>
      <c r="N59" s="201"/>
      <c r="O59" s="201"/>
      <c r="P59" s="201"/>
      <c r="Q59" s="201"/>
      <c r="R59" s="201"/>
      <c r="S59" s="201"/>
      <c r="T59" s="201"/>
      <c r="U59" s="201"/>
      <c r="V59" s="201"/>
      <c r="W59" s="201"/>
      <c r="X59" s="201"/>
      <c r="Y59" s="201"/>
      <c r="Z59" s="201"/>
    </row>
    <row r="60" ht="31.5" customHeight="1" spans="1:26">
      <c r="A60" s="202"/>
      <c r="B60" s="202"/>
      <c r="C60" s="202"/>
      <c r="D60" s="208" t="s">
        <v>98</v>
      </c>
      <c r="E60" s="200" t="s">
        <v>174</v>
      </c>
      <c r="F60" s="201"/>
      <c r="G60" s="201"/>
      <c r="H60" s="201"/>
      <c r="I60" s="201"/>
      <c r="J60" s="201"/>
      <c r="K60" s="201"/>
      <c r="L60" s="201"/>
      <c r="M60" s="201"/>
      <c r="N60" s="201"/>
      <c r="O60" s="201"/>
      <c r="P60" s="201"/>
      <c r="Q60" s="201"/>
      <c r="R60" s="201"/>
      <c r="S60" s="201"/>
      <c r="T60" s="201"/>
      <c r="U60" s="201"/>
      <c r="V60" s="201"/>
      <c r="W60" s="201"/>
      <c r="X60" s="201"/>
      <c r="Y60" s="201"/>
      <c r="Z60" s="201"/>
    </row>
    <row r="61" ht="30" customHeight="1" spans="1:26">
      <c r="A61" s="203"/>
      <c r="B61" s="203"/>
      <c r="C61" s="203"/>
      <c r="D61" s="208" t="s">
        <v>163</v>
      </c>
      <c r="E61" s="200" t="s">
        <v>175</v>
      </c>
      <c r="F61" s="201"/>
      <c r="G61" s="201"/>
      <c r="H61" s="201"/>
      <c r="I61" s="201"/>
      <c r="J61" s="201"/>
      <c r="K61" s="201"/>
      <c r="L61" s="201"/>
      <c r="M61" s="201"/>
      <c r="N61" s="201"/>
      <c r="O61" s="201"/>
      <c r="P61" s="201"/>
      <c r="Q61" s="201"/>
      <c r="R61" s="201"/>
      <c r="S61" s="201"/>
      <c r="T61" s="201"/>
      <c r="U61" s="201"/>
      <c r="V61" s="201"/>
      <c r="W61" s="201"/>
      <c r="X61" s="201"/>
      <c r="Y61" s="201"/>
      <c r="Z61" s="201"/>
    </row>
    <row r="62" ht="15.75" customHeight="1" spans="1:26">
      <c r="A62" s="196" t="s">
        <v>176</v>
      </c>
      <c r="B62" s="217" t="s">
        <v>177</v>
      </c>
      <c r="C62" s="218" t="s">
        <v>178</v>
      </c>
      <c r="D62" s="208" t="s">
        <v>96</v>
      </c>
      <c r="E62" s="200" t="s">
        <v>179</v>
      </c>
      <c r="F62" s="201"/>
      <c r="G62" s="201"/>
      <c r="H62" s="201"/>
      <c r="I62" s="201"/>
      <c r="J62" s="201"/>
      <c r="K62" s="201"/>
      <c r="L62" s="201"/>
      <c r="M62" s="201"/>
      <c r="N62" s="201"/>
      <c r="O62" s="201"/>
      <c r="P62" s="201"/>
      <c r="Q62" s="201"/>
      <c r="R62" s="201"/>
      <c r="S62" s="201"/>
      <c r="T62" s="201"/>
      <c r="U62" s="201"/>
      <c r="V62" s="201"/>
      <c r="W62" s="201"/>
      <c r="X62" s="201"/>
      <c r="Y62" s="201"/>
      <c r="Z62" s="201"/>
    </row>
    <row r="63" ht="15.75" customHeight="1" spans="1:26">
      <c r="A63" s="202"/>
      <c r="B63" s="202"/>
      <c r="C63" s="202"/>
      <c r="D63" s="208" t="s">
        <v>98</v>
      </c>
      <c r="E63" s="200" t="s">
        <v>180</v>
      </c>
      <c r="F63" s="201"/>
      <c r="G63" s="201"/>
      <c r="H63" s="201"/>
      <c r="I63" s="201"/>
      <c r="J63" s="201"/>
      <c r="K63" s="201"/>
      <c r="L63" s="201"/>
      <c r="M63" s="201"/>
      <c r="N63" s="201"/>
      <c r="O63" s="201"/>
      <c r="P63" s="201"/>
      <c r="Q63" s="201"/>
      <c r="R63" s="201"/>
      <c r="S63" s="201"/>
      <c r="T63" s="201"/>
      <c r="U63" s="201"/>
      <c r="V63" s="201"/>
      <c r="W63" s="201"/>
      <c r="X63" s="201"/>
      <c r="Y63" s="201"/>
      <c r="Z63" s="201"/>
    </row>
    <row r="64" ht="15.75" customHeight="1" spans="1:26">
      <c r="A64" s="202"/>
      <c r="B64" s="203"/>
      <c r="C64" s="203"/>
      <c r="D64" s="208" t="s">
        <v>181</v>
      </c>
      <c r="E64" s="200" t="s">
        <v>182</v>
      </c>
      <c r="F64" s="201"/>
      <c r="G64" s="201"/>
      <c r="H64" s="201"/>
      <c r="I64" s="201"/>
      <c r="J64" s="201"/>
      <c r="K64" s="201"/>
      <c r="L64" s="201"/>
      <c r="M64" s="201"/>
      <c r="N64" s="201"/>
      <c r="O64" s="201"/>
      <c r="P64" s="201"/>
      <c r="Q64" s="201"/>
      <c r="R64" s="201"/>
      <c r="S64" s="201"/>
      <c r="T64" s="201"/>
      <c r="U64" s="201"/>
      <c r="V64" s="201"/>
      <c r="W64" s="201"/>
      <c r="X64" s="201"/>
      <c r="Y64" s="201"/>
      <c r="Z64" s="201"/>
    </row>
    <row r="65" ht="15.75" customHeight="1" spans="1:26">
      <c r="A65" s="202"/>
      <c r="B65" s="217" t="s">
        <v>50</v>
      </c>
      <c r="C65" s="218" t="s">
        <v>178</v>
      </c>
      <c r="D65" s="208" t="s">
        <v>96</v>
      </c>
      <c r="E65" s="200" t="s">
        <v>183</v>
      </c>
      <c r="F65" s="201"/>
      <c r="G65" s="201"/>
      <c r="H65" s="201"/>
      <c r="I65" s="201"/>
      <c r="J65" s="201"/>
      <c r="K65" s="201"/>
      <c r="L65" s="201"/>
      <c r="M65" s="201"/>
      <c r="N65" s="201"/>
      <c r="O65" s="201"/>
      <c r="P65" s="201"/>
      <c r="Q65" s="201"/>
      <c r="R65" s="201"/>
      <c r="S65" s="201"/>
      <c r="T65" s="201"/>
      <c r="U65" s="201"/>
      <c r="V65" s="201"/>
      <c r="W65" s="201"/>
      <c r="X65" s="201"/>
      <c r="Y65" s="201"/>
      <c r="Z65" s="201"/>
    </row>
    <row r="66" ht="15.75" customHeight="1" spans="1:26">
      <c r="A66" s="202"/>
      <c r="B66" s="202"/>
      <c r="C66" s="202"/>
      <c r="D66" s="208" t="s">
        <v>98</v>
      </c>
      <c r="E66" s="200" t="s">
        <v>184</v>
      </c>
      <c r="F66" s="201"/>
      <c r="G66" s="201"/>
      <c r="H66" s="201"/>
      <c r="I66" s="201"/>
      <c r="J66" s="201"/>
      <c r="K66" s="201"/>
      <c r="L66" s="201"/>
      <c r="M66" s="201"/>
      <c r="N66" s="201"/>
      <c r="O66" s="201"/>
      <c r="P66" s="201"/>
      <c r="Q66" s="201"/>
      <c r="R66" s="201"/>
      <c r="S66" s="201"/>
      <c r="T66" s="201"/>
      <c r="U66" s="201"/>
      <c r="V66" s="201"/>
      <c r="W66" s="201"/>
      <c r="X66" s="201"/>
      <c r="Y66" s="201"/>
      <c r="Z66" s="201"/>
    </row>
    <row r="67" ht="15.75" customHeight="1" spans="1:26">
      <c r="A67" s="202"/>
      <c r="B67" s="203"/>
      <c r="C67" s="203"/>
      <c r="D67" s="208" t="s">
        <v>181</v>
      </c>
      <c r="E67" s="200" t="s">
        <v>185</v>
      </c>
      <c r="F67" s="201"/>
      <c r="G67" s="201"/>
      <c r="H67" s="201"/>
      <c r="I67" s="201"/>
      <c r="J67" s="201"/>
      <c r="K67" s="201"/>
      <c r="L67" s="201"/>
      <c r="M67" s="201"/>
      <c r="N67" s="201"/>
      <c r="O67" s="201"/>
      <c r="P67" s="201"/>
      <c r="Q67" s="201"/>
      <c r="R67" s="201"/>
      <c r="S67" s="201"/>
      <c r="T67" s="201"/>
      <c r="U67" s="201"/>
      <c r="V67" s="201"/>
      <c r="W67" s="201"/>
      <c r="X67" s="201"/>
      <c r="Y67" s="201"/>
      <c r="Z67" s="201"/>
    </row>
    <row r="68" ht="15.75" customHeight="1" spans="1:26">
      <c r="A68" s="202"/>
      <c r="B68" s="217" t="s">
        <v>51</v>
      </c>
      <c r="C68" s="219"/>
      <c r="D68" s="208" t="s">
        <v>96</v>
      </c>
      <c r="E68" s="200" t="s">
        <v>186</v>
      </c>
      <c r="F68" s="201"/>
      <c r="G68" s="201"/>
      <c r="H68" s="201"/>
      <c r="I68" s="201"/>
      <c r="J68" s="201"/>
      <c r="K68" s="201"/>
      <c r="L68" s="201"/>
      <c r="M68" s="201"/>
      <c r="N68" s="201"/>
      <c r="O68" s="201"/>
      <c r="P68" s="201"/>
      <c r="Q68" s="201"/>
      <c r="R68" s="201"/>
      <c r="S68" s="201"/>
      <c r="T68" s="201"/>
      <c r="U68" s="201"/>
      <c r="V68" s="201"/>
      <c r="W68" s="201"/>
      <c r="X68" s="201"/>
      <c r="Y68" s="201"/>
      <c r="Z68" s="201"/>
    </row>
    <row r="69" ht="15.75" customHeight="1" spans="1:26">
      <c r="A69" s="202"/>
      <c r="B69" s="202"/>
      <c r="C69" s="219"/>
      <c r="D69" s="208" t="s">
        <v>98</v>
      </c>
      <c r="E69" s="200" t="s">
        <v>187</v>
      </c>
      <c r="F69" s="220"/>
      <c r="G69" s="201"/>
      <c r="H69" s="201"/>
      <c r="I69" s="201"/>
      <c r="J69" s="201"/>
      <c r="K69" s="201"/>
      <c r="L69" s="201"/>
      <c r="M69" s="201"/>
      <c r="N69" s="201"/>
      <c r="O69" s="201"/>
      <c r="P69" s="201"/>
      <c r="Q69" s="201"/>
      <c r="R69" s="201"/>
      <c r="S69" s="201"/>
      <c r="T69" s="201"/>
      <c r="U69" s="201"/>
      <c r="V69" s="201"/>
      <c r="W69" s="201"/>
      <c r="X69" s="201"/>
      <c r="Y69" s="201"/>
      <c r="Z69" s="201"/>
    </row>
    <row r="70" ht="15.75" customHeight="1" spans="1:26">
      <c r="A70" s="202"/>
      <c r="B70" s="203"/>
      <c r="C70" s="219" t="s">
        <v>178</v>
      </c>
      <c r="D70" s="208" t="s">
        <v>181</v>
      </c>
      <c r="E70" s="200" t="s">
        <v>188</v>
      </c>
      <c r="F70" s="201"/>
      <c r="G70" s="201"/>
      <c r="H70" s="201"/>
      <c r="I70" s="201"/>
      <c r="J70" s="201"/>
      <c r="K70" s="201"/>
      <c r="L70" s="201"/>
      <c r="M70" s="201"/>
      <c r="N70" s="201"/>
      <c r="O70" s="201"/>
      <c r="P70" s="201"/>
      <c r="Q70" s="201"/>
      <c r="R70" s="201"/>
      <c r="S70" s="201"/>
      <c r="T70" s="201"/>
      <c r="U70" s="201"/>
      <c r="V70" s="201"/>
      <c r="W70" s="201"/>
      <c r="X70" s="201"/>
      <c r="Y70" s="201"/>
      <c r="Z70" s="201"/>
    </row>
    <row r="71" ht="15.75" customHeight="1" spans="1:26">
      <c r="A71" s="202"/>
      <c r="B71" s="217" t="s">
        <v>189</v>
      </c>
      <c r="C71" s="219"/>
      <c r="D71" s="221" t="s">
        <v>96</v>
      </c>
      <c r="E71" s="222" t="s">
        <v>190</v>
      </c>
      <c r="F71" s="201"/>
      <c r="G71" s="201"/>
      <c r="H71" s="201"/>
      <c r="I71" s="201"/>
      <c r="J71" s="201"/>
      <c r="K71" s="201"/>
      <c r="L71" s="201"/>
      <c r="M71" s="201"/>
      <c r="N71" s="201"/>
      <c r="O71" s="201"/>
      <c r="P71" s="201"/>
      <c r="Q71" s="201"/>
      <c r="R71" s="201"/>
      <c r="S71" s="201"/>
      <c r="T71" s="201"/>
      <c r="U71" s="201"/>
      <c r="V71" s="201"/>
      <c r="W71" s="201"/>
      <c r="X71" s="201"/>
      <c r="Y71" s="201"/>
      <c r="Z71" s="201"/>
    </row>
    <row r="72" ht="15.75" customHeight="1" spans="1:26">
      <c r="A72" s="202"/>
      <c r="B72" s="202"/>
      <c r="C72" s="219"/>
      <c r="D72" s="221" t="s">
        <v>98</v>
      </c>
      <c r="E72" s="222" t="s">
        <v>191</v>
      </c>
      <c r="F72" s="201"/>
      <c r="G72" s="201"/>
      <c r="H72" s="201"/>
      <c r="I72" s="201"/>
      <c r="J72" s="201"/>
      <c r="K72" s="201"/>
      <c r="L72" s="201"/>
      <c r="M72" s="201"/>
      <c r="N72" s="201"/>
      <c r="O72" s="201"/>
      <c r="P72" s="201"/>
      <c r="Q72" s="201"/>
      <c r="R72" s="201"/>
      <c r="S72" s="201"/>
      <c r="T72" s="201"/>
      <c r="U72" s="201"/>
      <c r="V72" s="201"/>
      <c r="W72" s="201"/>
      <c r="X72" s="201"/>
      <c r="Y72" s="201"/>
      <c r="Z72" s="201"/>
    </row>
    <row r="73" ht="15.75" customHeight="1" spans="1:26">
      <c r="A73" s="203"/>
      <c r="B73" s="203"/>
      <c r="C73" s="219" t="s">
        <v>178</v>
      </c>
      <c r="D73" s="221" t="s">
        <v>181</v>
      </c>
      <c r="E73" s="200" t="s">
        <v>192</v>
      </c>
      <c r="F73" s="201"/>
      <c r="G73" s="201"/>
      <c r="H73" s="201"/>
      <c r="I73" s="201"/>
      <c r="J73" s="201"/>
      <c r="K73" s="201"/>
      <c r="L73" s="201"/>
      <c r="M73" s="201"/>
      <c r="N73" s="201"/>
      <c r="O73" s="201"/>
      <c r="P73" s="201"/>
      <c r="Q73" s="201"/>
      <c r="R73" s="201"/>
      <c r="S73" s="201"/>
      <c r="T73" s="201"/>
      <c r="U73" s="201"/>
      <c r="V73" s="201"/>
      <c r="W73" s="201"/>
      <c r="X73" s="201"/>
      <c r="Y73" s="201"/>
      <c r="Z73" s="201"/>
    </row>
    <row r="74" ht="45" customHeight="1" spans="1:26">
      <c r="A74" s="196" t="s">
        <v>193</v>
      </c>
      <c r="B74" s="217" t="s">
        <v>194</v>
      </c>
      <c r="C74" s="219" t="s">
        <v>55</v>
      </c>
      <c r="D74" s="208" t="s">
        <v>195</v>
      </c>
      <c r="E74" s="200" t="s">
        <v>196</v>
      </c>
      <c r="F74" s="201"/>
      <c r="G74" s="201"/>
      <c r="H74" s="201"/>
      <c r="I74" s="201"/>
      <c r="J74" s="201"/>
      <c r="K74" s="201"/>
      <c r="L74" s="201"/>
      <c r="M74" s="201"/>
      <c r="N74" s="201"/>
      <c r="O74" s="201"/>
      <c r="P74" s="201"/>
      <c r="Q74" s="201"/>
      <c r="R74" s="201"/>
      <c r="S74" s="201"/>
      <c r="T74" s="201"/>
      <c r="U74" s="201"/>
      <c r="V74" s="201"/>
      <c r="W74" s="201"/>
      <c r="X74" s="201"/>
      <c r="Y74" s="201"/>
      <c r="Z74" s="201"/>
    </row>
    <row r="75" ht="15.75" customHeight="1" spans="1:26">
      <c r="A75" s="202"/>
      <c r="B75" s="202"/>
      <c r="C75" s="219" t="s">
        <v>56</v>
      </c>
      <c r="D75" s="208" t="s">
        <v>197</v>
      </c>
      <c r="E75" s="200" t="s">
        <v>198</v>
      </c>
      <c r="F75" s="201"/>
      <c r="G75" s="201"/>
      <c r="H75" s="201"/>
      <c r="I75" s="201"/>
      <c r="J75" s="201"/>
      <c r="K75" s="201"/>
      <c r="L75" s="201"/>
      <c r="M75" s="201"/>
      <c r="N75" s="201"/>
      <c r="O75" s="201"/>
      <c r="P75" s="201"/>
      <c r="Q75" s="201"/>
      <c r="R75" s="201"/>
      <c r="S75" s="201"/>
      <c r="T75" s="201"/>
      <c r="U75" s="201"/>
      <c r="V75" s="201"/>
      <c r="W75" s="201"/>
      <c r="X75" s="201"/>
      <c r="Y75" s="201"/>
      <c r="Z75" s="201"/>
    </row>
    <row r="76" ht="15.75" customHeight="1" spans="1:26">
      <c r="A76" s="202"/>
      <c r="B76" s="202"/>
      <c r="C76" s="219" t="s">
        <v>57</v>
      </c>
      <c r="D76" s="208" t="s">
        <v>199</v>
      </c>
      <c r="E76" s="200" t="s">
        <v>200</v>
      </c>
      <c r="F76" s="201"/>
      <c r="G76" s="201"/>
      <c r="H76" s="201"/>
      <c r="I76" s="201"/>
      <c r="J76" s="201"/>
      <c r="K76" s="201"/>
      <c r="L76" s="201"/>
      <c r="M76" s="201"/>
      <c r="N76" s="201"/>
      <c r="O76" s="201"/>
      <c r="P76" s="201"/>
      <c r="Q76" s="201"/>
      <c r="R76" s="201"/>
      <c r="S76" s="201"/>
      <c r="T76" s="201"/>
      <c r="U76" s="201"/>
      <c r="V76" s="201"/>
      <c r="W76" s="201"/>
      <c r="X76" s="201"/>
      <c r="Y76" s="201"/>
      <c r="Z76" s="201"/>
    </row>
    <row r="77" ht="15.75" customHeight="1" spans="1:26">
      <c r="A77" s="202"/>
      <c r="B77" s="203"/>
      <c r="C77" s="219"/>
      <c r="D77" s="208" t="s">
        <v>201</v>
      </c>
      <c r="E77" s="200" t="s">
        <v>202</v>
      </c>
      <c r="F77" s="201"/>
      <c r="G77" s="201"/>
      <c r="H77" s="201"/>
      <c r="I77" s="201"/>
      <c r="J77" s="201"/>
      <c r="K77" s="201"/>
      <c r="L77" s="201"/>
      <c r="M77" s="201"/>
      <c r="N77" s="201"/>
      <c r="O77" s="201"/>
      <c r="P77" s="201"/>
      <c r="Q77" s="201"/>
      <c r="R77" s="201"/>
      <c r="S77" s="201"/>
      <c r="T77" s="201"/>
      <c r="U77" s="201"/>
      <c r="V77" s="201"/>
      <c r="W77" s="201"/>
      <c r="X77" s="201"/>
      <c r="Y77" s="201"/>
      <c r="Z77" s="201"/>
    </row>
    <row r="78" ht="45" customHeight="1" spans="1:26">
      <c r="A78" s="202"/>
      <c r="B78" s="217" t="s">
        <v>203</v>
      </c>
      <c r="C78" s="219" t="s">
        <v>55</v>
      </c>
      <c r="D78" s="208" t="s">
        <v>195</v>
      </c>
      <c r="E78" s="200" t="s">
        <v>204</v>
      </c>
      <c r="F78" s="201"/>
      <c r="G78" s="201"/>
      <c r="H78" s="201"/>
      <c r="I78" s="201"/>
      <c r="J78" s="201"/>
      <c r="K78" s="201"/>
      <c r="L78" s="201"/>
      <c r="M78" s="201"/>
      <c r="N78" s="201"/>
      <c r="O78" s="201"/>
      <c r="P78" s="201"/>
      <c r="Q78" s="201"/>
      <c r="R78" s="201"/>
      <c r="S78" s="201"/>
      <c r="T78" s="201"/>
      <c r="U78" s="201"/>
      <c r="V78" s="201"/>
      <c r="W78" s="201"/>
      <c r="X78" s="201"/>
      <c r="Y78" s="201"/>
      <c r="Z78" s="201"/>
    </row>
    <row r="79" ht="15.75" customHeight="1" spans="1:26">
      <c r="A79" s="202"/>
      <c r="B79" s="202"/>
      <c r="C79" s="219" t="s">
        <v>56</v>
      </c>
      <c r="D79" s="208" t="s">
        <v>197</v>
      </c>
      <c r="E79" s="200" t="s">
        <v>205</v>
      </c>
      <c r="F79" s="201"/>
      <c r="G79" s="201"/>
      <c r="H79" s="201"/>
      <c r="I79" s="201"/>
      <c r="J79" s="201"/>
      <c r="K79" s="201"/>
      <c r="L79" s="201"/>
      <c r="M79" s="201"/>
      <c r="N79" s="201"/>
      <c r="O79" s="201"/>
      <c r="P79" s="201"/>
      <c r="Q79" s="201"/>
      <c r="R79" s="201"/>
      <c r="S79" s="201"/>
      <c r="T79" s="201"/>
      <c r="U79" s="201"/>
      <c r="V79" s="201"/>
      <c r="W79" s="201"/>
      <c r="X79" s="201"/>
      <c r="Y79" s="201"/>
      <c r="Z79" s="201"/>
    </row>
    <row r="80" ht="15.75" customHeight="1" spans="1:26">
      <c r="A80" s="202"/>
      <c r="B80" s="202"/>
      <c r="C80" s="219" t="s">
        <v>57</v>
      </c>
      <c r="D80" s="208" t="s">
        <v>199</v>
      </c>
      <c r="E80" s="200" t="s">
        <v>206</v>
      </c>
      <c r="F80" s="201"/>
      <c r="G80" s="201"/>
      <c r="H80" s="201"/>
      <c r="I80" s="201"/>
      <c r="J80" s="201"/>
      <c r="K80" s="201"/>
      <c r="L80" s="201"/>
      <c r="M80" s="201"/>
      <c r="N80" s="201"/>
      <c r="O80" s="201"/>
      <c r="P80" s="201"/>
      <c r="Q80" s="201"/>
      <c r="R80" s="201"/>
      <c r="S80" s="201"/>
      <c r="T80" s="201"/>
      <c r="U80" s="201"/>
      <c r="V80" s="201"/>
      <c r="W80" s="201"/>
      <c r="X80" s="201"/>
      <c r="Y80" s="201"/>
      <c r="Z80" s="201"/>
    </row>
    <row r="81" ht="15.75" customHeight="1" spans="1:26">
      <c r="A81" s="202"/>
      <c r="B81" s="203"/>
      <c r="C81" s="219"/>
      <c r="D81" s="208" t="s">
        <v>201</v>
      </c>
      <c r="E81" s="200" t="s">
        <v>207</v>
      </c>
      <c r="F81" s="201"/>
      <c r="G81" s="201"/>
      <c r="H81" s="201"/>
      <c r="I81" s="201"/>
      <c r="J81" s="201"/>
      <c r="K81" s="201"/>
      <c r="L81" s="201"/>
      <c r="M81" s="201"/>
      <c r="N81" s="201"/>
      <c r="O81" s="201"/>
      <c r="P81" s="201"/>
      <c r="Q81" s="201"/>
      <c r="R81" s="201"/>
      <c r="S81" s="201"/>
      <c r="T81" s="201"/>
      <c r="U81" s="201"/>
      <c r="V81" s="201"/>
      <c r="W81" s="201"/>
      <c r="X81" s="201"/>
      <c r="Y81" s="201"/>
      <c r="Z81" s="201"/>
    </row>
    <row r="82" ht="45" customHeight="1" spans="1:26">
      <c r="A82" s="202"/>
      <c r="B82" s="217" t="s">
        <v>208</v>
      </c>
      <c r="C82" s="219" t="s">
        <v>55</v>
      </c>
      <c r="D82" s="208" t="s">
        <v>195</v>
      </c>
      <c r="E82" s="200" t="s">
        <v>209</v>
      </c>
      <c r="F82" s="201"/>
      <c r="G82" s="201"/>
      <c r="H82" s="201"/>
      <c r="I82" s="201"/>
      <c r="J82" s="201"/>
      <c r="K82" s="201"/>
      <c r="L82" s="201"/>
      <c r="M82" s="201"/>
      <c r="N82" s="201"/>
      <c r="O82" s="201"/>
      <c r="P82" s="201"/>
      <c r="Q82" s="201"/>
      <c r="R82" s="201"/>
      <c r="S82" s="201"/>
      <c r="T82" s="201"/>
      <c r="U82" s="201"/>
      <c r="V82" s="201"/>
      <c r="W82" s="201"/>
      <c r="X82" s="201"/>
      <c r="Y82" s="201"/>
      <c r="Z82" s="201"/>
    </row>
    <row r="83" ht="15.75" customHeight="1" spans="1:26">
      <c r="A83" s="202"/>
      <c r="B83" s="202"/>
      <c r="C83" s="219" t="s">
        <v>56</v>
      </c>
      <c r="D83" s="208" t="s">
        <v>197</v>
      </c>
      <c r="E83" s="200" t="s">
        <v>210</v>
      </c>
      <c r="F83" s="201"/>
      <c r="G83" s="201"/>
      <c r="H83" s="201"/>
      <c r="I83" s="201"/>
      <c r="J83" s="201"/>
      <c r="K83" s="201"/>
      <c r="L83" s="201"/>
      <c r="M83" s="201"/>
      <c r="N83" s="201"/>
      <c r="O83" s="201"/>
      <c r="P83" s="201"/>
      <c r="Q83" s="201"/>
      <c r="R83" s="201"/>
      <c r="S83" s="201"/>
      <c r="T83" s="201"/>
      <c r="U83" s="201"/>
      <c r="V83" s="201"/>
      <c r="W83" s="201"/>
      <c r="X83" s="201"/>
      <c r="Y83" s="201"/>
      <c r="Z83" s="201"/>
    </row>
    <row r="84" ht="15.75" customHeight="1" spans="1:26">
      <c r="A84" s="202"/>
      <c r="B84" s="202"/>
      <c r="C84" s="219" t="s">
        <v>57</v>
      </c>
      <c r="D84" s="208" t="s">
        <v>199</v>
      </c>
      <c r="E84" s="200" t="s">
        <v>211</v>
      </c>
      <c r="F84" s="201"/>
      <c r="G84" s="201"/>
      <c r="H84" s="201"/>
      <c r="I84" s="201"/>
      <c r="J84" s="201"/>
      <c r="K84" s="201"/>
      <c r="L84" s="201"/>
      <c r="M84" s="201"/>
      <c r="N84" s="201"/>
      <c r="O84" s="201"/>
      <c r="P84" s="201"/>
      <c r="Q84" s="201"/>
      <c r="R84" s="201"/>
      <c r="S84" s="201"/>
      <c r="T84" s="201"/>
      <c r="U84" s="201"/>
      <c r="V84" s="201"/>
      <c r="W84" s="201"/>
      <c r="X84" s="201"/>
      <c r="Y84" s="201"/>
      <c r="Z84" s="201"/>
    </row>
    <row r="85" ht="15.75" customHeight="1" spans="1:26">
      <c r="A85" s="202"/>
      <c r="B85" s="203"/>
      <c r="C85" s="219"/>
      <c r="D85" s="208" t="s">
        <v>201</v>
      </c>
      <c r="E85" s="200" t="s">
        <v>212</v>
      </c>
      <c r="F85" s="201"/>
      <c r="G85" s="201"/>
      <c r="H85" s="201"/>
      <c r="I85" s="201"/>
      <c r="J85" s="201"/>
      <c r="K85" s="201"/>
      <c r="L85" s="201"/>
      <c r="M85" s="201"/>
      <c r="N85" s="201"/>
      <c r="O85" s="201"/>
      <c r="P85" s="201"/>
      <c r="Q85" s="201"/>
      <c r="R85" s="201"/>
      <c r="S85" s="201"/>
      <c r="T85" s="201"/>
      <c r="U85" s="201"/>
      <c r="V85" s="201"/>
      <c r="W85" s="201"/>
      <c r="X85" s="201"/>
      <c r="Y85" s="201"/>
      <c r="Z85" s="201"/>
    </row>
    <row r="86" ht="45" customHeight="1" spans="1:26">
      <c r="A86" s="202"/>
      <c r="B86" s="217" t="s">
        <v>54</v>
      </c>
      <c r="C86" s="219" t="s">
        <v>55</v>
      </c>
      <c r="D86" s="208" t="s">
        <v>195</v>
      </c>
      <c r="E86" s="200" t="s">
        <v>213</v>
      </c>
      <c r="F86" s="201"/>
      <c r="G86" s="201"/>
      <c r="H86" s="201"/>
      <c r="I86" s="201"/>
      <c r="J86" s="201"/>
      <c r="K86" s="201"/>
      <c r="L86" s="201"/>
      <c r="M86" s="201"/>
      <c r="N86" s="201"/>
      <c r="O86" s="201"/>
      <c r="P86" s="201"/>
      <c r="Q86" s="201"/>
      <c r="R86" s="201"/>
      <c r="S86" s="201"/>
      <c r="T86" s="201"/>
      <c r="U86" s="201"/>
      <c r="V86" s="201"/>
      <c r="W86" s="201"/>
      <c r="X86" s="201"/>
      <c r="Y86" s="201"/>
      <c r="Z86" s="201"/>
    </row>
    <row r="87" ht="15.75" customHeight="1" spans="1:26">
      <c r="A87" s="202"/>
      <c r="B87" s="202"/>
      <c r="C87" s="219" t="s">
        <v>56</v>
      </c>
      <c r="D87" s="208" t="s">
        <v>197</v>
      </c>
      <c r="E87" s="200" t="s">
        <v>214</v>
      </c>
      <c r="F87" s="201"/>
      <c r="G87" s="201"/>
      <c r="H87" s="201"/>
      <c r="I87" s="201"/>
      <c r="J87" s="201"/>
      <c r="K87" s="201"/>
      <c r="L87" s="201"/>
      <c r="M87" s="201"/>
      <c r="N87" s="201"/>
      <c r="O87" s="201"/>
      <c r="P87" s="201"/>
      <c r="Q87" s="201"/>
      <c r="R87" s="201"/>
      <c r="S87" s="201"/>
      <c r="T87" s="201"/>
      <c r="U87" s="201"/>
      <c r="V87" s="201"/>
      <c r="W87" s="201"/>
      <c r="X87" s="201"/>
      <c r="Y87" s="201"/>
      <c r="Z87" s="201"/>
    </row>
    <row r="88" ht="15.75" customHeight="1" spans="1:26">
      <c r="A88" s="202"/>
      <c r="B88" s="202"/>
      <c r="C88" s="219" t="s">
        <v>57</v>
      </c>
      <c r="D88" s="208" t="s">
        <v>199</v>
      </c>
      <c r="E88" s="200" t="s">
        <v>215</v>
      </c>
      <c r="F88" s="201"/>
      <c r="G88" s="201"/>
      <c r="H88" s="201"/>
      <c r="I88" s="201"/>
      <c r="J88" s="201"/>
      <c r="K88" s="201"/>
      <c r="L88" s="201"/>
      <c r="M88" s="201"/>
      <c r="N88" s="201"/>
      <c r="O88" s="201"/>
      <c r="P88" s="201"/>
      <c r="Q88" s="201"/>
      <c r="R88" s="201"/>
      <c r="S88" s="201"/>
      <c r="T88" s="201"/>
      <c r="U88" s="201"/>
      <c r="V88" s="201"/>
      <c r="W88" s="201"/>
      <c r="X88" s="201"/>
      <c r="Y88" s="201"/>
      <c r="Z88" s="201"/>
    </row>
    <row r="89" ht="15.75" customHeight="1" spans="1:26">
      <c r="A89" s="202"/>
      <c r="B89" s="203"/>
      <c r="C89" s="219" t="s">
        <v>57</v>
      </c>
      <c r="D89" s="208" t="s">
        <v>201</v>
      </c>
      <c r="E89" s="200" t="s">
        <v>216</v>
      </c>
      <c r="F89" s="201"/>
      <c r="G89" s="201"/>
      <c r="H89" s="201"/>
      <c r="I89" s="201"/>
      <c r="J89" s="201"/>
      <c r="K89" s="201"/>
      <c r="L89" s="201"/>
      <c r="M89" s="201"/>
      <c r="N89" s="201"/>
      <c r="O89" s="201"/>
      <c r="P89" s="201"/>
      <c r="Q89" s="201"/>
      <c r="R89" s="201"/>
      <c r="S89" s="201"/>
      <c r="T89" s="201"/>
      <c r="U89" s="201"/>
      <c r="V89" s="201"/>
      <c r="W89" s="201"/>
      <c r="X89" s="201"/>
      <c r="Y89" s="201"/>
      <c r="Z89" s="201"/>
    </row>
    <row r="90" ht="45" customHeight="1" spans="1:26">
      <c r="A90" s="202"/>
      <c r="B90" s="217" t="s">
        <v>58</v>
      </c>
      <c r="C90" s="219" t="s">
        <v>55</v>
      </c>
      <c r="D90" s="208" t="s">
        <v>195</v>
      </c>
      <c r="E90" s="200" t="s">
        <v>217</v>
      </c>
      <c r="F90" s="201"/>
      <c r="G90" s="201"/>
      <c r="H90" s="201"/>
      <c r="I90" s="201"/>
      <c r="J90" s="201"/>
      <c r="K90" s="201"/>
      <c r="L90" s="201"/>
      <c r="M90" s="201"/>
      <c r="N90" s="201"/>
      <c r="O90" s="201"/>
      <c r="P90" s="201"/>
      <c r="Q90" s="201"/>
      <c r="R90" s="201"/>
      <c r="S90" s="201"/>
      <c r="T90" s="201"/>
      <c r="U90" s="201"/>
      <c r="V90" s="201"/>
      <c r="W90" s="201"/>
      <c r="X90" s="201"/>
      <c r="Y90" s="201"/>
      <c r="Z90" s="201"/>
    </row>
    <row r="91" ht="15.75" customHeight="1" spans="1:26">
      <c r="A91" s="202"/>
      <c r="B91" s="202"/>
      <c r="C91" s="219" t="s">
        <v>56</v>
      </c>
      <c r="D91" s="208" t="s">
        <v>197</v>
      </c>
      <c r="E91" s="200" t="s">
        <v>218</v>
      </c>
      <c r="F91" s="201"/>
      <c r="G91" s="201"/>
      <c r="H91" s="201"/>
      <c r="I91" s="201"/>
      <c r="J91" s="201"/>
      <c r="K91" s="201"/>
      <c r="L91" s="201"/>
      <c r="M91" s="201"/>
      <c r="N91" s="201"/>
      <c r="O91" s="201"/>
      <c r="P91" s="201"/>
      <c r="Q91" s="201"/>
      <c r="R91" s="201"/>
      <c r="S91" s="201"/>
      <c r="T91" s="201"/>
      <c r="U91" s="201"/>
      <c r="V91" s="201"/>
      <c r="W91" s="201"/>
      <c r="X91" s="201"/>
      <c r="Y91" s="201"/>
      <c r="Z91" s="201"/>
    </row>
    <row r="92" ht="15.75" customHeight="1" spans="1:26">
      <c r="A92" s="202"/>
      <c r="B92" s="202"/>
      <c r="C92" s="219" t="s">
        <v>57</v>
      </c>
      <c r="D92" s="208" t="s">
        <v>199</v>
      </c>
      <c r="E92" s="200" t="s">
        <v>219</v>
      </c>
      <c r="F92" s="201"/>
      <c r="G92" s="201"/>
      <c r="H92" s="201"/>
      <c r="I92" s="201"/>
      <c r="J92" s="201"/>
      <c r="K92" s="201"/>
      <c r="L92" s="201"/>
      <c r="M92" s="201"/>
      <c r="N92" s="201"/>
      <c r="O92" s="201"/>
      <c r="P92" s="201"/>
      <c r="Q92" s="201"/>
      <c r="R92" s="201"/>
      <c r="S92" s="201"/>
      <c r="T92" s="201"/>
      <c r="U92" s="201"/>
      <c r="V92" s="201"/>
      <c r="W92" s="201"/>
      <c r="X92" s="201"/>
      <c r="Y92" s="201"/>
      <c r="Z92" s="201"/>
    </row>
    <row r="93" ht="15.75" customHeight="1" spans="1:26">
      <c r="A93" s="203"/>
      <c r="B93" s="203"/>
      <c r="C93" s="219"/>
      <c r="D93" s="208" t="s">
        <v>201</v>
      </c>
      <c r="E93" s="200" t="s">
        <v>220</v>
      </c>
      <c r="F93" s="201"/>
      <c r="G93" s="201"/>
      <c r="H93" s="201"/>
      <c r="I93" s="201"/>
      <c r="J93" s="201"/>
      <c r="K93" s="201"/>
      <c r="L93" s="201"/>
      <c r="M93" s="201"/>
      <c r="N93" s="201"/>
      <c r="O93" s="201"/>
      <c r="P93" s="201"/>
      <c r="Q93" s="201"/>
      <c r="R93" s="201"/>
      <c r="S93" s="201"/>
      <c r="T93" s="201"/>
      <c r="U93" s="201"/>
      <c r="V93" s="201"/>
      <c r="W93" s="201"/>
      <c r="X93" s="201"/>
      <c r="Y93" s="201"/>
      <c r="Z93" s="201"/>
    </row>
    <row r="94" ht="30" customHeight="1" spans="1:26">
      <c r="A94" s="196" t="s">
        <v>59</v>
      </c>
      <c r="B94" s="217" t="s">
        <v>60</v>
      </c>
      <c r="C94" s="219" t="s">
        <v>61</v>
      </c>
      <c r="D94" s="211" t="s">
        <v>221</v>
      </c>
      <c r="E94" s="200" t="s">
        <v>222</v>
      </c>
      <c r="F94" s="201"/>
      <c r="G94" s="201"/>
      <c r="H94" s="201"/>
      <c r="I94" s="201"/>
      <c r="J94" s="201"/>
      <c r="K94" s="201"/>
      <c r="L94" s="201"/>
      <c r="M94" s="201"/>
      <c r="N94" s="201"/>
      <c r="O94" s="201"/>
      <c r="P94" s="201"/>
      <c r="Q94" s="201"/>
      <c r="R94" s="201"/>
      <c r="S94" s="201"/>
      <c r="T94" s="201"/>
      <c r="U94" s="201"/>
      <c r="V94" s="201"/>
      <c r="W94" s="201"/>
      <c r="X94" s="201"/>
      <c r="Y94" s="201"/>
      <c r="Z94" s="201"/>
    </row>
    <row r="95" ht="15.75" customHeight="1" spans="1:26">
      <c r="A95" s="202"/>
      <c r="B95" s="202"/>
      <c r="C95" s="219" t="s">
        <v>62</v>
      </c>
      <c r="D95" s="211" t="s">
        <v>223</v>
      </c>
      <c r="E95" s="200" t="s">
        <v>224</v>
      </c>
      <c r="F95" s="201"/>
      <c r="G95" s="201"/>
      <c r="H95" s="201"/>
      <c r="I95" s="201"/>
      <c r="J95" s="201"/>
      <c r="K95" s="201"/>
      <c r="L95" s="201"/>
      <c r="M95" s="201"/>
      <c r="N95" s="201"/>
      <c r="O95" s="201"/>
      <c r="P95" s="201"/>
      <c r="Q95" s="201"/>
      <c r="R95" s="201"/>
      <c r="S95" s="201"/>
      <c r="T95" s="201"/>
      <c r="U95" s="201"/>
      <c r="V95" s="201"/>
      <c r="W95" s="201"/>
      <c r="X95" s="201"/>
      <c r="Y95" s="201"/>
      <c r="Z95" s="201"/>
    </row>
    <row r="96" ht="30" customHeight="1" spans="1:26">
      <c r="A96" s="202"/>
      <c r="B96" s="202"/>
      <c r="C96" s="219" t="s">
        <v>14</v>
      </c>
      <c r="D96" s="211" t="s">
        <v>98</v>
      </c>
      <c r="E96" s="200" t="s">
        <v>225</v>
      </c>
      <c r="F96" s="201"/>
      <c r="G96" s="201"/>
      <c r="H96" s="201"/>
      <c r="I96" s="201"/>
      <c r="J96" s="201"/>
      <c r="K96" s="201"/>
      <c r="L96" s="201"/>
      <c r="M96" s="201"/>
      <c r="N96" s="201"/>
      <c r="O96" s="201"/>
      <c r="P96" s="201"/>
      <c r="Q96" s="201"/>
      <c r="R96" s="201"/>
      <c r="S96" s="201"/>
      <c r="T96" s="201"/>
      <c r="U96" s="201"/>
      <c r="V96" s="201"/>
      <c r="W96" s="201"/>
      <c r="X96" s="201"/>
      <c r="Y96" s="201"/>
      <c r="Z96" s="201"/>
    </row>
    <row r="97" ht="30" customHeight="1" spans="1:26">
      <c r="A97" s="202"/>
      <c r="B97" s="203"/>
      <c r="C97" s="219"/>
      <c r="D97" s="211" t="s">
        <v>96</v>
      </c>
      <c r="E97" s="200" t="s">
        <v>226</v>
      </c>
      <c r="F97" s="201"/>
      <c r="G97" s="201"/>
      <c r="H97" s="201"/>
      <c r="I97" s="201"/>
      <c r="J97" s="201"/>
      <c r="K97" s="201"/>
      <c r="L97" s="201"/>
      <c r="M97" s="201"/>
      <c r="N97" s="201"/>
      <c r="O97" s="201"/>
      <c r="P97" s="201"/>
      <c r="Q97" s="201"/>
      <c r="R97" s="201"/>
      <c r="S97" s="201"/>
      <c r="T97" s="201"/>
      <c r="U97" s="201"/>
      <c r="V97" s="201"/>
      <c r="W97" s="201"/>
      <c r="X97" s="201"/>
      <c r="Y97" s="201"/>
      <c r="Z97" s="201"/>
    </row>
    <row r="98" ht="30" customHeight="1" spans="1:26">
      <c r="A98" s="202"/>
      <c r="B98" s="217" t="s">
        <v>63</v>
      </c>
      <c r="C98" s="219" t="s">
        <v>61</v>
      </c>
      <c r="D98" s="211" t="s">
        <v>221</v>
      </c>
      <c r="E98" s="200" t="s">
        <v>227</v>
      </c>
      <c r="F98" s="201"/>
      <c r="G98" s="201"/>
      <c r="H98" s="201"/>
      <c r="I98" s="201"/>
      <c r="J98" s="201"/>
      <c r="K98" s="201"/>
      <c r="L98" s="201"/>
      <c r="M98" s="201"/>
      <c r="N98" s="201"/>
      <c r="O98" s="201"/>
      <c r="P98" s="201"/>
      <c r="Q98" s="201"/>
      <c r="R98" s="201"/>
      <c r="S98" s="201"/>
      <c r="T98" s="201"/>
      <c r="U98" s="201"/>
      <c r="V98" s="201"/>
      <c r="W98" s="201"/>
      <c r="X98" s="201"/>
      <c r="Y98" s="201"/>
      <c r="Z98" s="201"/>
    </row>
    <row r="99" ht="30" customHeight="1" spans="1:26">
      <c r="A99" s="202"/>
      <c r="B99" s="202"/>
      <c r="C99" s="219" t="s">
        <v>62</v>
      </c>
      <c r="D99" s="211" t="s">
        <v>223</v>
      </c>
      <c r="E99" s="200" t="s">
        <v>228</v>
      </c>
      <c r="F99" s="201"/>
      <c r="G99" s="201"/>
      <c r="H99" s="201"/>
      <c r="I99" s="201"/>
      <c r="J99" s="201"/>
      <c r="K99" s="201"/>
      <c r="L99" s="201"/>
      <c r="M99" s="201"/>
      <c r="N99" s="201"/>
      <c r="O99" s="201"/>
      <c r="P99" s="201"/>
      <c r="Q99" s="201"/>
      <c r="R99" s="201"/>
      <c r="S99" s="201"/>
      <c r="T99" s="201"/>
      <c r="U99" s="201"/>
      <c r="V99" s="201"/>
      <c r="W99" s="201"/>
      <c r="X99" s="201"/>
      <c r="Y99" s="201"/>
      <c r="Z99" s="201"/>
    </row>
    <row r="100" ht="30" customHeight="1" spans="1:26">
      <c r="A100" s="202"/>
      <c r="B100" s="202"/>
      <c r="C100" s="219" t="s">
        <v>14</v>
      </c>
      <c r="D100" s="211" t="s">
        <v>98</v>
      </c>
      <c r="E100" s="200" t="s">
        <v>229</v>
      </c>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30" customHeight="1" spans="1:26">
      <c r="A101" s="203"/>
      <c r="B101" s="203"/>
      <c r="C101" s="219"/>
      <c r="D101" s="211" t="s">
        <v>96</v>
      </c>
      <c r="E101" s="200" t="s">
        <v>230</v>
      </c>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45" customHeight="1" spans="1:26">
      <c r="A102" s="196" t="s">
        <v>231</v>
      </c>
      <c r="B102" s="218" t="s">
        <v>65</v>
      </c>
      <c r="C102" s="219" t="s">
        <v>66</v>
      </c>
      <c r="D102" s="211" t="s">
        <v>232</v>
      </c>
      <c r="E102" s="200" t="s">
        <v>233</v>
      </c>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45" customHeight="1" spans="1:26">
      <c r="A103" s="202"/>
      <c r="B103" s="202"/>
      <c r="C103" s="219"/>
      <c r="D103" s="211" t="s">
        <v>234</v>
      </c>
      <c r="E103" s="200" t="s">
        <v>235</v>
      </c>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45" customHeight="1" spans="1:26">
      <c r="A104" s="202"/>
      <c r="B104" s="202"/>
      <c r="C104" s="219"/>
      <c r="D104" s="223" t="s">
        <v>236</v>
      </c>
      <c r="E104" s="200" t="s">
        <v>237</v>
      </c>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45" customHeight="1" spans="1:26">
      <c r="A105" s="202"/>
      <c r="B105" s="202"/>
      <c r="C105" s="219"/>
      <c r="D105" s="211" t="s">
        <v>98</v>
      </c>
      <c r="E105" s="200" t="s">
        <v>238</v>
      </c>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45" customHeight="1" spans="1:26">
      <c r="A106" s="202"/>
      <c r="B106" s="202"/>
      <c r="C106" s="219"/>
      <c r="D106" s="211" t="s">
        <v>96</v>
      </c>
      <c r="E106" s="200" t="s">
        <v>239</v>
      </c>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45" customHeight="1" spans="1:26">
      <c r="A107" s="202"/>
      <c r="B107" s="203"/>
      <c r="C107" s="219"/>
      <c r="D107" s="211" t="s">
        <v>240</v>
      </c>
      <c r="E107" s="200" t="s">
        <v>241</v>
      </c>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30" customHeight="1" spans="1:26">
      <c r="A108" s="202"/>
      <c r="B108" s="217" t="s">
        <v>68</v>
      </c>
      <c r="C108" s="219" t="s">
        <v>61</v>
      </c>
      <c r="D108" s="211" t="s">
        <v>221</v>
      </c>
      <c r="E108" s="200" t="s">
        <v>242</v>
      </c>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5.75" customHeight="1" spans="1:26">
      <c r="A109" s="202"/>
      <c r="B109" s="202"/>
      <c r="C109" s="219" t="s">
        <v>56</v>
      </c>
      <c r="D109" s="211" t="s">
        <v>197</v>
      </c>
      <c r="E109" s="200" t="s">
        <v>243</v>
      </c>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5.75" customHeight="1" spans="1:26">
      <c r="A110" s="202"/>
      <c r="B110" s="202"/>
      <c r="C110" s="219" t="s">
        <v>244</v>
      </c>
      <c r="D110" s="211" t="s">
        <v>199</v>
      </c>
      <c r="E110" s="200" t="s">
        <v>245</v>
      </c>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31.5" customHeight="1" spans="1:26">
      <c r="A111" s="203"/>
      <c r="B111" s="203"/>
      <c r="C111" s="219"/>
      <c r="D111" s="211" t="s">
        <v>201</v>
      </c>
      <c r="E111" s="200" t="s">
        <v>220</v>
      </c>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66" customHeight="1" spans="1:26">
      <c r="A112" s="224" t="s">
        <v>75</v>
      </c>
      <c r="B112" s="217" t="s">
        <v>76</v>
      </c>
      <c r="C112" s="219"/>
      <c r="D112" s="225" t="s">
        <v>77</v>
      </c>
      <c r="E112" s="200" t="s">
        <v>246</v>
      </c>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82.5" customHeight="1" spans="1:26">
      <c r="A113" s="202"/>
      <c r="B113" s="202"/>
      <c r="C113" s="219"/>
      <c r="D113" s="226" t="s">
        <v>78</v>
      </c>
      <c r="E113" s="221" t="s">
        <v>247</v>
      </c>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79.5" customHeight="1" spans="1:26">
      <c r="A114" s="202"/>
      <c r="B114" s="202"/>
      <c r="C114" s="219"/>
      <c r="D114" s="226" t="s">
        <v>79</v>
      </c>
      <c r="E114" s="221" t="s">
        <v>248</v>
      </c>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91.5" customHeight="1" spans="1:26">
      <c r="A115" s="203"/>
      <c r="B115" s="203"/>
      <c r="C115" s="219"/>
      <c r="D115" s="225" t="s">
        <v>80</v>
      </c>
      <c r="E115" s="200" t="s">
        <v>249</v>
      </c>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5.75" customHeight="1" spans="1:26">
      <c r="A116" s="201"/>
      <c r="B116" s="227"/>
      <c r="C116" s="210"/>
      <c r="D116" s="211"/>
      <c r="E116" s="21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5.75" customHeight="1" spans="1:26">
      <c r="A117" s="201"/>
      <c r="B117" s="227"/>
      <c r="C117" s="210"/>
      <c r="D117" s="211"/>
      <c r="E117" s="21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5.75" customHeight="1" spans="1:26">
      <c r="A118" s="201"/>
      <c r="B118" s="227"/>
      <c r="C118" s="210"/>
      <c r="D118" s="211"/>
      <c r="E118" s="21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5.75" customHeight="1" spans="1:26">
      <c r="A119" s="201"/>
      <c r="B119" s="227"/>
      <c r="C119" s="210"/>
      <c r="D119" s="211"/>
      <c r="E119" s="21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5.75" customHeight="1" spans="1:26">
      <c r="A120" s="201"/>
      <c r="B120" s="227"/>
      <c r="C120" s="210"/>
      <c r="D120" s="211"/>
      <c r="E120" s="21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5.75" customHeight="1" spans="1:26">
      <c r="A121" s="201"/>
      <c r="B121" s="227"/>
      <c r="C121" s="210"/>
      <c r="D121" s="211"/>
      <c r="E121" s="21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5.75" customHeight="1" spans="1:26">
      <c r="A122" s="201"/>
      <c r="B122" s="227"/>
      <c r="C122" s="210"/>
      <c r="D122" s="211"/>
      <c r="E122" s="21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5.75" customHeight="1" spans="1:26">
      <c r="A123" s="201"/>
      <c r="B123" s="227"/>
      <c r="C123" s="210"/>
      <c r="D123" s="211"/>
      <c r="E123" s="21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5.75" customHeight="1" spans="1:26">
      <c r="A124" s="201"/>
      <c r="B124" s="227"/>
      <c r="C124" s="210"/>
      <c r="D124" s="211"/>
      <c r="E124" s="21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5.75" customHeight="1" spans="1:26">
      <c r="A125" s="201"/>
      <c r="B125" s="227"/>
      <c r="C125" s="210"/>
      <c r="D125" s="211"/>
      <c r="E125" s="21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5.75" customHeight="1" spans="1:26">
      <c r="A126" s="201"/>
      <c r="B126" s="227"/>
      <c r="C126" s="210"/>
      <c r="D126" s="211"/>
      <c r="E126" s="21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5.75" customHeight="1" spans="1:26">
      <c r="A127" s="201"/>
      <c r="B127" s="227"/>
      <c r="C127" s="210"/>
      <c r="D127" s="211"/>
      <c r="E127" s="21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5.75" customHeight="1" spans="1:26">
      <c r="A128" s="201"/>
      <c r="B128" s="227"/>
      <c r="C128" s="210"/>
      <c r="D128" s="211"/>
      <c r="E128" s="21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5.75" customHeight="1" spans="1:26">
      <c r="A129" s="201"/>
      <c r="B129" s="227"/>
      <c r="C129" s="210"/>
      <c r="D129" s="211"/>
      <c r="E129" s="21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5.75" customHeight="1" spans="1:26">
      <c r="A130" s="201"/>
      <c r="B130" s="227"/>
      <c r="C130" s="210"/>
      <c r="D130" s="211"/>
      <c r="E130" s="21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5.75" customHeight="1" spans="1:26">
      <c r="A131" s="201"/>
      <c r="B131" s="227"/>
      <c r="C131" s="210"/>
      <c r="D131" s="211"/>
      <c r="E131" s="21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5.75" customHeight="1" spans="1:26">
      <c r="A132" s="201"/>
      <c r="B132" s="227"/>
      <c r="C132" s="210"/>
      <c r="D132" s="211"/>
      <c r="E132" s="21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5.75" customHeight="1" spans="1:26">
      <c r="A133" s="201"/>
      <c r="B133" s="227"/>
      <c r="C133" s="210"/>
      <c r="D133" s="211"/>
      <c r="E133" s="21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5.75" customHeight="1" spans="1:26">
      <c r="A134" s="201"/>
      <c r="B134" s="227"/>
      <c r="C134" s="210"/>
      <c r="D134" s="211"/>
      <c r="E134" s="21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5.75" customHeight="1" spans="1:26">
      <c r="A135" s="201"/>
      <c r="B135" s="227"/>
      <c r="C135" s="210"/>
      <c r="D135" s="211"/>
      <c r="E135" s="21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5.75" customHeight="1" spans="1:26">
      <c r="A136" s="201"/>
      <c r="B136" s="227"/>
      <c r="C136" s="210"/>
      <c r="D136" s="211"/>
      <c r="E136" s="21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5.75" customHeight="1" spans="1:26">
      <c r="A137" s="201"/>
      <c r="B137" s="227"/>
      <c r="C137" s="210"/>
      <c r="D137" s="211"/>
      <c r="E137" s="21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5.75" customHeight="1" spans="1:26">
      <c r="A138" s="201"/>
      <c r="B138" s="227"/>
      <c r="C138" s="210"/>
      <c r="D138" s="211"/>
      <c r="E138" s="21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5.75" customHeight="1" spans="1:26">
      <c r="A139" s="201"/>
      <c r="B139" s="227"/>
      <c r="C139" s="210"/>
      <c r="D139" s="211"/>
      <c r="E139" s="21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5.75" customHeight="1" spans="1:26">
      <c r="A140" s="201"/>
      <c r="B140" s="227"/>
      <c r="C140" s="210"/>
      <c r="D140" s="211"/>
      <c r="E140" s="21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5.75" customHeight="1" spans="1:26">
      <c r="A141" s="201"/>
      <c r="B141" s="227"/>
      <c r="C141" s="210"/>
      <c r="D141" s="211"/>
      <c r="E141" s="21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5.75" customHeight="1" spans="1:26">
      <c r="A142" s="201"/>
      <c r="B142" s="227"/>
      <c r="C142" s="210"/>
      <c r="D142" s="211"/>
      <c r="E142" s="21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5.75" customHeight="1" spans="1:26">
      <c r="A143" s="201"/>
      <c r="B143" s="227"/>
      <c r="C143" s="210"/>
      <c r="D143" s="211"/>
      <c r="E143" s="21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5.75" customHeight="1" spans="1:26">
      <c r="A144" s="201"/>
      <c r="B144" s="227"/>
      <c r="C144" s="210"/>
      <c r="D144" s="211"/>
      <c r="E144" s="21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5.75" customHeight="1" spans="1:26">
      <c r="A145" s="201"/>
      <c r="B145" s="227"/>
      <c r="C145" s="210"/>
      <c r="D145" s="211"/>
      <c r="E145" s="21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5.75" customHeight="1" spans="1:26">
      <c r="A146" s="201"/>
      <c r="B146" s="227"/>
      <c r="C146" s="210"/>
      <c r="D146" s="211"/>
      <c r="E146" s="21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5.75" customHeight="1" spans="1:26">
      <c r="A147" s="201"/>
      <c r="B147" s="227"/>
      <c r="C147" s="210"/>
      <c r="D147" s="211"/>
      <c r="E147" s="21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5.75" customHeight="1" spans="1:26">
      <c r="A148" s="201"/>
      <c r="B148" s="227"/>
      <c r="C148" s="210"/>
      <c r="D148" s="211"/>
      <c r="E148" s="21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5.75" customHeight="1" spans="1:26">
      <c r="A149" s="201"/>
      <c r="B149" s="227"/>
      <c r="C149" s="210"/>
      <c r="D149" s="211"/>
      <c r="E149" s="21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5.75" customHeight="1" spans="1:26">
      <c r="A150" s="201"/>
      <c r="B150" s="227"/>
      <c r="C150" s="210"/>
      <c r="D150" s="211"/>
      <c r="E150" s="21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5.75" customHeight="1" spans="1:26">
      <c r="A151" s="201"/>
      <c r="B151" s="227"/>
      <c r="C151" s="210"/>
      <c r="D151" s="211"/>
      <c r="E151" s="21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5.75" customHeight="1" spans="1:26">
      <c r="A152" s="201"/>
      <c r="B152" s="227"/>
      <c r="C152" s="210"/>
      <c r="D152" s="211"/>
      <c r="E152" s="21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5.75" customHeight="1" spans="1:26">
      <c r="A153" s="201"/>
      <c r="B153" s="227"/>
      <c r="C153" s="210"/>
      <c r="D153" s="211"/>
      <c r="E153" s="21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5.75" customHeight="1" spans="1:26">
      <c r="A154" s="201"/>
      <c r="B154" s="227"/>
      <c r="C154" s="210"/>
      <c r="D154" s="211"/>
      <c r="E154" s="21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5.75" customHeight="1" spans="1:26">
      <c r="A155" s="201"/>
      <c r="B155" s="227"/>
      <c r="C155" s="210"/>
      <c r="D155" s="211"/>
      <c r="E155" s="21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5.75" customHeight="1" spans="1:26">
      <c r="A156" s="201"/>
      <c r="B156" s="227"/>
      <c r="C156" s="210"/>
      <c r="D156" s="211"/>
      <c r="E156" s="21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5.75" customHeight="1" spans="1:26">
      <c r="A157" s="201"/>
      <c r="B157" s="227"/>
      <c r="C157" s="210"/>
      <c r="D157" s="211"/>
      <c r="E157" s="21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5.75" customHeight="1" spans="1:26">
      <c r="A158" s="201"/>
      <c r="B158" s="227"/>
      <c r="C158" s="210"/>
      <c r="D158" s="211"/>
      <c r="E158" s="21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5.75" customHeight="1" spans="1:26">
      <c r="A159" s="201"/>
      <c r="B159" s="227"/>
      <c r="C159" s="210"/>
      <c r="D159" s="211"/>
      <c r="E159" s="21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5.75" customHeight="1" spans="1:26">
      <c r="A160" s="201"/>
      <c r="B160" s="227"/>
      <c r="C160" s="210"/>
      <c r="D160" s="211"/>
      <c r="E160" s="21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5.75" customHeight="1" spans="1:26">
      <c r="A161" s="201"/>
      <c r="B161" s="227"/>
      <c r="C161" s="210"/>
      <c r="D161" s="211"/>
      <c r="E161" s="21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5.75" customHeight="1" spans="1:26">
      <c r="A162" s="201"/>
      <c r="B162" s="227"/>
      <c r="C162" s="210"/>
      <c r="D162" s="211"/>
      <c r="E162" s="21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5.75" customHeight="1" spans="1:26">
      <c r="A163" s="201"/>
      <c r="B163" s="227"/>
      <c r="C163" s="210"/>
      <c r="D163" s="211"/>
      <c r="E163" s="21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5.75" customHeight="1" spans="1:26">
      <c r="A164" s="201"/>
      <c r="B164" s="227"/>
      <c r="C164" s="210"/>
      <c r="D164" s="211"/>
      <c r="E164" s="21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5.75" customHeight="1" spans="1:26">
      <c r="A165" s="201"/>
      <c r="B165" s="227"/>
      <c r="C165" s="210"/>
      <c r="D165" s="211"/>
      <c r="E165" s="21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5.75" customHeight="1" spans="1:26">
      <c r="A166" s="201"/>
      <c r="B166" s="227"/>
      <c r="C166" s="210"/>
      <c r="D166" s="211"/>
      <c r="E166" s="21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5.75" customHeight="1" spans="1:26">
      <c r="A167" s="201"/>
      <c r="B167" s="227"/>
      <c r="C167" s="210"/>
      <c r="D167" s="211"/>
      <c r="E167" s="21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5.75" customHeight="1" spans="1:26">
      <c r="A168" s="201"/>
      <c r="B168" s="227"/>
      <c r="C168" s="210"/>
      <c r="D168" s="211"/>
      <c r="E168" s="21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5.75" customHeight="1" spans="1:26">
      <c r="A169" s="201"/>
      <c r="B169" s="227"/>
      <c r="C169" s="210"/>
      <c r="D169" s="211"/>
      <c r="E169" s="21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5.75" customHeight="1" spans="1:26">
      <c r="A170" s="201"/>
      <c r="B170" s="227"/>
      <c r="C170" s="210"/>
      <c r="D170" s="211"/>
      <c r="E170" s="21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5.75" customHeight="1" spans="1:26">
      <c r="A171" s="201"/>
      <c r="B171" s="227"/>
      <c r="C171" s="210"/>
      <c r="D171" s="211"/>
      <c r="E171" s="21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5.75" customHeight="1" spans="1:26">
      <c r="A172" s="201"/>
      <c r="B172" s="227"/>
      <c r="C172" s="210"/>
      <c r="D172" s="211"/>
      <c r="E172" s="21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5.75" customHeight="1" spans="1:26">
      <c r="A173" s="201"/>
      <c r="B173" s="227"/>
      <c r="C173" s="210"/>
      <c r="D173" s="211"/>
      <c r="E173" s="21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5.75" customHeight="1" spans="1:26">
      <c r="A174" s="201"/>
      <c r="B174" s="227"/>
      <c r="C174" s="210"/>
      <c r="D174" s="211"/>
      <c r="E174" s="21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5.75" customHeight="1" spans="1:26">
      <c r="A175" s="201"/>
      <c r="B175" s="227"/>
      <c r="C175" s="210"/>
      <c r="D175" s="211"/>
      <c r="E175" s="21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5.75" customHeight="1" spans="1:26">
      <c r="A176" s="201"/>
      <c r="B176" s="227"/>
      <c r="C176" s="210"/>
      <c r="D176" s="211"/>
      <c r="E176" s="21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5.75" customHeight="1" spans="1:26">
      <c r="A177" s="201"/>
      <c r="B177" s="227"/>
      <c r="C177" s="210"/>
      <c r="D177" s="211"/>
      <c r="E177" s="21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5.75" customHeight="1" spans="1:26">
      <c r="A178" s="201"/>
      <c r="B178" s="227"/>
      <c r="C178" s="210"/>
      <c r="D178" s="211"/>
      <c r="E178" s="21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5.75" customHeight="1" spans="1:26">
      <c r="A179" s="201"/>
      <c r="B179" s="227"/>
      <c r="C179" s="210"/>
      <c r="D179" s="211"/>
      <c r="E179" s="21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5.75" customHeight="1" spans="1:26">
      <c r="A180" s="201"/>
      <c r="B180" s="227"/>
      <c r="C180" s="210"/>
      <c r="D180" s="211"/>
      <c r="E180" s="21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5.75" customHeight="1" spans="1:26">
      <c r="A181" s="201"/>
      <c r="B181" s="227"/>
      <c r="C181" s="210"/>
      <c r="D181" s="211"/>
      <c r="E181" s="21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5.75" customHeight="1" spans="1:26">
      <c r="A182" s="201"/>
      <c r="B182" s="227"/>
      <c r="C182" s="210"/>
      <c r="D182" s="211"/>
      <c r="E182" s="21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5.75" customHeight="1" spans="1:26">
      <c r="A183" s="201"/>
      <c r="B183" s="227"/>
      <c r="C183" s="210"/>
      <c r="D183" s="211"/>
      <c r="E183" s="21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5.75" customHeight="1" spans="1:26">
      <c r="A184" s="201"/>
      <c r="B184" s="227"/>
      <c r="C184" s="210"/>
      <c r="D184" s="211"/>
      <c r="E184" s="21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5.75" customHeight="1" spans="1:26">
      <c r="A185" s="201"/>
      <c r="B185" s="227"/>
      <c r="C185" s="210"/>
      <c r="D185" s="211"/>
      <c r="E185" s="21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5.75" customHeight="1" spans="1:26">
      <c r="A186" s="201"/>
      <c r="B186" s="227"/>
      <c r="C186" s="210"/>
      <c r="D186" s="211"/>
      <c r="E186" s="21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5.75" customHeight="1" spans="1:26">
      <c r="A187" s="201"/>
      <c r="B187" s="227"/>
      <c r="C187" s="210"/>
      <c r="D187" s="211"/>
      <c r="E187" s="21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5.75" customHeight="1" spans="1:26">
      <c r="A188" s="201"/>
      <c r="B188" s="227"/>
      <c r="C188" s="210"/>
      <c r="D188" s="211"/>
      <c r="E188" s="21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5.75" customHeight="1" spans="1:26">
      <c r="A189" s="201"/>
      <c r="B189" s="227"/>
      <c r="C189" s="210"/>
      <c r="D189" s="211"/>
      <c r="E189" s="21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5.75" customHeight="1" spans="1:26">
      <c r="A190" s="201"/>
      <c r="B190" s="227"/>
      <c r="C190" s="210"/>
      <c r="D190" s="211"/>
      <c r="E190" s="21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5.75" customHeight="1" spans="1:26">
      <c r="A191" s="201"/>
      <c r="B191" s="227"/>
      <c r="C191" s="210"/>
      <c r="D191" s="211"/>
      <c r="E191" s="21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5.75" customHeight="1" spans="1:26">
      <c r="A192" s="201"/>
      <c r="B192" s="227"/>
      <c r="C192" s="210"/>
      <c r="D192" s="211"/>
      <c r="E192" s="21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5.75" customHeight="1" spans="1:26">
      <c r="A193" s="201"/>
      <c r="B193" s="227"/>
      <c r="C193" s="210"/>
      <c r="D193" s="211"/>
      <c r="E193" s="21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5.75" customHeight="1" spans="1:26">
      <c r="A194" s="201"/>
      <c r="B194" s="227"/>
      <c r="C194" s="210"/>
      <c r="D194" s="211"/>
      <c r="E194" s="21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5.75" customHeight="1" spans="1:26">
      <c r="A195" s="201"/>
      <c r="B195" s="227"/>
      <c r="C195" s="210"/>
      <c r="D195" s="211"/>
      <c r="E195" s="21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5.75" customHeight="1" spans="1:26">
      <c r="A196" s="201"/>
      <c r="B196" s="227"/>
      <c r="C196" s="210"/>
      <c r="D196" s="211"/>
      <c r="E196" s="21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5.75" customHeight="1" spans="1:26">
      <c r="A197" s="201"/>
      <c r="B197" s="227"/>
      <c r="C197" s="210"/>
      <c r="D197" s="211"/>
      <c r="E197" s="21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5.75" customHeight="1" spans="1:26">
      <c r="A198" s="201"/>
      <c r="B198" s="227"/>
      <c r="C198" s="210"/>
      <c r="D198" s="211"/>
      <c r="E198" s="21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5.75" customHeight="1" spans="1:26">
      <c r="A199" s="201"/>
      <c r="B199" s="227"/>
      <c r="C199" s="210"/>
      <c r="D199" s="211"/>
      <c r="E199" s="21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27"/>
      <c r="C200" s="210"/>
      <c r="D200" s="211"/>
      <c r="E200" s="21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27"/>
      <c r="C201" s="210"/>
      <c r="D201" s="211"/>
      <c r="E201" s="21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27"/>
      <c r="C202" s="210"/>
      <c r="D202" s="211"/>
      <c r="E202" s="21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27"/>
      <c r="C203" s="210"/>
      <c r="D203" s="211"/>
      <c r="E203" s="21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27"/>
      <c r="C204" s="210"/>
      <c r="D204" s="211"/>
      <c r="E204" s="21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27"/>
      <c r="C205" s="210"/>
      <c r="D205" s="211"/>
      <c r="E205" s="21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27"/>
      <c r="C206" s="210"/>
      <c r="D206" s="211"/>
      <c r="E206" s="21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27"/>
      <c r="C207" s="210"/>
      <c r="D207" s="211"/>
      <c r="E207" s="21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27"/>
      <c r="C208" s="210"/>
      <c r="D208" s="211"/>
      <c r="E208" s="21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27"/>
      <c r="C209" s="210"/>
      <c r="D209" s="211"/>
      <c r="E209" s="21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27"/>
      <c r="C210" s="210"/>
      <c r="D210" s="211"/>
      <c r="E210" s="21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27"/>
      <c r="C211" s="210"/>
      <c r="D211" s="211"/>
      <c r="E211" s="21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27"/>
      <c r="C212" s="210"/>
      <c r="D212" s="211"/>
      <c r="E212" s="21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27"/>
      <c r="C213" s="210"/>
      <c r="D213" s="211"/>
      <c r="E213" s="21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27"/>
      <c r="C214" s="210"/>
      <c r="D214" s="211"/>
      <c r="E214" s="21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27"/>
      <c r="C215" s="210"/>
      <c r="D215" s="211"/>
      <c r="E215" s="21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27"/>
      <c r="C216" s="210"/>
      <c r="D216" s="211"/>
      <c r="E216" s="21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27"/>
      <c r="C217" s="210"/>
      <c r="D217" s="211"/>
      <c r="E217" s="21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27"/>
      <c r="C218" s="210"/>
      <c r="D218" s="211"/>
      <c r="E218" s="21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27"/>
      <c r="C219" s="210"/>
      <c r="D219" s="211"/>
      <c r="E219" s="21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27"/>
      <c r="C220" s="210"/>
      <c r="D220" s="211"/>
      <c r="E220" s="21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27"/>
      <c r="C221" s="210"/>
      <c r="D221" s="211"/>
      <c r="E221" s="21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27"/>
      <c r="C222" s="210"/>
      <c r="D222" s="211"/>
      <c r="E222" s="21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27"/>
      <c r="C223" s="210"/>
      <c r="D223" s="211"/>
      <c r="E223" s="21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27"/>
      <c r="C224" s="210"/>
      <c r="D224" s="211"/>
      <c r="E224" s="21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27"/>
      <c r="C225" s="210"/>
      <c r="D225" s="211"/>
      <c r="E225" s="21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27"/>
      <c r="C226" s="210"/>
      <c r="D226" s="211"/>
      <c r="E226" s="21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27"/>
      <c r="C227" s="210"/>
      <c r="D227" s="211"/>
      <c r="E227" s="21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27"/>
      <c r="C228" s="210"/>
      <c r="D228" s="211"/>
      <c r="E228" s="21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27"/>
      <c r="C229" s="210"/>
      <c r="D229" s="211"/>
      <c r="E229" s="21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27"/>
      <c r="C230" s="210"/>
      <c r="D230" s="211"/>
      <c r="E230" s="21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27"/>
      <c r="C231" s="210"/>
      <c r="D231" s="211"/>
      <c r="E231" s="21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27"/>
      <c r="C232" s="210"/>
      <c r="D232" s="211"/>
      <c r="E232" s="21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27"/>
      <c r="C233" s="210"/>
      <c r="D233" s="211"/>
      <c r="E233" s="21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27"/>
      <c r="C234" s="210"/>
      <c r="D234" s="211"/>
      <c r="E234" s="21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27"/>
      <c r="C235" s="210"/>
      <c r="D235" s="211"/>
      <c r="E235" s="21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27"/>
      <c r="C236" s="210"/>
      <c r="D236" s="211"/>
      <c r="E236" s="21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27"/>
      <c r="C237" s="210"/>
      <c r="D237" s="211"/>
      <c r="E237" s="21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27"/>
      <c r="C238" s="210"/>
      <c r="D238" s="211"/>
      <c r="E238" s="21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27"/>
      <c r="C239" s="210"/>
      <c r="D239" s="211"/>
      <c r="E239" s="21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27"/>
      <c r="C240" s="210"/>
      <c r="D240" s="211"/>
      <c r="E240" s="21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27"/>
      <c r="C241" s="210"/>
      <c r="D241" s="211"/>
      <c r="E241" s="21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27"/>
      <c r="C242" s="210"/>
      <c r="D242" s="211"/>
      <c r="E242" s="21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27"/>
      <c r="C243" s="210"/>
      <c r="D243" s="211"/>
      <c r="E243" s="21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27"/>
      <c r="C244" s="210"/>
      <c r="D244" s="211"/>
      <c r="E244" s="21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27"/>
      <c r="C245" s="210"/>
      <c r="D245" s="211"/>
      <c r="E245" s="21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27"/>
      <c r="C246" s="210"/>
      <c r="D246" s="211"/>
      <c r="E246" s="21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27"/>
      <c r="C247" s="210"/>
      <c r="D247" s="211"/>
      <c r="E247" s="21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27"/>
      <c r="C248" s="210"/>
      <c r="D248" s="211"/>
      <c r="E248" s="21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27"/>
      <c r="C249" s="210"/>
      <c r="D249" s="211"/>
      <c r="E249" s="21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27"/>
      <c r="C250" s="210"/>
      <c r="D250" s="211"/>
      <c r="E250" s="21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27"/>
      <c r="C251" s="210"/>
      <c r="D251" s="211"/>
      <c r="E251" s="21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27"/>
      <c r="C252" s="210"/>
      <c r="D252" s="211"/>
      <c r="E252" s="21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27"/>
      <c r="C253" s="210"/>
      <c r="D253" s="211"/>
      <c r="E253" s="21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27"/>
      <c r="C254" s="210"/>
      <c r="D254" s="211"/>
      <c r="E254" s="21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27"/>
      <c r="C255" s="210"/>
      <c r="D255" s="211"/>
      <c r="E255" s="21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27"/>
      <c r="C256" s="210"/>
      <c r="D256" s="211"/>
      <c r="E256" s="21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27"/>
      <c r="C257" s="210"/>
      <c r="D257" s="211"/>
      <c r="E257" s="21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27"/>
      <c r="C258" s="210"/>
      <c r="D258" s="211"/>
      <c r="E258" s="21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27"/>
      <c r="C259" s="210"/>
      <c r="D259" s="211"/>
      <c r="E259" s="21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27"/>
      <c r="C260" s="210"/>
      <c r="D260" s="211"/>
      <c r="E260" s="21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27"/>
      <c r="C261" s="210"/>
      <c r="D261" s="211"/>
      <c r="E261" s="21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27"/>
      <c r="C262" s="210"/>
      <c r="D262" s="211"/>
      <c r="E262" s="21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27"/>
      <c r="C263" s="210"/>
      <c r="D263" s="211"/>
      <c r="E263" s="21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27"/>
      <c r="C264" s="210"/>
      <c r="D264" s="211"/>
      <c r="E264" s="21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27"/>
      <c r="C265" s="210"/>
      <c r="D265" s="211"/>
      <c r="E265" s="21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27"/>
      <c r="C266" s="210"/>
      <c r="D266" s="211"/>
      <c r="E266" s="21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27"/>
      <c r="C267" s="210"/>
      <c r="D267" s="211"/>
      <c r="E267" s="21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27"/>
      <c r="C268" s="210"/>
      <c r="D268" s="211"/>
      <c r="E268" s="21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27"/>
      <c r="C269" s="210"/>
      <c r="D269" s="211"/>
      <c r="E269" s="21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27"/>
      <c r="C270" s="210"/>
      <c r="D270" s="211"/>
      <c r="E270" s="21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27"/>
      <c r="C271" s="210"/>
      <c r="D271" s="211"/>
      <c r="E271" s="21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27"/>
      <c r="C272" s="210"/>
      <c r="D272" s="211"/>
      <c r="E272" s="21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27"/>
      <c r="C273" s="210"/>
      <c r="D273" s="211"/>
      <c r="E273" s="21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27"/>
      <c r="C274" s="210"/>
      <c r="D274" s="211"/>
      <c r="E274" s="21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27"/>
      <c r="C275" s="210"/>
      <c r="D275" s="211"/>
      <c r="E275" s="21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27"/>
      <c r="C276" s="210"/>
      <c r="D276" s="211"/>
      <c r="E276" s="21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27"/>
      <c r="C277" s="210"/>
      <c r="D277" s="211"/>
      <c r="E277" s="21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27"/>
      <c r="C278" s="210"/>
      <c r="D278" s="211"/>
      <c r="E278" s="21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27"/>
      <c r="C279" s="210"/>
      <c r="D279" s="211"/>
      <c r="E279" s="21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27"/>
      <c r="C280" s="210"/>
      <c r="D280" s="211"/>
      <c r="E280" s="21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27"/>
      <c r="C281" s="210"/>
      <c r="D281" s="211"/>
      <c r="E281" s="21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27"/>
      <c r="C282" s="210"/>
      <c r="D282" s="211"/>
      <c r="E282" s="21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27"/>
      <c r="C283" s="210"/>
      <c r="D283" s="211"/>
      <c r="E283" s="21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27"/>
      <c r="C284" s="210"/>
      <c r="D284" s="211"/>
      <c r="E284" s="21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27"/>
      <c r="C285" s="210"/>
      <c r="D285" s="211"/>
      <c r="E285" s="21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27"/>
      <c r="C286" s="210"/>
      <c r="D286" s="211"/>
      <c r="E286" s="21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27"/>
      <c r="C287" s="210"/>
      <c r="D287" s="211"/>
      <c r="E287" s="21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27"/>
      <c r="C288" s="210"/>
      <c r="D288" s="211"/>
      <c r="E288" s="21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27"/>
      <c r="C289" s="210"/>
      <c r="D289" s="211"/>
      <c r="E289" s="21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27"/>
      <c r="C290" s="210"/>
      <c r="D290" s="211"/>
      <c r="E290" s="21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27"/>
      <c r="C291" s="210"/>
      <c r="D291" s="211"/>
      <c r="E291" s="21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27"/>
      <c r="C292" s="210"/>
      <c r="D292" s="211"/>
      <c r="E292" s="21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27"/>
      <c r="C293" s="210"/>
      <c r="D293" s="211"/>
      <c r="E293" s="21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27"/>
      <c r="C294" s="210"/>
      <c r="D294" s="211"/>
      <c r="E294" s="21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27"/>
      <c r="C295" s="210"/>
      <c r="D295" s="211"/>
      <c r="E295" s="21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27"/>
      <c r="C296" s="210"/>
      <c r="D296" s="211"/>
      <c r="E296" s="21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27"/>
      <c r="C297" s="210"/>
      <c r="D297" s="211"/>
      <c r="E297" s="21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27"/>
      <c r="C298" s="210"/>
      <c r="D298" s="211"/>
      <c r="E298" s="21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27"/>
      <c r="C299" s="210"/>
      <c r="D299" s="211"/>
      <c r="E299" s="21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27"/>
      <c r="C300" s="210"/>
      <c r="D300" s="211"/>
      <c r="E300" s="21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27"/>
      <c r="C301" s="210"/>
      <c r="D301" s="211"/>
      <c r="E301" s="21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27"/>
      <c r="C302" s="210"/>
      <c r="D302" s="211"/>
      <c r="E302" s="21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27"/>
      <c r="C303" s="210"/>
      <c r="D303" s="211"/>
      <c r="E303" s="21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27"/>
      <c r="C304" s="210"/>
      <c r="D304" s="211"/>
      <c r="E304" s="21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27"/>
      <c r="C305" s="210"/>
      <c r="D305" s="211"/>
      <c r="E305" s="21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27"/>
      <c r="C306" s="210"/>
      <c r="D306" s="211"/>
      <c r="E306" s="21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27"/>
      <c r="C307" s="210"/>
      <c r="D307" s="211"/>
      <c r="E307" s="21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27"/>
      <c r="C308" s="210"/>
      <c r="D308" s="211"/>
      <c r="E308" s="21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27"/>
      <c r="C309" s="210"/>
      <c r="D309" s="211"/>
      <c r="E309" s="21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27"/>
      <c r="C310" s="210"/>
      <c r="D310" s="211"/>
      <c r="E310" s="21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27"/>
      <c r="C311" s="210"/>
      <c r="D311" s="211"/>
      <c r="E311" s="21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27"/>
      <c r="C312" s="210"/>
      <c r="D312" s="211"/>
      <c r="E312" s="21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27"/>
      <c r="C313" s="210"/>
      <c r="D313" s="211"/>
      <c r="E313" s="21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27"/>
      <c r="C314" s="210"/>
      <c r="D314" s="211"/>
      <c r="E314" s="21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27"/>
      <c r="C315" s="210"/>
      <c r="D315" s="211"/>
      <c r="E315" s="21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27"/>
      <c r="C316" s="210"/>
      <c r="D316" s="211"/>
      <c r="E316" s="21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27"/>
      <c r="C317" s="210"/>
      <c r="D317" s="211"/>
      <c r="E317" s="21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27"/>
      <c r="C318" s="210"/>
      <c r="D318" s="211"/>
      <c r="E318" s="21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27"/>
      <c r="C319" s="210"/>
      <c r="D319" s="211"/>
      <c r="E319" s="21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27"/>
      <c r="C320" s="210"/>
      <c r="D320" s="211"/>
      <c r="E320" s="21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27"/>
      <c r="C321" s="210"/>
      <c r="D321" s="211"/>
      <c r="E321" s="21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27"/>
      <c r="C322" s="210"/>
      <c r="D322" s="211"/>
      <c r="E322" s="21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27"/>
      <c r="C323" s="210"/>
      <c r="D323" s="211"/>
      <c r="E323" s="21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27"/>
      <c r="C324" s="210"/>
      <c r="D324" s="211"/>
      <c r="E324" s="21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27"/>
      <c r="C325" s="210"/>
      <c r="D325" s="211"/>
      <c r="E325" s="21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27"/>
      <c r="C326" s="210"/>
      <c r="D326" s="211"/>
      <c r="E326" s="21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27"/>
      <c r="C327" s="210"/>
      <c r="D327" s="211"/>
      <c r="E327" s="21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27"/>
      <c r="C328" s="210"/>
      <c r="D328" s="211"/>
      <c r="E328" s="21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27"/>
      <c r="C329" s="210"/>
      <c r="D329" s="211"/>
      <c r="E329" s="21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27"/>
      <c r="C330" s="210"/>
      <c r="D330" s="211"/>
      <c r="E330" s="21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27"/>
      <c r="C331" s="210"/>
      <c r="D331" s="211"/>
      <c r="E331" s="21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27"/>
      <c r="C332" s="210"/>
      <c r="D332" s="211"/>
      <c r="E332" s="21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27"/>
      <c r="C333" s="210"/>
      <c r="D333" s="211"/>
      <c r="E333" s="21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27"/>
      <c r="C334" s="210"/>
      <c r="D334" s="211"/>
      <c r="E334" s="21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27"/>
      <c r="C335" s="210"/>
      <c r="D335" s="211"/>
      <c r="E335" s="21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27"/>
      <c r="C336" s="210"/>
      <c r="D336" s="211"/>
      <c r="E336" s="21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27"/>
      <c r="C337" s="210"/>
      <c r="D337" s="211"/>
      <c r="E337" s="21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27"/>
      <c r="C338" s="210"/>
      <c r="D338" s="211"/>
      <c r="E338" s="21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27"/>
      <c r="C339" s="210"/>
      <c r="D339" s="211"/>
      <c r="E339" s="21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27"/>
      <c r="C340" s="210"/>
      <c r="D340" s="211"/>
      <c r="E340" s="21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27"/>
      <c r="C341" s="210"/>
      <c r="D341" s="211"/>
      <c r="E341" s="21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27"/>
      <c r="C342" s="210"/>
      <c r="D342" s="211"/>
      <c r="E342" s="21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27"/>
      <c r="C343" s="210"/>
      <c r="D343" s="211"/>
      <c r="E343" s="21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27"/>
      <c r="C344" s="210"/>
      <c r="D344" s="211"/>
      <c r="E344" s="21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27"/>
      <c r="C345" s="210"/>
      <c r="D345" s="211"/>
      <c r="E345" s="21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27"/>
      <c r="C346" s="210"/>
      <c r="D346" s="211"/>
      <c r="E346" s="21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27"/>
      <c r="C347" s="210"/>
      <c r="D347" s="211"/>
      <c r="E347" s="21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27"/>
      <c r="C348" s="210"/>
      <c r="D348" s="211"/>
      <c r="E348" s="21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27"/>
      <c r="C349" s="210"/>
      <c r="D349" s="211"/>
      <c r="E349" s="21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27"/>
      <c r="C350" s="210"/>
      <c r="D350" s="211"/>
      <c r="E350" s="21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27"/>
      <c r="C351" s="210"/>
      <c r="D351" s="211"/>
      <c r="E351" s="21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27"/>
      <c r="C352" s="210"/>
      <c r="D352" s="211"/>
      <c r="E352" s="21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27"/>
      <c r="C353" s="210"/>
      <c r="D353" s="211"/>
      <c r="E353" s="21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27"/>
      <c r="C354" s="210"/>
      <c r="D354" s="211"/>
      <c r="E354" s="21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27"/>
      <c r="C355" s="210"/>
      <c r="D355" s="211"/>
      <c r="E355" s="21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27"/>
      <c r="C356" s="210"/>
      <c r="D356" s="211"/>
      <c r="E356" s="21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27"/>
      <c r="C357" s="210"/>
      <c r="D357" s="211"/>
      <c r="E357" s="21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27"/>
      <c r="C358" s="210"/>
      <c r="D358" s="211"/>
      <c r="E358" s="21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27"/>
      <c r="C359" s="210"/>
      <c r="D359" s="211"/>
      <c r="E359" s="21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27"/>
      <c r="C360" s="210"/>
      <c r="D360" s="211"/>
      <c r="E360" s="21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27"/>
      <c r="C361" s="210"/>
      <c r="D361" s="211"/>
      <c r="E361" s="21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27"/>
      <c r="C362" s="210"/>
      <c r="D362" s="211"/>
      <c r="E362" s="21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27"/>
      <c r="C363" s="210"/>
      <c r="D363" s="211"/>
      <c r="E363" s="21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27"/>
      <c r="C364" s="210"/>
      <c r="D364" s="211"/>
      <c r="E364" s="21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27"/>
      <c r="C365" s="210"/>
      <c r="D365" s="211"/>
      <c r="E365" s="21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27"/>
      <c r="C366" s="210"/>
      <c r="D366" s="211"/>
      <c r="E366" s="21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27"/>
      <c r="C367" s="210"/>
      <c r="D367" s="211"/>
      <c r="E367" s="21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27"/>
      <c r="C368" s="210"/>
      <c r="D368" s="211"/>
      <c r="E368" s="21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27"/>
      <c r="C369" s="210"/>
      <c r="D369" s="211"/>
      <c r="E369" s="21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27"/>
      <c r="C370" s="210"/>
      <c r="D370" s="211"/>
      <c r="E370" s="21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27"/>
      <c r="C371" s="210"/>
      <c r="D371" s="211"/>
      <c r="E371" s="21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27"/>
      <c r="C372" s="210"/>
      <c r="D372" s="211"/>
      <c r="E372" s="21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27"/>
      <c r="C373" s="210"/>
      <c r="D373" s="211"/>
      <c r="E373" s="21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27"/>
      <c r="C374" s="210"/>
      <c r="D374" s="211"/>
      <c r="E374" s="21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27"/>
      <c r="C375" s="210"/>
      <c r="D375" s="211"/>
      <c r="E375" s="21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27"/>
      <c r="C376" s="210"/>
      <c r="D376" s="211"/>
      <c r="E376" s="21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27"/>
      <c r="C377" s="210"/>
      <c r="D377" s="211"/>
      <c r="E377" s="21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27"/>
      <c r="C378" s="210"/>
      <c r="D378" s="211"/>
      <c r="E378" s="21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27"/>
      <c r="C379" s="210"/>
      <c r="D379" s="211"/>
      <c r="E379" s="21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27"/>
      <c r="C380" s="210"/>
      <c r="D380" s="211"/>
      <c r="E380" s="21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27"/>
      <c r="C381" s="210"/>
      <c r="D381" s="211"/>
      <c r="E381" s="21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27"/>
      <c r="C382" s="210"/>
      <c r="D382" s="211"/>
      <c r="E382" s="21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27"/>
      <c r="C383" s="210"/>
      <c r="D383" s="211"/>
      <c r="E383" s="21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27"/>
      <c r="C384" s="210"/>
      <c r="D384" s="211"/>
      <c r="E384" s="21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27"/>
      <c r="C385" s="210"/>
      <c r="D385" s="211"/>
      <c r="E385" s="21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27"/>
      <c r="C386" s="210"/>
      <c r="D386" s="211"/>
      <c r="E386" s="21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27"/>
      <c r="C387" s="210"/>
      <c r="D387" s="211"/>
      <c r="E387" s="21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27"/>
      <c r="C388" s="210"/>
      <c r="D388" s="211"/>
      <c r="E388" s="21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27"/>
      <c r="C389" s="210"/>
      <c r="D389" s="211"/>
      <c r="E389" s="21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27"/>
      <c r="C390" s="210"/>
      <c r="D390" s="211"/>
      <c r="E390" s="21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27"/>
      <c r="C391" s="210"/>
      <c r="D391" s="211"/>
      <c r="E391" s="21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27"/>
      <c r="C392" s="210"/>
      <c r="D392" s="211"/>
      <c r="E392" s="21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27"/>
      <c r="C393" s="210"/>
      <c r="D393" s="211"/>
      <c r="E393" s="21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27"/>
      <c r="C394" s="210"/>
      <c r="D394" s="211"/>
      <c r="E394" s="21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27"/>
      <c r="C395" s="210"/>
      <c r="D395" s="211"/>
      <c r="E395" s="21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27"/>
      <c r="C396" s="210"/>
      <c r="D396" s="211"/>
      <c r="E396" s="21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27"/>
      <c r="C397" s="210"/>
      <c r="D397" s="211"/>
      <c r="E397" s="21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27"/>
      <c r="C398" s="210"/>
      <c r="D398" s="211"/>
      <c r="E398" s="21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27"/>
      <c r="C399" s="210"/>
      <c r="D399" s="211"/>
      <c r="E399" s="21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27"/>
      <c r="C400" s="210"/>
      <c r="D400" s="211"/>
      <c r="E400" s="21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27"/>
      <c r="C401" s="210"/>
      <c r="D401" s="211"/>
      <c r="E401" s="21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27"/>
      <c r="C402" s="210"/>
      <c r="D402" s="211"/>
      <c r="E402" s="21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27"/>
      <c r="C403" s="210"/>
      <c r="D403" s="211"/>
      <c r="E403" s="21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27"/>
      <c r="C404" s="210"/>
      <c r="D404" s="211"/>
      <c r="E404" s="21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27"/>
      <c r="C405" s="210"/>
      <c r="D405" s="211"/>
      <c r="E405" s="21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27"/>
      <c r="C406" s="210"/>
      <c r="D406" s="211"/>
      <c r="E406" s="21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27"/>
      <c r="C407" s="210"/>
      <c r="D407" s="211"/>
      <c r="E407" s="21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27"/>
      <c r="C408" s="210"/>
      <c r="D408" s="211"/>
      <c r="E408" s="21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27"/>
      <c r="C409" s="210"/>
      <c r="D409" s="211"/>
      <c r="E409" s="21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27"/>
      <c r="C410" s="210"/>
      <c r="D410" s="211"/>
      <c r="E410" s="21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27"/>
      <c r="C411" s="210"/>
      <c r="D411" s="211"/>
      <c r="E411" s="21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27"/>
      <c r="C412" s="210"/>
      <c r="D412" s="211"/>
      <c r="E412" s="21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27"/>
      <c r="C413" s="210"/>
      <c r="D413" s="211"/>
      <c r="E413" s="21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27"/>
      <c r="C414" s="210"/>
      <c r="D414" s="211"/>
      <c r="E414" s="21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27"/>
      <c r="C415" s="210"/>
      <c r="D415" s="211"/>
      <c r="E415" s="21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27"/>
      <c r="C416" s="210"/>
      <c r="D416" s="211"/>
      <c r="E416" s="21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27"/>
      <c r="C417" s="210"/>
      <c r="D417" s="211"/>
      <c r="E417" s="21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27"/>
      <c r="C418" s="210"/>
      <c r="D418" s="211"/>
      <c r="E418" s="21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27"/>
      <c r="C419" s="210"/>
      <c r="D419" s="211"/>
      <c r="E419" s="21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27"/>
      <c r="C420" s="210"/>
      <c r="D420" s="211"/>
      <c r="E420" s="21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27"/>
      <c r="C421" s="210"/>
      <c r="D421" s="211"/>
      <c r="E421" s="21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27"/>
      <c r="C422" s="210"/>
      <c r="D422" s="211"/>
      <c r="E422" s="21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27"/>
      <c r="C423" s="210"/>
      <c r="D423" s="211"/>
      <c r="E423" s="21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27"/>
      <c r="C424" s="210"/>
      <c r="D424" s="211"/>
      <c r="E424" s="21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27"/>
      <c r="C425" s="210"/>
      <c r="D425" s="211"/>
      <c r="E425" s="21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27"/>
      <c r="C426" s="210"/>
      <c r="D426" s="211"/>
      <c r="E426" s="21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27"/>
      <c r="C427" s="210"/>
      <c r="D427" s="211"/>
      <c r="E427" s="21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27"/>
      <c r="C428" s="210"/>
      <c r="D428" s="211"/>
      <c r="E428" s="21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27"/>
      <c r="C429" s="210"/>
      <c r="D429" s="211"/>
      <c r="E429" s="21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27"/>
      <c r="C430" s="210"/>
      <c r="D430" s="211"/>
      <c r="E430" s="21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27"/>
      <c r="C431" s="210"/>
      <c r="D431" s="211"/>
      <c r="E431" s="21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27"/>
      <c r="C432" s="210"/>
      <c r="D432" s="211"/>
      <c r="E432" s="21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27"/>
      <c r="C433" s="210"/>
      <c r="D433" s="211"/>
      <c r="E433" s="21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27"/>
      <c r="C434" s="210"/>
      <c r="D434" s="211"/>
      <c r="E434" s="21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27"/>
      <c r="C435" s="210"/>
      <c r="D435" s="211"/>
      <c r="E435" s="21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27"/>
      <c r="C436" s="210"/>
      <c r="D436" s="211"/>
      <c r="E436" s="21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27"/>
      <c r="C437" s="210"/>
      <c r="D437" s="211"/>
      <c r="E437" s="21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27"/>
      <c r="C438" s="210"/>
      <c r="D438" s="211"/>
      <c r="E438" s="21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27"/>
      <c r="C439" s="210"/>
      <c r="D439" s="211"/>
      <c r="E439" s="21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27"/>
      <c r="C440" s="210"/>
      <c r="D440" s="211"/>
      <c r="E440" s="21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27"/>
      <c r="C441" s="210"/>
      <c r="D441" s="211"/>
      <c r="E441" s="21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27"/>
      <c r="C442" s="210"/>
      <c r="D442" s="211"/>
      <c r="E442" s="21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27"/>
      <c r="C443" s="210"/>
      <c r="D443" s="211"/>
      <c r="E443" s="21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27"/>
      <c r="C444" s="210"/>
      <c r="D444" s="211"/>
      <c r="E444" s="21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27"/>
      <c r="C445" s="210"/>
      <c r="D445" s="211"/>
      <c r="E445" s="21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27"/>
      <c r="C446" s="210"/>
      <c r="D446" s="211"/>
      <c r="E446" s="21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27"/>
      <c r="C447" s="210"/>
      <c r="D447" s="211"/>
      <c r="E447" s="21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27"/>
      <c r="C448" s="210"/>
      <c r="D448" s="211"/>
      <c r="E448" s="21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27"/>
      <c r="C449" s="210"/>
      <c r="D449" s="211"/>
      <c r="E449" s="21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27"/>
      <c r="C450" s="210"/>
      <c r="D450" s="211"/>
      <c r="E450" s="21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27"/>
      <c r="C451" s="210"/>
      <c r="D451" s="211"/>
      <c r="E451" s="21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27"/>
      <c r="C452" s="210"/>
      <c r="D452" s="211"/>
      <c r="E452" s="21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27"/>
      <c r="C453" s="210"/>
      <c r="D453" s="211"/>
      <c r="E453" s="21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27"/>
      <c r="C454" s="210"/>
      <c r="D454" s="211"/>
      <c r="E454" s="21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27"/>
      <c r="C455" s="210"/>
      <c r="D455" s="211"/>
      <c r="E455" s="21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27"/>
      <c r="C456" s="210"/>
      <c r="D456" s="211"/>
      <c r="E456" s="21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27"/>
      <c r="C457" s="210"/>
      <c r="D457" s="211"/>
      <c r="E457" s="21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27"/>
      <c r="C458" s="210"/>
      <c r="D458" s="211"/>
      <c r="E458" s="21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27"/>
      <c r="C459" s="210"/>
      <c r="D459" s="211"/>
      <c r="E459" s="21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27"/>
      <c r="C460" s="210"/>
      <c r="D460" s="211"/>
      <c r="E460" s="21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27"/>
      <c r="C461" s="210"/>
      <c r="D461" s="211"/>
      <c r="E461" s="21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27"/>
      <c r="C462" s="210"/>
      <c r="D462" s="211"/>
      <c r="E462" s="21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27"/>
      <c r="C463" s="210"/>
      <c r="D463" s="211"/>
      <c r="E463" s="21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27"/>
      <c r="C464" s="210"/>
      <c r="D464" s="211"/>
      <c r="E464" s="21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27"/>
      <c r="C465" s="210"/>
      <c r="D465" s="211"/>
      <c r="E465" s="21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27"/>
      <c r="C466" s="210"/>
      <c r="D466" s="211"/>
      <c r="E466" s="21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27"/>
      <c r="C467" s="210"/>
      <c r="D467" s="211"/>
      <c r="E467" s="21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27"/>
      <c r="C468" s="210"/>
      <c r="D468" s="211"/>
      <c r="E468" s="21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27"/>
      <c r="C469" s="210"/>
      <c r="D469" s="211"/>
      <c r="E469" s="21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27"/>
      <c r="C470" s="210"/>
      <c r="D470" s="211"/>
      <c r="E470" s="21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27"/>
      <c r="C471" s="210"/>
      <c r="D471" s="211"/>
      <c r="E471" s="21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27"/>
      <c r="C472" s="210"/>
      <c r="D472" s="211"/>
      <c r="E472" s="21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27"/>
      <c r="C473" s="210"/>
      <c r="D473" s="211"/>
      <c r="E473" s="21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27"/>
      <c r="C474" s="210"/>
      <c r="D474" s="211"/>
      <c r="E474" s="21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27"/>
      <c r="C475" s="210"/>
      <c r="D475" s="211"/>
      <c r="E475" s="21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27"/>
      <c r="C476" s="210"/>
      <c r="D476" s="211"/>
      <c r="E476" s="21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27"/>
      <c r="C477" s="210"/>
      <c r="D477" s="211"/>
      <c r="E477" s="21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27"/>
      <c r="C478" s="210"/>
      <c r="D478" s="211"/>
      <c r="E478" s="21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27"/>
      <c r="C479" s="210"/>
      <c r="D479" s="211"/>
      <c r="E479" s="21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27"/>
      <c r="C480" s="210"/>
      <c r="D480" s="211"/>
      <c r="E480" s="21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27"/>
      <c r="C481" s="210"/>
      <c r="D481" s="211"/>
      <c r="E481" s="21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27"/>
      <c r="C482" s="210"/>
      <c r="D482" s="211"/>
      <c r="E482" s="21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27"/>
      <c r="C483" s="210"/>
      <c r="D483" s="211"/>
      <c r="E483" s="21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27"/>
      <c r="C484" s="210"/>
      <c r="D484" s="211"/>
      <c r="E484" s="21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27"/>
      <c r="C485" s="210"/>
      <c r="D485" s="211"/>
      <c r="E485" s="21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27"/>
      <c r="C486" s="210"/>
      <c r="D486" s="211"/>
      <c r="E486" s="21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27"/>
      <c r="C487" s="210"/>
      <c r="D487" s="211"/>
      <c r="E487" s="21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27"/>
      <c r="C488" s="210"/>
      <c r="D488" s="211"/>
      <c r="E488" s="21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27"/>
      <c r="C489" s="210"/>
      <c r="D489" s="211"/>
      <c r="E489" s="21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27"/>
      <c r="C490" s="210"/>
      <c r="D490" s="211"/>
      <c r="E490" s="21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27"/>
      <c r="C491" s="210"/>
      <c r="D491" s="211"/>
      <c r="E491" s="21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27"/>
      <c r="C492" s="210"/>
      <c r="D492" s="211"/>
      <c r="E492" s="21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27"/>
      <c r="C493" s="210"/>
      <c r="D493" s="211"/>
      <c r="E493" s="21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27"/>
      <c r="C494" s="210"/>
      <c r="D494" s="211"/>
      <c r="E494" s="21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27"/>
      <c r="C495" s="210"/>
      <c r="D495" s="211"/>
      <c r="E495" s="21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27"/>
      <c r="C496" s="210"/>
      <c r="D496" s="211"/>
      <c r="E496" s="21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27"/>
      <c r="C497" s="210"/>
      <c r="D497" s="211"/>
      <c r="E497" s="21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27"/>
      <c r="C498" s="210"/>
      <c r="D498" s="211"/>
      <c r="E498" s="21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27"/>
      <c r="C499" s="210"/>
      <c r="D499" s="211"/>
      <c r="E499" s="21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27"/>
      <c r="C500" s="210"/>
      <c r="D500" s="211"/>
      <c r="E500" s="21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27"/>
      <c r="C501" s="210"/>
      <c r="D501" s="211"/>
      <c r="E501" s="21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27"/>
      <c r="C502" s="210"/>
      <c r="D502" s="211"/>
      <c r="E502" s="21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27"/>
      <c r="C503" s="210"/>
      <c r="D503" s="211"/>
      <c r="E503" s="21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27"/>
      <c r="C504" s="210"/>
      <c r="D504" s="211"/>
      <c r="E504" s="21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27"/>
      <c r="C505" s="210"/>
      <c r="D505" s="211"/>
      <c r="E505" s="21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27"/>
      <c r="C506" s="210"/>
      <c r="D506" s="211"/>
      <c r="E506" s="21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27"/>
      <c r="C507" s="210"/>
      <c r="D507" s="211"/>
      <c r="E507" s="21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27"/>
      <c r="C508" s="210"/>
      <c r="D508" s="211"/>
      <c r="E508" s="21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27"/>
      <c r="C509" s="210"/>
      <c r="D509" s="211"/>
      <c r="E509" s="21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27"/>
      <c r="C510" s="210"/>
      <c r="D510" s="211"/>
      <c r="E510" s="21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27"/>
      <c r="C511" s="210"/>
      <c r="D511" s="211"/>
      <c r="E511" s="21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27"/>
      <c r="C512" s="210"/>
      <c r="D512" s="211"/>
      <c r="E512" s="21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27"/>
      <c r="C513" s="210"/>
      <c r="D513" s="211"/>
      <c r="E513" s="21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27"/>
      <c r="C514" s="210"/>
      <c r="D514" s="211"/>
      <c r="E514" s="21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27"/>
      <c r="C515" s="210"/>
      <c r="D515" s="211"/>
      <c r="E515" s="21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27"/>
      <c r="C516" s="210"/>
      <c r="D516" s="211"/>
      <c r="E516" s="21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27"/>
      <c r="C517" s="210"/>
      <c r="D517" s="211"/>
      <c r="E517" s="21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27"/>
      <c r="C518" s="210"/>
      <c r="D518" s="211"/>
      <c r="E518" s="21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27"/>
      <c r="C519" s="210"/>
      <c r="D519" s="211"/>
      <c r="E519" s="21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27"/>
      <c r="C520" s="210"/>
      <c r="D520" s="211"/>
      <c r="E520" s="21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27"/>
      <c r="C521" s="210"/>
      <c r="D521" s="211"/>
      <c r="E521" s="21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27"/>
      <c r="C522" s="210"/>
      <c r="D522" s="211"/>
      <c r="E522" s="21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27"/>
      <c r="C523" s="210"/>
      <c r="D523" s="211"/>
      <c r="E523" s="21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27"/>
      <c r="C524" s="210"/>
      <c r="D524" s="211"/>
      <c r="E524" s="21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27"/>
      <c r="C525" s="210"/>
      <c r="D525" s="211"/>
      <c r="E525" s="21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27"/>
      <c r="C526" s="210"/>
      <c r="D526" s="211"/>
      <c r="E526" s="21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27"/>
      <c r="C527" s="210"/>
      <c r="D527" s="211"/>
      <c r="E527" s="21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27"/>
      <c r="C528" s="210"/>
      <c r="D528" s="211"/>
      <c r="E528" s="21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27"/>
      <c r="C529" s="210"/>
      <c r="D529" s="211"/>
      <c r="E529" s="21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27"/>
      <c r="C530" s="210"/>
      <c r="D530" s="211"/>
      <c r="E530" s="21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27"/>
      <c r="C531" s="210"/>
      <c r="D531" s="211"/>
      <c r="E531" s="21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27"/>
      <c r="C532" s="210"/>
      <c r="D532" s="211"/>
      <c r="E532" s="21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27"/>
      <c r="C533" s="210"/>
      <c r="D533" s="211"/>
      <c r="E533" s="21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27"/>
      <c r="C534" s="210"/>
      <c r="D534" s="211"/>
      <c r="E534" s="21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27"/>
      <c r="C535" s="210"/>
      <c r="D535" s="211"/>
      <c r="E535" s="21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27"/>
      <c r="C536" s="210"/>
      <c r="D536" s="211"/>
      <c r="E536" s="21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27"/>
      <c r="C537" s="210"/>
      <c r="D537" s="211"/>
      <c r="E537" s="21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27"/>
      <c r="C538" s="210"/>
      <c r="D538" s="211"/>
      <c r="E538" s="21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27"/>
      <c r="C539" s="210"/>
      <c r="D539" s="211"/>
      <c r="E539" s="21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27"/>
      <c r="C540" s="210"/>
      <c r="D540" s="211"/>
      <c r="E540" s="21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27"/>
      <c r="C541" s="210"/>
      <c r="D541" s="211"/>
      <c r="E541" s="21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27"/>
      <c r="C542" s="210"/>
      <c r="D542" s="211"/>
      <c r="E542" s="21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27"/>
      <c r="C543" s="210"/>
      <c r="D543" s="211"/>
      <c r="E543" s="21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27"/>
      <c r="C544" s="210"/>
      <c r="D544" s="211"/>
      <c r="E544" s="21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27"/>
      <c r="C545" s="210"/>
      <c r="D545" s="211"/>
      <c r="E545" s="21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27"/>
      <c r="C546" s="210"/>
      <c r="D546" s="211"/>
      <c r="E546" s="21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27"/>
      <c r="C547" s="210"/>
      <c r="D547" s="211"/>
      <c r="E547" s="21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27"/>
      <c r="C548" s="210"/>
      <c r="D548" s="211"/>
      <c r="E548" s="21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27"/>
      <c r="C549" s="210"/>
      <c r="D549" s="211"/>
      <c r="E549" s="21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27"/>
      <c r="C550" s="210"/>
      <c r="D550" s="211"/>
      <c r="E550" s="21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27"/>
      <c r="C551" s="210"/>
      <c r="D551" s="211"/>
      <c r="E551" s="21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27"/>
      <c r="C552" s="210"/>
      <c r="D552" s="211"/>
      <c r="E552" s="21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27"/>
      <c r="C553" s="210"/>
      <c r="D553" s="211"/>
      <c r="E553" s="21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27"/>
      <c r="C554" s="210"/>
      <c r="D554" s="211"/>
      <c r="E554" s="21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27"/>
      <c r="C555" s="210"/>
      <c r="D555" s="211"/>
      <c r="E555" s="21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27"/>
      <c r="C556" s="210"/>
      <c r="D556" s="211"/>
      <c r="E556" s="21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27"/>
      <c r="C557" s="210"/>
      <c r="D557" s="211"/>
      <c r="E557" s="21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27"/>
      <c r="C558" s="210"/>
      <c r="D558" s="211"/>
      <c r="E558" s="21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27"/>
      <c r="C559" s="210"/>
      <c r="D559" s="211"/>
      <c r="E559" s="21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27"/>
      <c r="C560" s="210"/>
      <c r="D560" s="211"/>
      <c r="E560" s="21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27"/>
      <c r="C561" s="210"/>
      <c r="D561" s="211"/>
      <c r="E561" s="21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27"/>
      <c r="C562" s="210"/>
      <c r="D562" s="211"/>
      <c r="E562" s="21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27"/>
      <c r="C563" s="210"/>
      <c r="D563" s="211"/>
      <c r="E563" s="21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27"/>
      <c r="C564" s="210"/>
      <c r="D564" s="211"/>
      <c r="E564" s="21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27"/>
      <c r="C565" s="210"/>
      <c r="D565" s="211"/>
      <c r="E565" s="21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27"/>
      <c r="C566" s="210"/>
      <c r="D566" s="211"/>
      <c r="E566" s="21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27"/>
      <c r="C567" s="210"/>
      <c r="D567" s="211"/>
      <c r="E567" s="21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27"/>
      <c r="C568" s="210"/>
      <c r="D568" s="211"/>
      <c r="E568" s="21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27"/>
      <c r="C569" s="210"/>
      <c r="D569" s="211"/>
      <c r="E569" s="21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27"/>
      <c r="C570" s="210"/>
      <c r="D570" s="211"/>
      <c r="E570" s="21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27"/>
      <c r="C571" s="210"/>
      <c r="D571" s="211"/>
      <c r="E571" s="21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27"/>
      <c r="C572" s="210"/>
      <c r="D572" s="211"/>
      <c r="E572" s="21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27"/>
      <c r="C573" s="210"/>
      <c r="D573" s="211"/>
      <c r="E573" s="21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27"/>
      <c r="C574" s="210"/>
      <c r="D574" s="211"/>
      <c r="E574" s="21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27"/>
      <c r="C575" s="210"/>
      <c r="D575" s="211"/>
      <c r="E575" s="21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27"/>
      <c r="C576" s="210"/>
      <c r="D576" s="211"/>
      <c r="E576" s="21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27"/>
      <c r="C577" s="210"/>
      <c r="D577" s="211"/>
      <c r="E577" s="21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27"/>
      <c r="C578" s="210"/>
      <c r="D578" s="211"/>
      <c r="E578" s="21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27"/>
      <c r="C579" s="210"/>
      <c r="D579" s="211"/>
      <c r="E579" s="21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27"/>
      <c r="C580" s="210"/>
      <c r="D580" s="211"/>
      <c r="E580" s="21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27"/>
      <c r="C581" s="210"/>
      <c r="D581" s="211"/>
      <c r="E581" s="21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27"/>
      <c r="C582" s="210"/>
      <c r="D582" s="211"/>
      <c r="E582" s="21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27"/>
      <c r="C583" s="210"/>
      <c r="D583" s="211"/>
      <c r="E583" s="21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27"/>
      <c r="C584" s="210"/>
      <c r="D584" s="211"/>
      <c r="E584" s="21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27"/>
      <c r="C585" s="210"/>
      <c r="D585" s="211"/>
      <c r="E585" s="21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27"/>
      <c r="C586" s="210"/>
      <c r="D586" s="211"/>
      <c r="E586" s="21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27"/>
      <c r="C587" s="210"/>
      <c r="D587" s="211"/>
      <c r="E587" s="21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27"/>
      <c r="C588" s="210"/>
      <c r="D588" s="211"/>
      <c r="E588" s="21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27"/>
      <c r="C589" s="210"/>
      <c r="D589" s="211"/>
      <c r="E589" s="21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27"/>
      <c r="C590" s="210"/>
      <c r="D590" s="211"/>
      <c r="E590" s="21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27"/>
      <c r="C591" s="210"/>
      <c r="D591" s="211"/>
      <c r="E591" s="21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27"/>
      <c r="C592" s="210"/>
      <c r="D592" s="211"/>
      <c r="E592" s="21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27"/>
      <c r="C593" s="210"/>
      <c r="D593" s="211"/>
      <c r="E593" s="21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27"/>
      <c r="C594" s="210"/>
      <c r="D594" s="211"/>
      <c r="E594" s="21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27"/>
      <c r="C595" s="210"/>
      <c r="D595" s="211"/>
      <c r="E595" s="21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27"/>
      <c r="C596" s="210"/>
      <c r="D596" s="211"/>
      <c r="E596" s="21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27"/>
      <c r="C597" s="210"/>
      <c r="D597" s="211"/>
      <c r="E597" s="21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27"/>
      <c r="C598" s="210"/>
      <c r="D598" s="211"/>
      <c r="E598" s="21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27"/>
      <c r="C599" s="210"/>
      <c r="D599" s="211"/>
      <c r="E599" s="21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27"/>
      <c r="C600" s="210"/>
      <c r="D600" s="211"/>
      <c r="E600" s="21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27"/>
      <c r="C601" s="210"/>
      <c r="D601" s="211"/>
      <c r="E601" s="21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27"/>
      <c r="C602" s="210"/>
      <c r="D602" s="211"/>
      <c r="E602" s="21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27"/>
      <c r="C603" s="210"/>
      <c r="D603" s="211"/>
      <c r="E603" s="21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27"/>
      <c r="C604" s="210"/>
      <c r="D604" s="211"/>
      <c r="E604" s="21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27"/>
      <c r="C605" s="210"/>
      <c r="D605" s="211"/>
      <c r="E605" s="21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27"/>
      <c r="C606" s="210"/>
      <c r="D606" s="211"/>
      <c r="E606" s="21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27"/>
      <c r="C607" s="210"/>
      <c r="D607" s="211"/>
      <c r="E607" s="21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27"/>
      <c r="C608" s="210"/>
      <c r="D608" s="211"/>
      <c r="E608" s="21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27"/>
      <c r="C609" s="210"/>
      <c r="D609" s="211"/>
      <c r="E609" s="21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27"/>
      <c r="C610" s="210"/>
      <c r="D610" s="211"/>
      <c r="E610" s="21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27"/>
      <c r="C611" s="210"/>
      <c r="D611" s="211"/>
      <c r="E611" s="21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27"/>
      <c r="C612" s="210"/>
      <c r="D612" s="211"/>
      <c r="E612" s="21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27"/>
      <c r="C613" s="210"/>
      <c r="D613" s="211"/>
      <c r="E613" s="21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27"/>
      <c r="C614" s="210"/>
      <c r="D614" s="211"/>
      <c r="E614" s="21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27"/>
      <c r="C615" s="210"/>
      <c r="D615" s="211"/>
      <c r="E615" s="21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27"/>
      <c r="C616" s="210"/>
      <c r="D616" s="211"/>
      <c r="E616" s="21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27"/>
      <c r="C617" s="210"/>
      <c r="D617" s="211"/>
      <c r="E617" s="21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27"/>
      <c r="C618" s="210"/>
      <c r="D618" s="211"/>
      <c r="E618" s="21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27"/>
      <c r="C619" s="210"/>
      <c r="D619" s="211"/>
      <c r="E619" s="21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27"/>
      <c r="C620" s="210"/>
      <c r="D620" s="211"/>
      <c r="E620" s="21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27"/>
      <c r="C621" s="210"/>
      <c r="D621" s="211"/>
      <c r="E621" s="21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27"/>
      <c r="C622" s="210"/>
      <c r="D622" s="211"/>
      <c r="E622" s="21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27"/>
      <c r="C623" s="210"/>
      <c r="D623" s="211"/>
      <c r="E623" s="21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27"/>
      <c r="C624" s="210"/>
      <c r="D624" s="211"/>
      <c r="E624" s="21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27"/>
      <c r="C625" s="210"/>
      <c r="D625" s="211"/>
      <c r="E625" s="21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27"/>
      <c r="C626" s="210"/>
      <c r="D626" s="211"/>
      <c r="E626" s="21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27"/>
      <c r="C627" s="210"/>
      <c r="D627" s="211"/>
      <c r="E627" s="21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27"/>
      <c r="C628" s="210"/>
      <c r="D628" s="211"/>
      <c r="E628" s="21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27"/>
      <c r="C629" s="210"/>
      <c r="D629" s="211"/>
      <c r="E629" s="21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27"/>
      <c r="C630" s="210"/>
      <c r="D630" s="211"/>
      <c r="E630" s="21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27"/>
      <c r="C631" s="210"/>
      <c r="D631" s="211"/>
      <c r="E631" s="21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27"/>
      <c r="C632" s="210"/>
      <c r="D632" s="211"/>
      <c r="E632" s="21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27"/>
      <c r="C633" s="210"/>
      <c r="D633" s="211"/>
      <c r="E633" s="21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27"/>
      <c r="C634" s="210"/>
      <c r="D634" s="211"/>
      <c r="E634" s="21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27"/>
      <c r="C635" s="210"/>
      <c r="D635" s="211"/>
      <c r="E635" s="21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27"/>
      <c r="C636" s="210"/>
      <c r="D636" s="211"/>
      <c r="E636" s="21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27"/>
      <c r="C637" s="210"/>
      <c r="D637" s="211"/>
      <c r="E637" s="21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27"/>
      <c r="C638" s="210"/>
      <c r="D638" s="211"/>
      <c r="E638" s="21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27"/>
      <c r="C639" s="210"/>
      <c r="D639" s="211"/>
      <c r="E639" s="21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27"/>
      <c r="C640" s="210"/>
      <c r="D640" s="211"/>
      <c r="E640" s="21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27"/>
      <c r="C641" s="210"/>
      <c r="D641" s="211"/>
      <c r="E641" s="21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27"/>
      <c r="C642" s="210"/>
      <c r="D642" s="211"/>
      <c r="E642" s="21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27"/>
      <c r="C643" s="210"/>
      <c r="D643" s="211"/>
      <c r="E643" s="21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27"/>
      <c r="C644" s="210"/>
      <c r="D644" s="211"/>
      <c r="E644" s="21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27"/>
      <c r="C645" s="210"/>
      <c r="D645" s="211"/>
      <c r="E645" s="21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27"/>
      <c r="C646" s="210"/>
      <c r="D646" s="211"/>
      <c r="E646" s="21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27"/>
      <c r="C647" s="210"/>
      <c r="D647" s="211"/>
      <c r="E647" s="21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27"/>
      <c r="C648" s="210"/>
      <c r="D648" s="211"/>
      <c r="E648" s="21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27"/>
      <c r="C649" s="210"/>
      <c r="D649" s="211"/>
      <c r="E649" s="21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27"/>
      <c r="C650" s="210"/>
      <c r="D650" s="211"/>
      <c r="E650" s="21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27"/>
      <c r="C651" s="210"/>
      <c r="D651" s="211"/>
      <c r="E651" s="21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27"/>
      <c r="C652" s="210"/>
      <c r="D652" s="211"/>
      <c r="E652" s="21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27"/>
      <c r="C653" s="210"/>
      <c r="D653" s="211"/>
      <c r="E653" s="21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27"/>
      <c r="C654" s="210"/>
      <c r="D654" s="211"/>
      <c r="E654" s="21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27"/>
      <c r="C655" s="210"/>
      <c r="D655" s="211"/>
      <c r="E655" s="21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27"/>
      <c r="C656" s="210"/>
      <c r="D656" s="211"/>
      <c r="E656" s="21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27"/>
      <c r="C657" s="210"/>
      <c r="D657" s="211"/>
      <c r="E657" s="21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27"/>
      <c r="C658" s="210"/>
      <c r="D658" s="211"/>
      <c r="E658" s="21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27"/>
      <c r="C659" s="210"/>
      <c r="D659" s="211"/>
      <c r="E659" s="21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27"/>
      <c r="C660" s="210"/>
      <c r="D660" s="211"/>
      <c r="E660" s="21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27"/>
      <c r="C661" s="210"/>
      <c r="D661" s="211"/>
      <c r="E661" s="21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27"/>
      <c r="C662" s="210"/>
      <c r="D662" s="211"/>
      <c r="E662" s="21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27"/>
      <c r="C663" s="210"/>
      <c r="D663" s="211"/>
      <c r="E663" s="21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27"/>
      <c r="C664" s="210"/>
      <c r="D664" s="211"/>
      <c r="E664" s="21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27"/>
      <c r="C665" s="210"/>
      <c r="D665" s="211"/>
      <c r="E665" s="21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27"/>
      <c r="C666" s="210"/>
      <c r="D666" s="211"/>
      <c r="E666" s="21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27"/>
      <c r="C667" s="210"/>
      <c r="D667" s="211"/>
      <c r="E667" s="21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27"/>
      <c r="C668" s="210"/>
      <c r="D668" s="211"/>
      <c r="E668" s="21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27"/>
      <c r="C669" s="210"/>
      <c r="D669" s="211"/>
      <c r="E669" s="21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27"/>
      <c r="C670" s="210"/>
      <c r="D670" s="211"/>
      <c r="E670" s="21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27"/>
      <c r="C671" s="210"/>
      <c r="D671" s="211"/>
      <c r="E671" s="21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27"/>
      <c r="C672" s="210"/>
      <c r="D672" s="211"/>
      <c r="E672" s="21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27"/>
      <c r="C673" s="210"/>
      <c r="D673" s="211"/>
      <c r="E673" s="21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27"/>
      <c r="C674" s="210"/>
      <c r="D674" s="211"/>
      <c r="E674" s="21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27"/>
      <c r="C675" s="210"/>
      <c r="D675" s="211"/>
      <c r="E675" s="21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27"/>
      <c r="C676" s="210"/>
      <c r="D676" s="211"/>
      <c r="E676" s="21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27"/>
      <c r="C677" s="210"/>
      <c r="D677" s="211"/>
      <c r="E677" s="21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27"/>
      <c r="C678" s="210"/>
      <c r="D678" s="211"/>
      <c r="E678" s="21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27"/>
      <c r="C679" s="210"/>
      <c r="D679" s="211"/>
      <c r="E679" s="21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27"/>
      <c r="C680" s="210"/>
      <c r="D680" s="211"/>
      <c r="E680" s="21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27"/>
      <c r="C681" s="210"/>
      <c r="D681" s="211"/>
      <c r="E681" s="21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27"/>
      <c r="C682" s="210"/>
      <c r="D682" s="211"/>
      <c r="E682" s="21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27"/>
      <c r="C683" s="210"/>
      <c r="D683" s="211"/>
      <c r="E683" s="21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27"/>
      <c r="C684" s="210"/>
      <c r="D684" s="211"/>
      <c r="E684" s="21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27"/>
      <c r="C685" s="210"/>
      <c r="D685" s="211"/>
      <c r="E685" s="21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27"/>
      <c r="C686" s="210"/>
      <c r="D686" s="211"/>
      <c r="E686" s="21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27"/>
      <c r="C687" s="210"/>
      <c r="D687" s="211"/>
      <c r="E687" s="21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27"/>
      <c r="C688" s="210"/>
      <c r="D688" s="211"/>
      <c r="E688" s="21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27"/>
      <c r="C689" s="210"/>
      <c r="D689" s="211"/>
      <c r="E689" s="21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27"/>
      <c r="C690" s="210"/>
      <c r="D690" s="211"/>
      <c r="E690" s="21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27"/>
      <c r="C691" s="210"/>
      <c r="D691" s="211"/>
      <c r="E691" s="21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27"/>
      <c r="C692" s="210"/>
      <c r="D692" s="211"/>
      <c r="E692" s="21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27"/>
      <c r="C693" s="210"/>
      <c r="D693" s="211"/>
      <c r="E693" s="21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27"/>
      <c r="C694" s="210"/>
      <c r="D694" s="211"/>
      <c r="E694" s="21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27"/>
      <c r="C695" s="210"/>
      <c r="D695" s="211"/>
      <c r="E695" s="21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27"/>
      <c r="C696" s="210"/>
      <c r="D696" s="211"/>
      <c r="E696" s="21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27"/>
      <c r="C697" s="210"/>
      <c r="D697" s="211"/>
      <c r="E697" s="21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27"/>
      <c r="C698" s="210"/>
      <c r="D698" s="211"/>
      <c r="E698" s="21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27"/>
      <c r="C699" s="210"/>
      <c r="D699" s="211"/>
      <c r="E699" s="21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27"/>
      <c r="C700" s="210"/>
      <c r="D700" s="211"/>
      <c r="E700" s="21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27"/>
      <c r="C701" s="210"/>
      <c r="D701" s="211"/>
      <c r="E701" s="21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27"/>
      <c r="C702" s="210"/>
      <c r="D702" s="211"/>
      <c r="E702" s="21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27"/>
      <c r="C703" s="210"/>
      <c r="D703" s="211"/>
      <c r="E703" s="21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27"/>
      <c r="C704" s="210"/>
      <c r="D704" s="211"/>
      <c r="E704" s="21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27"/>
      <c r="C705" s="210"/>
      <c r="D705" s="211"/>
      <c r="E705" s="21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27"/>
      <c r="C706" s="210"/>
      <c r="D706" s="211"/>
      <c r="E706" s="21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27"/>
      <c r="C707" s="210"/>
      <c r="D707" s="211"/>
      <c r="E707" s="21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27"/>
      <c r="C708" s="210"/>
      <c r="D708" s="211"/>
      <c r="E708" s="21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27"/>
      <c r="C709" s="210"/>
      <c r="D709" s="211"/>
      <c r="E709" s="21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27"/>
      <c r="C710" s="210"/>
      <c r="D710" s="211"/>
      <c r="E710" s="21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27"/>
      <c r="C711" s="210"/>
      <c r="D711" s="211"/>
      <c r="E711" s="21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27"/>
      <c r="C712" s="210"/>
      <c r="D712" s="211"/>
      <c r="E712" s="21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27"/>
      <c r="C713" s="210"/>
      <c r="D713" s="211"/>
      <c r="E713" s="21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27"/>
      <c r="C714" s="210"/>
      <c r="D714" s="211"/>
      <c r="E714" s="21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27"/>
      <c r="C715" s="210"/>
      <c r="D715" s="211"/>
      <c r="E715" s="21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27"/>
      <c r="C716" s="210"/>
      <c r="D716" s="211"/>
      <c r="E716" s="21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27"/>
      <c r="C717" s="210"/>
      <c r="D717" s="211"/>
      <c r="E717" s="21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27"/>
      <c r="C718" s="210"/>
      <c r="D718" s="211"/>
      <c r="E718" s="21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27"/>
      <c r="C719" s="210"/>
      <c r="D719" s="211"/>
      <c r="E719" s="21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27"/>
      <c r="C720" s="210"/>
      <c r="D720" s="211"/>
      <c r="E720" s="21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27"/>
      <c r="C721" s="210"/>
      <c r="D721" s="211"/>
      <c r="E721" s="21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27"/>
      <c r="C722" s="210"/>
      <c r="D722" s="211"/>
      <c r="E722" s="21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27"/>
      <c r="C723" s="210"/>
      <c r="D723" s="211"/>
      <c r="E723" s="21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27"/>
      <c r="C724" s="210"/>
      <c r="D724" s="211"/>
      <c r="E724" s="21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27"/>
      <c r="C725" s="210"/>
      <c r="D725" s="211"/>
      <c r="E725" s="21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27"/>
      <c r="C726" s="210"/>
      <c r="D726" s="211"/>
      <c r="E726" s="21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27"/>
      <c r="C727" s="210"/>
      <c r="D727" s="211"/>
      <c r="E727" s="21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27"/>
      <c r="C728" s="210"/>
      <c r="D728" s="211"/>
      <c r="E728" s="21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27"/>
      <c r="C729" s="210"/>
      <c r="D729" s="211"/>
      <c r="E729" s="21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27"/>
      <c r="C730" s="210"/>
      <c r="D730" s="211"/>
      <c r="E730" s="21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27"/>
      <c r="C731" s="210"/>
      <c r="D731" s="211"/>
      <c r="E731" s="21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27"/>
      <c r="C732" s="210"/>
      <c r="D732" s="211"/>
      <c r="E732" s="21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27"/>
      <c r="C733" s="210"/>
      <c r="D733" s="211"/>
      <c r="E733" s="21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27"/>
      <c r="C734" s="210"/>
      <c r="D734" s="211"/>
      <c r="E734" s="21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27"/>
      <c r="C735" s="210"/>
      <c r="D735" s="211"/>
      <c r="E735" s="21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27"/>
      <c r="C736" s="210"/>
      <c r="D736" s="211"/>
      <c r="E736" s="21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27"/>
      <c r="C737" s="210"/>
      <c r="D737" s="211"/>
      <c r="E737" s="21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27"/>
      <c r="C738" s="210"/>
      <c r="D738" s="211"/>
      <c r="E738" s="21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27"/>
      <c r="C739" s="210"/>
      <c r="D739" s="211"/>
      <c r="E739" s="21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27"/>
      <c r="C740" s="210"/>
      <c r="D740" s="211"/>
      <c r="E740" s="21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27"/>
      <c r="C741" s="210"/>
      <c r="D741" s="211"/>
      <c r="E741" s="21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27"/>
      <c r="C742" s="210"/>
      <c r="D742" s="211"/>
      <c r="E742" s="21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27"/>
      <c r="C743" s="210"/>
      <c r="D743" s="211"/>
      <c r="E743" s="21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27"/>
      <c r="C744" s="210"/>
      <c r="D744" s="211"/>
      <c r="E744" s="21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27"/>
      <c r="C745" s="210"/>
      <c r="D745" s="211"/>
      <c r="E745" s="21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27"/>
      <c r="C746" s="210"/>
      <c r="D746" s="211"/>
      <c r="E746" s="21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27"/>
      <c r="C747" s="210"/>
      <c r="D747" s="211"/>
      <c r="E747" s="21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27"/>
      <c r="C748" s="210"/>
      <c r="D748" s="211"/>
      <c r="E748" s="21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27"/>
      <c r="C749" s="210"/>
      <c r="D749" s="211"/>
      <c r="E749" s="21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27"/>
      <c r="C750" s="210"/>
      <c r="D750" s="211"/>
      <c r="E750" s="21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27"/>
      <c r="C751" s="210"/>
      <c r="D751" s="211"/>
      <c r="E751" s="21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27"/>
      <c r="C752" s="210"/>
      <c r="D752" s="211"/>
      <c r="E752" s="21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27"/>
      <c r="C753" s="210"/>
      <c r="D753" s="211"/>
      <c r="E753" s="21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27"/>
      <c r="C754" s="210"/>
      <c r="D754" s="211"/>
      <c r="E754" s="21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27"/>
      <c r="C755" s="210"/>
      <c r="D755" s="211"/>
      <c r="E755" s="21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27"/>
      <c r="C756" s="210"/>
      <c r="D756" s="211"/>
      <c r="E756" s="21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27"/>
      <c r="C757" s="210"/>
      <c r="D757" s="211"/>
      <c r="E757" s="21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27"/>
      <c r="C758" s="210"/>
      <c r="D758" s="211"/>
      <c r="E758" s="21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27"/>
      <c r="C759" s="210"/>
      <c r="D759" s="211"/>
      <c r="E759" s="21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27"/>
      <c r="C760" s="210"/>
      <c r="D760" s="211"/>
      <c r="E760" s="21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27"/>
      <c r="C761" s="210"/>
      <c r="D761" s="211"/>
      <c r="E761" s="21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27"/>
      <c r="C762" s="210"/>
      <c r="D762" s="211"/>
      <c r="E762" s="21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27"/>
      <c r="C763" s="210"/>
      <c r="D763" s="211"/>
      <c r="E763" s="21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27"/>
      <c r="C764" s="210"/>
      <c r="D764" s="211"/>
      <c r="E764" s="21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27"/>
      <c r="C765" s="210"/>
      <c r="D765" s="211"/>
      <c r="E765" s="21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27"/>
      <c r="C766" s="210"/>
      <c r="D766" s="211"/>
      <c r="E766" s="21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27"/>
      <c r="C767" s="210"/>
      <c r="D767" s="211"/>
      <c r="E767" s="21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27"/>
      <c r="C768" s="210"/>
      <c r="D768" s="211"/>
      <c r="E768" s="21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27"/>
      <c r="C769" s="210"/>
      <c r="D769" s="211"/>
      <c r="E769" s="21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27"/>
      <c r="C770" s="210"/>
      <c r="D770" s="211"/>
      <c r="E770" s="21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27"/>
      <c r="C771" s="210"/>
      <c r="D771" s="211"/>
      <c r="E771" s="21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27"/>
      <c r="C772" s="210"/>
      <c r="D772" s="211"/>
      <c r="E772" s="21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27"/>
      <c r="C773" s="210"/>
      <c r="D773" s="211"/>
      <c r="E773" s="21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27"/>
      <c r="C774" s="210"/>
      <c r="D774" s="211"/>
      <c r="E774" s="21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27"/>
      <c r="C775" s="210"/>
      <c r="D775" s="211"/>
      <c r="E775" s="21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27"/>
      <c r="C776" s="210"/>
      <c r="D776" s="211"/>
      <c r="E776" s="21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27"/>
      <c r="C777" s="210"/>
      <c r="D777" s="211"/>
      <c r="E777" s="21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27"/>
      <c r="C778" s="210"/>
      <c r="D778" s="211"/>
      <c r="E778" s="21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27"/>
      <c r="C779" s="210"/>
      <c r="D779" s="211"/>
      <c r="E779" s="21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27"/>
      <c r="C780" s="210"/>
      <c r="D780" s="211"/>
      <c r="E780" s="21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27"/>
      <c r="C781" s="210"/>
      <c r="D781" s="211"/>
      <c r="E781" s="21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27"/>
      <c r="C782" s="210"/>
      <c r="D782" s="211"/>
      <c r="E782" s="21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27"/>
      <c r="C783" s="210"/>
      <c r="D783" s="211"/>
      <c r="E783" s="21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27"/>
      <c r="C784" s="210"/>
      <c r="D784" s="211"/>
      <c r="E784" s="21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27"/>
      <c r="C785" s="210"/>
      <c r="D785" s="211"/>
      <c r="E785" s="21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27"/>
      <c r="C786" s="210"/>
      <c r="D786" s="211"/>
      <c r="E786" s="21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27"/>
      <c r="C787" s="210"/>
      <c r="D787" s="211"/>
      <c r="E787" s="21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27"/>
      <c r="C788" s="210"/>
      <c r="D788" s="211"/>
      <c r="E788" s="21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27"/>
      <c r="C789" s="210"/>
      <c r="D789" s="211"/>
      <c r="E789" s="21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27"/>
      <c r="C790" s="210"/>
      <c r="D790" s="211"/>
      <c r="E790" s="21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27"/>
      <c r="C791" s="210"/>
      <c r="D791" s="211"/>
      <c r="E791" s="21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27"/>
      <c r="C792" s="210"/>
      <c r="D792" s="211"/>
      <c r="E792" s="21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27"/>
      <c r="C793" s="210"/>
      <c r="D793" s="211"/>
      <c r="E793" s="21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27"/>
      <c r="C794" s="210"/>
      <c r="D794" s="211"/>
      <c r="E794" s="21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27"/>
      <c r="C795" s="210"/>
      <c r="D795" s="211"/>
      <c r="E795" s="21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27"/>
      <c r="C796" s="210"/>
      <c r="D796" s="211"/>
      <c r="E796" s="21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27"/>
      <c r="C797" s="210"/>
      <c r="D797" s="211"/>
      <c r="E797" s="21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27"/>
      <c r="C798" s="210"/>
      <c r="D798" s="211"/>
      <c r="E798" s="21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27"/>
      <c r="C799" s="210"/>
      <c r="D799" s="211"/>
      <c r="E799" s="21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27"/>
      <c r="C800" s="210"/>
      <c r="D800" s="211"/>
      <c r="E800" s="21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27"/>
      <c r="C801" s="210"/>
      <c r="D801" s="211"/>
      <c r="E801" s="21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27"/>
      <c r="C802" s="210"/>
      <c r="D802" s="211"/>
      <c r="E802" s="21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27"/>
      <c r="C803" s="210"/>
      <c r="D803" s="211"/>
      <c r="E803" s="21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27"/>
      <c r="C804" s="210"/>
      <c r="D804" s="211"/>
      <c r="E804" s="21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27"/>
      <c r="C805" s="210"/>
      <c r="D805" s="211"/>
      <c r="E805" s="21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27"/>
      <c r="C806" s="210"/>
      <c r="D806" s="211"/>
      <c r="E806" s="21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27"/>
      <c r="C807" s="210"/>
      <c r="D807" s="211"/>
      <c r="E807" s="21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27"/>
      <c r="C808" s="210"/>
      <c r="D808" s="211"/>
      <c r="E808" s="21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27"/>
      <c r="C809" s="210"/>
      <c r="D809" s="211"/>
      <c r="E809" s="21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27"/>
      <c r="C810" s="210"/>
      <c r="D810" s="211"/>
      <c r="E810" s="21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27"/>
      <c r="C811" s="210"/>
      <c r="D811" s="211"/>
      <c r="E811" s="21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27"/>
      <c r="C812" s="210"/>
      <c r="D812" s="211"/>
      <c r="E812" s="21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27"/>
      <c r="C813" s="210"/>
      <c r="D813" s="211"/>
      <c r="E813" s="21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27"/>
      <c r="C814" s="210"/>
      <c r="D814" s="211"/>
      <c r="E814" s="21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27"/>
      <c r="C815" s="210"/>
      <c r="D815" s="211"/>
      <c r="E815" s="21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27"/>
      <c r="C816" s="210"/>
      <c r="D816" s="211"/>
      <c r="E816" s="21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27"/>
      <c r="C817" s="210"/>
      <c r="D817" s="211"/>
      <c r="E817" s="21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27"/>
      <c r="C818" s="210"/>
      <c r="D818" s="211"/>
      <c r="E818" s="21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27"/>
      <c r="C819" s="210"/>
      <c r="D819" s="211"/>
      <c r="E819" s="21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27"/>
      <c r="C820" s="210"/>
      <c r="D820" s="211"/>
      <c r="E820" s="21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27"/>
      <c r="C821" s="210"/>
      <c r="D821" s="211"/>
      <c r="E821" s="21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27"/>
      <c r="C822" s="210"/>
      <c r="D822" s="211"/>
      <c r="E822" s="21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27"/>
      <c r="C823" s="210"/>
      <c r="D823" s="211"/>
      <c r="E823" s="21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27"/>
      <c r="C824" s="210"/>
      <c r="D824" s="211"/>
      <c r="E824" s="21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27"/>
      <c r="C825" s="210"/>
      <c r="D825" s="211"/>
      <c r="E825" s="21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27"/>
      <c r="C826" s="210"/>
      <c r="D826" s="211"/>
      <c r="E826" s="21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27"/>
      <c r="C827" s="210"/>
      <c r="D827" s="211"/>
      <c r="E827" s="21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27"/>
      <c r="C828" s="210"/>
      <c r="D828" s="211"/>
      <c r="E828" s="21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27"/>
      <c r="C829" s="210"/>
      <c r="D829" s="211"/>
      <c r="E829" s="21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27"/>
      <c r="C830" s="210"/>
      <c r="D830" s="211"/>
      <c r="E830" s="21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27"/>
      <c r="C831" s="210"/>
      <c r="D831" s="211"/>
      <c r="E831" s="21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27"/>
      <c r="C832" s="210"/>
      <c r="D832" s="211"/>
      <c r="E832" s="21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27"/>
      <c r="C833" s="210"/>
      <c r="D833" s="211"/>
      <c r="E833" s="21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27"/>
      <c r="C834" s="210"/>
      <c r="D834" s="211"/>
      <c r="E834" s="21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27"/>
      <c r="C835" s="210"/>
      <c r="D835" s="211"/>
      <c r="E835" s="21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27"/>
      <c r="C836" s="210"/>
      <c r="D836" s="211"/>
      <c r="E836" s="21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27"/>
      <c r="C837" s="210"/>
      <c r="D837" s="211"/>
      <c r="E837" s="21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27"/>
      <c r="C838" s="210"/>
      <c r="D838" s="211"/>
      <c r="E838" s="21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27"/>
      <c r="C839" s="210"/>
      <c r="D839" s="211"/>
      <c r="E839" s="21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27"/>
      <c r="C840" s="210"/>
      <c r="D840" s="211"/>
      <c r="E840" s="21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27"/>
      <c r="C841" s="210"/>
      <c r="D841" s="211"/>
      <c r="E841" s="21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27"/>
      <c r="C842" s="210"/>
      <c r="D842" s="211"/>
      <c r="E842" s="21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27"/>
      <c r="C843" s="210"/>
      <c r="D843" s="211"/>
      <c r="E843" s="21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27"/>
      <c r="C844" s="210"/>
      <c r="D844" s="211"/>
      <c r="E844" s="21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27"/>
      <c r="C845" s="210"/>
      <c r="D845" s="211"/>
      <c r="E845" s="21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27"/>
      <c r="C846" s="210"/>
      <c r="D846" s="211"/>
      <c r="E846" s="21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27"/>
      <c r="C847" s="210"/>
      <c r="D847" s="211"/>
      <c r="E847" s="21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27"/>
      <c r="C848" s="210"/>
      <c r="D848" s="211"/>
      <c r="E848" s="21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27"/>
      <c r="C849" s="210"/>
      <c r="D849" s="211"/>
      <c r="E849" s="21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27"/>
      <c r="C850" s="210"/>
      <c r="D850" s="211"/>
      <c r="E850" s="21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27"/>
      <c r="C851" s="210"/>
      <c r="D851" s="211"/>
      <c r="E851" s="21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27"/>
      <c r="C852" s="210"/>
      <c r="D852" s="211"/>
      <c r="E852" s="21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27"/>
      <c r="C853" s="210"/>
      <c r="D853" s="211"/>
      <c r="E853" s="21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27"/>
      <c r="C854" s="210"/>
      <c r="D854" s="211"/>
      <c r="E854" s="21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27"/>
      <c r="C855" s="210"/>
      <c r="D855" s="211"/>
      <c r="E855" s="21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27"/>
      <c r="C856" s="210"/>
      <c r="D856" s="211"/>
      <c r="E856" s="21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27"/>
      <c r="C857" s="210"/>
      <c r="D857" s="211"/>
      <c r="E857" s="21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27"/>
      <c r="C858" s="210"/>
      <c r="D858" s="211"/>
      <c r="E858" s="21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27"/>
      <c r="C859" s="210"/>
      <c r="D859" s="211"/>
      <c r="E859" s="21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27"/>
      <c r="C860" s="210"/>
      <c r="D860" s="211"/>
      <c r="E860" s="21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27"/>
      <c r="C861" s="210"/>
      <c r="D861" s="211"/>
      <c r="E861" s="21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27"/>
      <c r="C862" s="210"/>
      <c r="D862" s="211"/>
      <c r="E862" s="21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27"/>
      <c r="C863" s="210"/>
      <c r="D863" s="211"/>
      <c r="E863" s="21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27"/>
      <c r="C864" s="210"/>
      <c r="D864" s="211"/>
      <c r="E864" s="21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27"/>
      <c r="C865" s="210"/>
      <c r="D865" s="211"/>
      <c r="E865" s="21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27"/>
      <c r="C866" s="210"/>
      <c r="D866" s="211"/>
      <c r="E866" s="21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27"/>
      <c r="C867" s="210"/>
      <c r="D867" s="211"/>
      <c r="E867" s="21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27"/>
      <c r="C868" s="210"/>
      <c r="D868" s="211"/>
      <c r="E868" s="21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27"/>
      <c r="C869" s="210"/>
      <c r="D869" s="211"/>
      <c r="E869" s="21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27"/>
      <c r="C870" s="210"/>
      <c r="D870" s="211"/>
      <c r="E870" s="21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27"/>
      <c r="C871" s="210"/>
      <c r="D871" s="211"/>
      <c r="E871" s="21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27"/>
      <c r="C872" s="210"/>
      <c r="D872" s="211"/>
      <c r="E872" s="21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27"/>
      <c r="C873" s="210"/>
      <c r="D873" s="211"/>
      <c r="E873" s="21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27"/>
      <c r="C874" s="210"/>
      <c r="D874" s="211"/>
      <c r="E874" s="21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27"/>
      <c r="C875" s="210"/>
      <c r="D875" s="211"/>
      <c r="E875" s="21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27"/>
      <c r="C876" s="210"/>
      <c r="D876" s="211"/>
      <c r="E876" s="21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27"/>
      <c r="C877" s="210"/>
      <c r="D877" s="211"/>
      <c r="E877" s="21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27"/>
      <c r="C878" s="210"/>
      <c r="D878" s="211"/>
      <c r="E878" s="21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27"/>
      <c r="C879" s="210"/>
      <c r="D879" s="211"/>
      <c r="E879" s="21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27"/>
      <c r="C880" s="210"/>
      <c r="D880" s="211"/>
      <c r="E880" s="21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27"/>
      <c r="C881" s="210"/>
      <c r="D881" s="211"/>
      <c r="E881" s="21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27"/>
      <c r="C882" s="210"/>
      <c r="D882" s="211"/>
      <c r="E882" s="21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27"/>
      <c r="C883" s="210"/>
      <c r="D883" s="211"/>
      <c r="E883" s="21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27"/>
      <c r="C884" s="210"/>
      <c r="D884" s="211"/>
      <c r="E884" s="21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27"/>
      <c r="C885" s="210"/>
      <c r="D885" s="211"/>
      <c r="E885" s="21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27"/>
      <c r="C886" s="210"/>
      <c r="D886" s="211"/>
      <c r="E886" s="21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27"/>
      <c r="C887" s="210"/>
      <c r="D887" s="211"/>
      <c r="E887" s="21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27"/>
      <c r="C888" s="210"/>
      <c r="D888" s="211"/>
      <c r="E888" s="21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27"/>
      <c r="C889" s="210"/>
      <c r="D889" s="211"/>
      <c r="E889" s="21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27"/>
      <c r="C890" s="210"/>
      <c r="D890" s="211"/>
      <c r="E890" s="21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27"/>
      <c r="C891" s="210"/>
      <c r="D891" s="211"/>
      <c r="E891" s="21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27"/>
      <c r="C892" s="210"/>
      <c r="D892" s="211"/>
      <c r="E892" s="21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27"/>
      <c r="C893" s="210"/>
      <c r="D893" s="211"/>
      <c r="E893" s="21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27"/>
      <c r="C894" s="210"/>
      <c r="D894" s="211"/>
      <c r="E894" s="21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27"/>
      <c r="C895" s="210"/>
      <c r="D895" s="211"/>
      <c r="E895" s="21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27"/>
      <c r="C896" s="210"/>
      <c r="D896" s="211"/>
      <c r="E896" s="21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27"/>
      <c r="C897" s="210"/>
      <c r="D897" s="211"/>
      <c r="E897" s="21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27"/>
      <c r="C898" s="210"/>
      <c r="D898" s="211"/>
      <c r="E898" s="21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27"/>
      <c r="C899" s="210"/>
      <c r="D899" s="211"/>
      <c r="E899" s="21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27"/>
      <c r="C900" s="210"/>
      <c r="D900" s="211"/>
      <c r="E900" s="21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27"/>
      <c r="C901" s="210"/>
      <c r="D901" s="211"/>
      <c r="E901" s="21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27"/>
      <c r="C902" s="210"/>
      <c r="D902" s="211"/>
      <c r="E902" s="21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27"/>
      <c r="C903" s="210"/>
      <c r="D903" s="211"/>
      <c r="E903" s="21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27"/>
      <c r="C904" s="210"/>
      <c r="D904" s="211"/>
      <c r="E904" s="21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27"/>
      <c r="C905" s="210"/>
      <c r="D905" s="211"/>
      <c r="E905" s="21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27"/>
      <c r="C906" s="210"/>
      <c r="D906" s="211"/>
      <c r="E906" s="21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27"/>
      <c r="C907" s="210"/>
      <c r="D907" s="211"/>
      <c r="E907" s="21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27"/>
      <c r="C908" s="210"/>
      <c r="D908" s="211"/>
      <c r="E908" s="21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27"/>
      <c r="C909" s="210"/>
      <c r="D909" s="211"/>
      <c r="E909" s="21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27"/>
      <c r="C910" s="210"/>
      <c r="D910" s="211"/>
      <c r="E910" s="21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27"/>
      <c r="C911" s="210"/>
      <c r="D911" s="211"/>
      <c r="E911" s="21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27"/>
      <c r="C912" s="210"/>
      <c r="D912" s="211"/>
      <c r="E912" s="21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27"/>
      <c r="C913" s="210"/>
      <c r="D913" s="211"/>
      <c r="E913" s="21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27"/>
      <c r="C914" s="210"/>
      <c r="D914" s="211"/>
      <c r="E914" s="21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27"/>
      <c r="C915" s="210"/>
      <c r="D915" s="211"/>
      <c r="E915" s="21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27"/>
      <c r="C916" s="210"/>
      <c r="D916" s="211"/>
      <c r="E916" s="21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27"/>
      <c r="C917" s="210"/>
      <c r="D917" s="211"/>
      <c r="E917" s="21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27"/>
      <c r="C918" s="210"/>
      <c r="D918" s="211"/>
      <c r="E918" s="21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27"/>
      <c r="C919" s="210"/>
      <c r="D919" s="211"/>
      <c r="E919" s="21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27"/>
      <c r="C920" s="210"/>
      <c r="D920" s="211"/>
      <c r="E920" s="21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27"/>
      <c r="C921" s="210"/>
      <c r="D921" s="211"/>
      <c r="E921" s="21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27"/>
      <c r="C922" s="210"/>
      <c r="D922" s="211"/>
      <c r="E922" s="21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27"/>
      <c r="C923" s="210"/>
      <c r="D923" s="211"/>
      <c r="E923" s="21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27"/>
      <c r="C924" s="210"/>
      <c r="D924" s="211"/>
      <c r="E924" s="21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27"/>
      <c r="C925" s="210"/>
      <c r="D925" s="211"/>
      <c r="E925" s="21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27"/>
      <c r="C926" s="210"/>
      <c r="D926" s="211"/>
      <c r="E926" s="21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27"/>
      <c r="C927" s="210"/>
      <c r="D927" s="211"/>
      <c r="E927" s="21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27"/>
      <c r="C928" s="210"/>
      <c r="D928" s="211"/>
      <c r="E928" s="21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27"/>
      <c r="C929" s="210"/>
      <c r="D929" s="211"/>
      <c r="E929" s="21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27"/>
      <c r="C930" s="210"/>
      <c r="D930" s="211"/>
      <c r="E930" s="21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27"/>
      <c r="C931" s="210"/>
      <c r="D931" s="211"/>
      <c r="E931" s="21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27"/>
      <c r="C932" s="210"/>
      <c r="D932" s="211"/>
      <c r="E932" s="21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27"/>
      <c r="C933" s="210"/>
      <c r="D933" s="211"/>
      <c r="E933" s="21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27"/>
      <c r="C934" s="210"/>
      <c r="D934" s="211"/>
      <c r="E934" s="21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27"/>
      <c r="C935" s="210"/>
      <c r="D935" s="211"/>
      <c r="E935" s="21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27"/>
      <c r="C936" s="210"/>
      <c r="D936" s="211"/>
      <c r="E936" s="21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27"/>
      <c r="C937" s="210"/>
      <c r="D937" s="211"/>
      <c r="E937" s="21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27"/>
      <c r="C938" s="210"/>
      <c r="D938" s="211"/>
      <c r="E938" s="21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27"/>
      <c r="C939" s="210"/>
      <c r="D939" s="211"/>
      <c r="E939" s="21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27"/>
      <c r="C940" s="210"/>
      <c r="D940" s="211"/>
      <c r="E940" s="21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27"/>
      <c r="C941" s="210"/>
      <c r="D941" s="211"/>
      <c r="E941" s="21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27"/>
      <c r="C942" s="210"/>
      <c r="D942" s="211"/>
      <c r="E942" s="21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27"/>
      <c r="C943" s="210"/>
      <c r="D943" s="211"/>
      <c r="E943" s="21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27"/>
      <c r="C944" s="210"/>
      <c r="D944" s="211"/>
      <c r="E944" s="21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27"/>
      <c r="C945" s="210"/>
      <c r="D945" s="211"/>
      <c r="E945" s="21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27"/>
      <c r="C946" s="210"/>
      <c r="D946" s="211"/>
      <c r="E946" s="21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27"/>
      <c r="C947" s="210"/>
      <c r="D947" s="211"/>
      <c r="E947" s="21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27"/>
      <c r="C948" s="210"/>
      <c r="D948" s="211"/>
      <c r="E948" s="21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27"/>
      <c r="C949" s="210"/>
      <c r="D949" s="211"/>
      <c r="E949" s="21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27"/>
      <c r="C950" s="210"/>
      <c r="D950" s="211"/>
      <c r="E950" s="21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27"/>
      <c r="C951" s="210"/>
      <c r="D951" s="211"/>
      <c r="E951" s="21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27"/>
      <c r="C952" s="210"/>
      <c r="D952" s="211"/>
      <c r="E952" s="21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27"/>
      <c r="C953" s="210"/>
      <c r="D953" s="211"/>
      <c r="E953" s="21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27"/>
      <c r="C954" s="210"/>
      <c r="D954" s="211"/>
      <c r="E954" s="21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27"/>
      <c r="C955" s="210"/>
      <c r="D955" s="211"/>
      <c r="E955" s="21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27"/>
      <c r="C956" s="210"/>
      <c r="D956" s="211"/>
      <c r="E956" s="21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27"/>
      <c r="C957" s="210"/>
      <c r="D957" s="211"/>
      <c r="E957" s="21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27"/>
      <c r="C958" s="210"/>
      <c r="D958" s="211"/>
      <c r="E958" s="21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27"/>
      <c r="C959" s="210"/>
      <c r="D959" s="211"/>
      <c r="E959" s="21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27"/>
      <c r="C960" s="210"/>
      <c r="D960" s="211"/>
      <c r="E960" s="21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27"/>
      <c r="C961" s="210"/>
      <c r="D961" s="211"/>
      <c r="E961" s="21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27"/>
      <c r="C962" s="210"/>
      <c r="D962" s="211"/>
      <c r="E962" s="21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27"/>
      <c r="C963" s="210"/>
      <c r="D963" s="211"/>
      <c r="E963" s="21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27"/>
      <c r="C964" s="210"/>
      <c r="D964" s="211"/>
      <c r="E964" s="21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27"/>
      <c r="C965" s="210"/>
      <c r="D965" s="211"/>
      <c r="E965" s="21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27"/>
      <c r="C966" s="210"/>
      <c r="D966" s="211"/>
      <c r="E966" s="21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27"/>
      <c r="C967" s="210"/>
      <c r="D967" s="211"/>
      <c r="E967" s="21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27"/>
      <c r="C968" s="210"/>
      <c r="D968" s="211"/>
      <c r="E968" s="21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27"/>
      <c r="C969" s="210"/>
      <c r="D969" s="211"/>
      <c r="E969" s="21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27"/>
      <c r="C970" s="210"/>
      <c r="D970" s="211"/>
      <c r="E970" s="21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27"/>
      <c r="C971" s="210"/>
      <c r="D971" s="211"/>
      <c r="E971" s="21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27"/>
      <c r="C972" s="210"/>
      <c r="D972" s="211"/>
      <c r="E972" s="21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27"/>
      <c r="C973" s="210"/>
      <c r="D973" s="211"/>
      <c r="E973" s="21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27"/>
      <c r="C974" s="210"/>
      <c r="D974" s="211"/>
      <c r="E974" s="21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27"/>
      <c r="C975" s="210"/>
      <c r="D975" s="211"/>
      <c r="E975" s="21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27"/>
      <c r="C976" s="210"/>
      <c r="D976" s="211"/>
      <c r="E976" s="21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27"/>
      <c r="C977" s="210"/>
      <c r="D977" s="211"/>
      <c r="E977" s="21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27"/>
      <c r="C978" s="210"/>
      <c r="D978" s="211"/>
      <c r="E978" s="21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27"/>
      <c r="C979" s="210"/>
      <c r="D979" s="211"/>
      <c r="E979" s="21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27"/>
      <c r="C980" s="210"/>
      <c r="D980" s="211"/>
      <c r="E980" s="21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27"/>
      <c r="C981" s="210"/>
      <c r="D981" s="211"/>
      <c r="E981" s="21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27"/>
      <c r="C982" s="210"/>
      <c r="D982" s="211"/>
      <c r="E982" s="21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27"/>
      <c r="C983" s="210"/>
      <c r="D983" s="211"/>
      <c r="E983" s="21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27"/>
      <c r="C984" s="210"/>
      <c r="D984" s="211"/>
      <c r="E984" s="21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27"/>
      <c r="C985" s="210"/>
      <c r="D985" s="211"/>
      <c r="E985" s="21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27"/>
      <c r="C986" s="210"/>
      <c r="D986" s="211"/>
      <c r="E986" s="21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27"/>
      <c r="C987" s="210"/>
      <c r="D987" s="211"/>
      <c r="E987" s="21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27"/>
      <c r="C988" s="210"/>
      <c r="D988" s="211"/>
      <c r="E988" s="21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27"/>
      <c r="C989" s="210"/>
      <c r="D989" s="211"/>
      <c r="E989" s="21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27"/>
      <c r="C990" s="210"/>
      <c r="D990" s="211"/>
      <c r="E990" s="21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27"/>
      <c r="C991" s="210"/>
      <c r="D991" s="211"/>
      <c r="E991" s="21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27"/>
      <c r="C992" s="210"/>
      <c r="D992" s="211"/>
      <c r="E992" s="21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27"/>
      <c r="C993" s="210"/>
      <c r="D993" s="211"/>
      <c r="E993" s="21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27"/>
      <c r="C994" s="210"/>
      <c r="D994" s="211"/>
      <c r="E994" s="21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27"/>
      <c r="C995" s="210"/>
      <c r="D995" s="211"/>
      <c r="E995" s="21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27"/>
      <c r="C996" s="210"/>
      <c r="D996" s="211"/>
      <c r="E996" s="21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27"/>
      <c r="C997" s="210"/>
      <c r="D997" s="211"/>
      <c r="E997" s="21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27"/>
      <c r="C998" s="210"/>
      <c r="D998" s="211"/>
      <c r="E998" s="21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ht="15.75" customHeight="1" spans="1:26">
      <c r="A999" s="201"/>
      <c r="B999" s="227"/>
      <c r="C999" s="210"/>
      <c r="D999" s="211"/>
      <c r="E999" s="21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ht="15.75" customHeight="1" spans="1:26">
      <c r="A1000" s="201"/>
      <c r="B1000" s="227"/>
      <c r="C1000" s="210"/>
      <c r="D1000" s="211"/>
      <c r="E1000" s="21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ht="15.75" customHeight="1" spans="1:26">
      <c r="A1001" s="201"/>
      <c r="B1001" s="227"/>
      <c r="C1001" s="210"/>
      <c r="D1001" s="211"/>
      <c r="E1001" s="21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11" workbookViewId="0">
      <selection activeCell="F154" sqref="F154"/>
    </sheetView>
  </sheetViews>
  <sheetFormatPr defaultColWidth="8.62962962962963" defaultRowHeight="22.8"/>
  <cols>
    <col min="1" max="1" width="16.6296296296296" style="60" customWidth="1"/>
    <col min="2" max="2" width="79.7222222222222" style="117" customWidth="1"/>
    <col min="3" max="3" width="54.5462962962963" style="116" customWidth="1"/>
    <col min="4" max="4" width="38.0925925925926" style="118" customWidth="1"/>
    <col min="5" max="5" width="24.0925925925926" style="118" customWidth="1"/>
    <col min="6" max="6" width="27.6296296296296" style="118" customWidth="1"/>
    <col min="7" max="7" width="12.3611111111111" style="116" customWidth="1"/>
    <col min="8" max="8" width="72.0925925925926" style="116" customWidth="1"/>
    <col min="9" max="9" width="8.62962962962963" style="119"/>
    <col min="10" max="16" width="8.62962962962963" style="116"/>
    <col min="17" max="17" width="11.7222222222222" style="116" customWidth="1"/>
    <col min="18" max="16384" width="8.62962962962963" style="116"/>
  </cols>
  <sheetData>
    <row r="1" spans="1:17">
      <c r="A1" s="120" t="s">
        <v>250</v>
      </c>
      <c r="B1" s="120"/>
      <c r="C1" s="121" t="s">
        <v>1</v>
      </c>
      <c r="D1" s="121"/>
      <c r="E1" s="121"/>
      <c r="F1" s="121"/>
      <c r="G1" s="121"/>
      <c r="H1" s="121"/>
      <c r="I1" s="116"/>
      <c r="Q1" s="184"/>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6" t="s">
        <v>254</v>
      </c>
      <c r="E5" s="176"/>
      <c r="F5" s="176"/>
      <c r="G5" s="176"/>
      <c r="H5" s="177"/>
      <c r="I5" s="116"/>
    </row>
    <row r="6" spans="1:9">
      <c r="A6" s="120"/>
      <c r="B6" s="120"/>
      <c r="C6" s="122" t="s">
        <v>8</v>
      </c>
      <c r="D6" s="176">
        <v>2024</v>
      </c>
      <c r="E6" s="176"/>
      <c r="F6" s="176"/>
      <c r="G6" s="176"/>
      <c r="H6" s="178"/>
      <c r="I6" s="116"/>
    </row>
    <row r="7"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37</v>
      </c>
      <c r="E8" s="129">
        <v>37</v>
      </c>
      <c r="F8" s="129">
        <v>35</v>
      </c>
      <c r="G8" s="130"/>
      <c r="H8" s="179"/>
      <c r="I8" s="116"/>
    </row>
    <row r="9" ht="22" customHeight="1" spans="1:9">
      <c r="A9" s="78"/>
      <c r="B9" s="126"/>
      <c r="C9" s="127" t="s">
        <v>14</v>
      </c>
      <c r="D9" s="128">
        <v>37</v>
      </c>
      <c r="E9" s="129">
        <v>37</v>
      </c>
      <c r="F9" s="129">
        <v>35</v>
      </c>
      <c r="G9" s="130"/>
      <c r="H9" s="180"/>
      <c r="I9" s="116"/>
    </row>
    <row r="10" ht="22" customHeight="1" spans="1:9">
      <c r="A10" s="78"/>
      <c r="B10" s="126"/>
      <c r="C10" s="127" t="s">
        <v>15</v>
      </c>
      <c r="D10" s="128">
        <v>37</v>
      </c>
      <c r="E10" s="129">
        <v>37</v>
      </c>
      <c r="F10" s="129">
        <v>35</v>
      </c>
      <c r="G10" s="130"/>
      <c r="H10" s="181"/>
      <c r="I10" s="116"/>
    </row>
    <row r="11" ht="22" customHeight="1" spans="1:9">
      <c r="A11" s="78"/>
      <c r="B11" s="126"/>
      <c r="C11" s="131" t="s">
        <v>16</v>
      </c>
      <c r="D11" s="132"/>
      <c r="E11" s="132"/>
      <c r="F11" s="132"/>
      <c r="G11" s="133"/>
      <c r="H11" s="133"/>
      <c r="I11" s="116"/>
    </row>
    <row r="12" ht="22" customHeight="1" spans="1:9">
      <c r="A12" s="78"/>
      <c r="B12" s="138" t="s">
        <v>20</v>
      </c>
      <c r="C12" s="127" t="s">
        <v>13</v>
      </c>
      <c r="D12" s="136">
        <v>9</v>
      </c>
      <c r="E12" s="136">
        <v>15</v>
      </c>
      <c r="F12" s="136">
        <v>10</v>
      </c>
      <c r="G12" s="137"/>
      <c r="H12" s="179"/>
      <c r="I12" s="116"/>
    </row>
    <row r="13" ht="22" customHeight="1" spans="1:9">
      <c r="A13" s="78"/>
      <c r="B13" s="139"/>
      <c r="C13" s="127" t="s">
        <v>14</v>
      </c>
      <c r="D13" s="136">
        <v>8</v>
      </c>
      <c r="E13" s="136">
        <v>15</v>
      </c>
      <c r="F13" s="136">
        <v>10</v>
      </c>
      <c r="G13" s="137"/>
      <c r="H13" s="180"/>
      <c r="I13" s="116"/>
    </row>
    <row r="14" ht="22" customHeight="1" spans="1:9">
      <c r="A14" s="78"/>
      <c r="B14" s="139"/>
      <c r="C14" s="127" t="s">
        <v>15</v>
      </c>
      <c r="D14" s="136">
        <v>8</v>
      </c>
      <c r="E14" s="136">
        <v>15</v>
      </c>
      <c r="F14" s="136">
        <v>10</v>
      </c>
      <c r="G14" s="137"/>
      <c r="H14" s="181"/>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79"/>
      <c r="I16" s="116"/>
    </row>
    <row r="17" ht="22" customHeight="1" spans="1:9">
      <c r="A17" s="78"/>
      <c r="B17" s="139"/>
      <c r="C17" s="127" t="s">
        <v>14</v>
      </c>
      <c r="D17" s="136">
        <v>0</v>
      </c>
      <c r="E17" s="136">
        <v>0</v>
      </c>
      <c r="F17" s="136">
        <v>0</v>
      </c>
      <c r="G17" s="137"/>
      <c r="H17" s="180"/>
      <c r="I17" s="116"/>
    </row>
    <row r="18" ht="22" customHeight="1" spans="1:9">
      <c r="A18" s="78"/>
      <c r="B18" s="139"/>
      <c r="C18" s="127" t="s">
        <v>15</v>
      </c>
      <c r="D18" s="136">
        <v>0</v>
      </c>
      <c r="E18" s="136">
        <v>0</v>
      </c>
      <c r="F18" s="136">
        <v>0</v>
      </c>
      <c r="G18" s="137"/>
      <c r="H18" s="181"/>
      <c r="I18" s="116"/>
    </row>
    <row r="19" ht="22" customHeight="1" spans="1:9">
      <c r="A19" s="78"/>
      <c r="B19" s="140"/>
      <c r="C19" s="131" t="s">
        <v>16</v>
      </c>
      <c r="D19" s="134"/>
      <c r="E19" s="134"/>
      <c r="F19" s="134"/>
      <c r="G19" s="135"/>
      <c r="H19" s="135"/>
      <c r="I19" s="116"/>
    </row>
    <row r="20" ht="22" customHeight="1" spans="1:9">
      <c r="A20" s="78"/>
      <c r="B20" s="138" t="s">
        <v>105</v>
      </c>
      <c r="C20" s="127" t="s">
        <v>13</v>
      </c>
      <c r="D20" s="136">
        <v>20</v>
      </c>
      <c r="E20" s="136">
        <v>22</v>
      </c>
      <c r="F20" s="136">
        <v>20</v>
      </c>
      <c r="G20" s="137"/>
      <c r="H20" s="179"/>
      <c r="I20" s="116"/>
    </row>
    <row r="21" ht="22" customHeight="1" spans="1:9">
      <c r="A21" s="78"/>
      <c r="B21" s="139"/>
      <c r="C21" s="127" t="s">
        <v>14</v>
      </c>
      <c r="D21" s="136">
        <v>7</v>
      </c>
      <c r="E21" s="136">
        <v>6</v>
      </c>
      <c r="F21" s="136">
        <v>3</v>
      </c>
      <c r="G21" s="137"/>
      <c r="H21" s="180"/>
      <c r="I21" s="116"/>
    </row>
    <row r="22" ht="22" customHeight="1" spans="1:9">
      <c r="A22" s="78"/>
      <c r="B22" s="139"/>
      <c r="C22" s="127" t="s">
        <v>15</v>
      </c>
      <c r="D22" s="136">
        <v>7</v>
      </c>
      <c r="E22" s="136">
        <v>6</v>
      </c>
      <c r="F22" s="136">
        <v>3</v>
      </c>
      <c r="G22" s="137"/>
      <c r="H22" s="181"/>
      <c r="I22" s="116"/>
    </row>
    <row r="23" ht="22" customHeight="1" spans="1:9">
      <c r="A23" s="78"/>
      <c r="B23" s="140"/>
      <c r="C23" s="131" t="s">
        <v>16</v>
      </c>
      <c r="D23" s="134"/>
      <c r="E23" s="134"/>
      <c r="F23" s="134"/>
      <c r="G23" s="135"/>
      <c r="H23" s="135"/>
      <c r="I23" s="116"/>
    </row>
    <row r="24" ht="22" customHeight="1" spans="1:9">
      <c r="A24" s="78"/>
      <c r="B24" s="138" t="s">
        <v>257</v>
      </c>
      <c r="C24" s="141" t="s">
        <v>13</v>
      </c>
      <c r="D24" s="136">
        <v>17</v>
      </c>
      <c r="E24" s="136">
        <v>38</v>
      </c>
      <c r="F24" s="136">
        <v>4</v>
      </c>
      <c r="G24" s="137"/>
      <c r="H24" s="182"/>
      <c r="I24" s="116"/>
    </row>
    <row r="25" ht="22" customHeight="1" spans="1:9">
      <c r="A25" s="78"/>
      <c r="B25" s="139"/>
      <c r="C25" s="141" t="s">
        <v>14</v>
      </c>
      <c r="D25" s="136">
        <v>17</v>
      </c>
      <c r="E25" s="136">
        <v>36</v>
      </c>
      <c r="F25" s="136">
        <v>4</v>
      </c>
      <c r="G25" s="137"/>
      <c r="H25" s="182"/>
      <c r="I25" s="116"/>
    </row>
    <row r="26" ht="22" customHeight="1" spans="1:9">
      <c r="A26" s="78"/>
      <c r="B26" s="139"/>
      <c r="C26" s="141" t="s">
        <v>15</v>
      </c>
      <c r="D26" s="136">
        <v>17</v>
      </c>
      <c r="E26" s="136">
        <v>36</v>
      </c>
      <c r="F26" s="136">
        <v>4</v>
      </c>
      <c r="G26" s="137"/>
      <c r="H26" s="182"/>
      <c r="I26" s="116"/>
    </row>
    <row r="27" ht="22" customHeight="1" spans="1:9">
      <c r="A27" s="78"/>
      <c r="B27" s="140"/>
      <c r="C27" s="131"/>
      <c r="D27" s="134"/>
      <c r="E27" s="134"/>
      <c r="F27" s="134"/>
      <c r="G27" s="135"/>
      <c r="H27" s="183"/>
      <c r="I27" s="116"/>
    </row>
    <row r="28" ht="22" customHeight="1" spans="1:9">
      <c r="A28" s="78"/>
      <c r="B28" s="138" t="s">
        <v>258</v>
      </c>
      <c r="C28" s="141" t="s">
        <v>13</v>
      </c>
      <c r="D28" s="136">
        <v>11</v>
      </c>
      <c r="E28" s="136">
        <v>26</v>
      </c>
      <c r="F28" s="136">
        <v>0</v>
      </c>
      <c r="G28" s="137"/>
      <c r="H28" s="182"/>
      <c r="I28" s="116"/>
    </row>
    <row r="29" ht="22" customHeight="1" spans="1:9">
      <c r="A29" s="78"/>
      <c r="B29" s="139"/>
      <c r="C29" s="141" t="s">
        <v>14</v>
      </c>
      <c r="D29" s="136">
        <v>9</v>
      </c>
      <c r="E29" s="136">
        <v>26</v>
      </c>
      <c r="F29" s="136">
        <v>0</v>
      </c>
      <c r="G29" s="137"/>
      <c r="H29" s="182"/>
      <c r="I29" s="116"/>
    </row>
    <row r="30" ht="22" customHeight="1" spans="1:9">
      <c r="A30" s="78"/>
      <c r="B30" s="139"/>
      <c r="C30" s="141" t="s">
        <v>15</v>
      </c>
      <c r="D30" s="136">
        <v>9</v>
      </c>
      <c r="E30" s="136">
        <v>26</v>
      </c>
      <c r="F30" s="136">
        <v>0</v>
      </c>
      <c r="G30" s="137"/>
      <c r="H30" s="182"/>
      <c r="I30" s="116"/>
    </row>
    <row r="31" ht="22" customHeight="1" spans="1:9">
      <c r="A31" s="78"/>
      <c r="B31" s="140"/>
      <c r="C31" s="131"/>
      <c r="D31" s="134"/>
      <c r="E31" s="134"/>
      <c r="F31" s="134"/>
      <c r="G31" s="135"/>
      <c r="H31" s="183"/>
      <c r="I31" s="116"/>
    </row>
    <row r="32" ht="22" customHeight="1" spans="1:9">
      <c r="A32" s="78"/>
      <c r="B32" s="138" t="s">
        <v>259</v>
      </c>
      <c r="C32" s="141" t="s">
        <v>13</v>
      </c>
      <c r="D32" s="136">
        <v>7</v>
      </c>
      <c r="E32" s="136">
        <v>13</v>
      </c>
      <c r="F32" s="136">
        <v>0</v>
      </c>
      <c r="G32" s="137"/>
      <c r="H32" s="182"/>
      <c r="I32" s="116"/>
    </row>
    <row r="33" ht="22" customHeight="1" spans="1:9">
      <c r="A33" s="78"/>
      <c r="B33" s="139"/>
      <c r="C33" s="141" t="s">
        <v>14</v>
      </c>
      <c r="D33" s="136">
        <v>7</v>
      </c>
      <c r="E33" s="136">
        <v>14</v>
      </c>
      <c r="F33" s="136">
        <v>0</v>
      </c>
      <c r="G33" s="137"/>
      <c r="H33" s="182"/>
      <c r="I33" s="116"/>
    </row>
    <row r="34" ht="22" customHeight="1" spans="1:9">
      <c r="A34" s="78"/>
      <c r="B34" s="139"/>
      <c r="C34" s="141" t="s">
        <v>15</v>
      </c>
      <c r="D34" s="136">
        <v>7</v>
      </c>
      <c r="E34" s="136">
        <v>14</v>
      </c>
      <c r="F34" s="136">
        <v>0</v>
      </c>
      <c r="G34" s="137"/>
      <c r="H34" s="182"/>
      <c r="I34" s="116"/>
    </row>
    <row r="35" ht="22" customHeight="1" spans="1:9">
      <c r="A35" s="78"/>
      <c r="B35" s="140"/>
      <c r="C35" s="131"/>
      <c r="D35" s="134"/>
      <c r="E35" s="134"/>
      <c r="F35" s="134"/>
      <c r="G35" s="135"/>
      <c r="H35" s="183"/>
      <c r="I35" s="116"/>
    </row>
    <row r="36" ht="22" customHeight="1" spans="1:9">
      <c r="A36" s="78"/>
      <c r="B36" s="138" t="s">
        <v>122</v>
      </c>
      <c r="C36" s="141" t="s">
        <v>13</v>
      </c>
      <c r="D36" s="136">
        <v>22</v>
      </c>
      <c r="E36" s="136">
        <v>37</v>
      </c>
      <c r="F36" s="136">
        <v>35</v>
      </c>
      <c r="G36" s="137"/>
      <c r="H36" s="182"/>
      <c r="I36" s="116"/>
    </row>
    <row r="37" ht="22" customHeight="1" spans="1:9">
      <c r="A37" s="78"/>
      <c r="B37" s="139"/>
      <c r="C37" s="141" t="s">
        <v>14</v>
      </c>
      <c r="D37" s="136">
        <v>22</v>
      </c>
      <c r="E37" s="136">
        <v>39</v>
      </c>
      <c r="F37" s="136">
        <v>35</v>
      </c>
      <c r="G37" s="137"/>
      <c r="H37" s="182"/>
      <c r="I37" s="116"/>
    </row>
    <row r="38" ht="22" customHeight="1" spans="1:9">
      <c r="A38" s="78"/>
      <c r="B38" s="139"/>
      <c r="C38" s="141" t="s">
        <v>15</v>
      </c>
      <c r="D38" s="136">
        <v>22</v>
      </c>
      <c r="E38" s="136">
        <v>39</v>
      </c>
      <c r="F38" s="136">
        <v>35</v>
      </c>
      <c r="G38" s="137"/>
      <c r="H38" s="182"/>
      <c r="I38" s="116"/>
    </row>
    <row r="39" ht="22" customHeight="1" spans="1:9">
      <c r="A39" s="78"/>
      <c r="B39" s="140"/>
      <c r="C39" s="131"/>
      <c r="D39" s="134"/>
      <c r="E39" s="134"/>
      <c r="F39" s="134"/>
      <c r="G39" s="135"/>
      <c r="H39" s="183"/>
      <c r="I39" s="116"/>
    </row>
    <row r="40" ht="22" customHeight="1" spans="1:9">
      <c r="A40" s="78"/>
      <c r="B40" s="138" t="s">
        <v>21</v>
      </c>
      <c r="C40" s="141" t="s">
        <v>13</v>
      </c>
      <c r="D40" s="136">
        <v>49</v>
      </c>
      <c r="E40" s="136">
        <v>59</v>
      </c>
      <c r="F40" s="136">
        <v>29</v>
      </c>
      <c r="G40" s="137"/>
      <c r="H40" s="179"/>
      <c r="I40" s="116"/>
    </row>
    <row r="41" ht="22" customHeight="1" spans="1:9">
      <c r="A41" s="78"/>
      <c r="B41" s="139"/>
      <c r="C41" s="141" t="s">
        <v>14</v>
      </c>
      <c r="D41" s="136">
        <v>95</v>
      </c>
      <c r="E41" s="136">
        <v>0</v>
      </c>
      <c r="F41" s="136">
        <v>103</v>
      </c>
      <c r="G41" s="137"/>
      <c r="H41" s="180"/>
      <c r="I41" s="116"/>
    </row>
    <row r="42" ht="22" customHeight="1" spans="1:9">
      <c r="A42" s="78"/>
      <c r="B42" s="139"/>
      <c r="C42" s="141" t="s">
        <v>15</v>
      </c>
      <c r="D42" s="136">
        <v>95</v>
      </c>
      <c r="E42" s="136">
        <v>0</v>
      </c>
      <c r="F42" s="136">
        <v>103</v>
      </c>
      <c r="G42" s="137"/>
      <c r="H42" s="181"/>
      <c r="I42" s="116"/>
    </row>
    <row r="43" ht="22" customHeight="1" spans="1:9">
      <c r="A43" s="78"/>
      <c r="B43" s="140"/>
      <c r="C43" s="131" t="s">
        <v>16</v>
      </c>
      <c r="D43" s="134"/>
      <c r="E43" s="134"/>
      <c r="F43" s="134"/>
      <c r="G43" s="135"/>
      <c r="H43" s="135"/>
      <c r="I43" s="116"/>
    </row>
    <row r="44" ht="22" customHeight="1" spans="1:9">
      <c r="A44" s="78"/>
      <c r="B44" s="138" t="s">
        <v>22</v>
      </c>
      <c r="C44" s="127" t="s">
        <v>23</v>
      </c>
      <c r="D44" s="136">
        <v>16</v>
      </c>
      <c r="E44" s="136">
        <v>23</v>
      </c>
      <c r="F44" s="136">
        <v>23</v>
      </c>
      <c r="G44" s="137"/>
      <c r="H44" s="179"/>
      <c r="I44" s="116"/>
    </row>
    <row r="45" ht="22" customHeight="1" spans="1:9">
      <c r="A45" s="78"/>
      <c r="B45" s="139"/>
      <c r="C45" s="127" t="s">
        <v>14</v>
      </c>
      <c r="D45" s="136">
        <v>16</v>
      </c>
      <c r="E45" s="136">
        <v>23</v>
      </c>
      <c r="F45" s="136">
        <v>23</v>
      </c>
      <c r="G45" s="137"/>
      <c r="H45" s="180"/>
      <c r="I45" s="116"/>
    </row>
    <row r="46" ht="22" customHeight="1" spans="1:9">
      <c r="A46" s="78"/>
      <c r="B46" s="139"/>
      <c r="C46" s="127" t="s">
        <v>15</v>
      </c>
      <c r="D46" s="136">
        <v>16</v>
      </c>
      <c r="E46" s="136">
        <v>23</v>
      </c>
      <c r="F46" s="136">
        <v>23</v>
      </c>
      <c r="G46" s="137"/>
      <c r="H46" s="181"/>
      <c r="I46" s="116"/>
    </row>
    <row r="47" ht="22" customHeight="1" spans="1:9">
      <c r="A47" s="78"/>
      <c r="B47" s="140"/>
      <c r="C47" s="131" t="s">
        <v>16</v>
      </c>
      <c r="D47" s="134"/>
      <c r="E47" s="134"/>
      <c r="F47" s="134"/>
      <c r="G47" s="135"/>
      <c r="H47" s="135"/>
      <c r="I47" s="116"/>
    </row>
    <row r="48" ht="22" customHeight="1" spans="1:9">
      <c r="A48" s="78"/>
      <c r="B48" s="138" t="s">
        <v>136</v>
      </c>
      <c r="C48" s="127" t="s">
        <v>23</v>
      </c>
      <c r="D48" s="136">
        <v>16</v>
      </c>
      <c r="E48" s="136">
        <v>23</v>
      </c>
      <c r="F48" s="136">
        <v>24</v>
      </c>
      <c r="G48" s="137"/>
      <c r="H48" s="182"/>
      <c r="I48" s="116"/>
    </row>
    <row r="49" ht="22" customHeight="1" spans="1:9">
      <c r="A49" s="78"/>
      <c r="B49" s="139"/>
      <c r="C49" s="127" t="s">
        <v>14</v>
      </c>
      <c r="D49" s="136">
        <v>16</v>
      </c>
      <c r="E49" s="136">
        <v>23</v>
      </c>
      <c r="F49" s="136">
        <v>23</v>
      </c>
      <c r="G49" s="137"/>
      <c r="H49" s="182"/>
      <c r="I49" s="116"/>
    </row>
    <row r="50" ht="22" customHeight="1" spans="1:9">
      <c r="A50" s="78"/>
      <c r="B50" s="139"/>
      <c r="C50" s="127" t="s">
        <v>15</v>
      </c>
      <c r="D50" s="136">
        <v>16</v>
      </c>
      <c r="E50" s="136">
        <v>23</v>
      </c>
      <c r="F50" s="136">
        <v>23</v>
      </c>
      <c r="G50" s="137"/>
      <c r="H50" s="182"/>
      <c r="I50" s="116"/>
    </row>
    <row r="51" ht="22" customHeight="1" spans="1:9">
      <c r="A51" s="78"/>
      <c r="B51" s="140"/>
      <c r="C51" s="131" t="s">
        <v>16</v>
      </c>
      <c r="D51" s="134"/>
      <c r="E51" s="134"/>
      <c r="F51" s="134"/>
      <c r="G51" s="135"/>
      <c r="H51" s="183"/>
      <c r="I51" s="116"/>
    </row>
    <row r="52" ht="22" customHeight="1" spans="1:9">
      <c r="A52" s="78"/>
      <c r="B52" s="138" t="s">
        <v>260</v>
      </c>
      <c r="C52" s="127" t="s">
        <v>23</v>
      </c>
      <c r="D52" s="136">
        <v>16</v>
      </c>
      <c r="E52" s="136">
        <v>23</v>
      </c>
      <c r="F52" s="136">
        <v>23</v>
      </c>
      <c r="G52" s="137"/>
      <c r="H52" s="179"/>
      <c r="I52" s="116"/>
    </row>
    <row r="53" ht="22" customHeight="1" spans="1:9">
      <c r="A53" s="78"/>
      <c r="B53" s="139"/>
      <c r="C53" s="127" t="s">
        <v>14</v>
      </c>
      <c r="D53" s="136">
        <v>16</v>
      </c>
      <c r="E53" s="136">
        <v>23</v>
      </c>
      <c r="F53" s="136">
        <v>23</v>
      </c>
      <c r="G53" s="137"/>
      <c r="H53" s="180"/>
      <c r="I53" s="116"/>
    </row>
    <row r="54" ht="22" customHeight="1" spans="1:9">
      <c r="A54" s="78"/>
      <c r="B54" s="139"/>
      <c r="C54" s="127" t="s">
        <v>15</v>
      </c>
      <c r="D54" s="136">
        <v>16</v>
      </c>
      <c r="E54" s="136">
        <v>23</v>
      </c>
      <c r="F54" s="136">
        <v>23</v>
      </c>
      <c r="G54" s="137"/>
      <c r="H54" s="181"/>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9"/>
      <c r="I56" s="116"/>
    </row>
    <row r="57" ht="22" customHeight="1" spans="1:9">
      <c r="A57" s="78"/>
      <c r="B57" s="139"/>
      <c r="C57" s="127" t="s">
        <v>14</v>
      </c>
      <c r="D57" s="136">
        <v>0</v>
      </c>
      <c r="E57" s="136">
        <v>0</v>
      </c>
      <c r="F57" s="136">
        <v>0</v>
      </c>
      <c r="G57" s="137"/>
      <c r="H57" s="180"/>
      <c r="I57" s="116"/>
    </row>
    <row r="58" ht="22" customHeight="1" spans="1:9">
      <c r="A58" s="78"/>
      <c r="B58" s="139"/>
      <c r="C58" s="127" t="s">
        <v>15</v>
      </c>
      <c r="D58" s="136">
        <v>0</v>
      </c>
      <c r="E58" s="136">
        <v>0</v>
      </c>
      <c r="F58" s="136">
        <v>0</v>
      </c>
      <c r="G58" s="137"/>
      <c r="H58" s="180"/>
      <c r="I58" s="116"/>
    </row>
    <row r="59" ht="22" customHeight="1" spans="1:9">
      <c r="A59" s="78"/>
      <c r="B59" s="139"/>
      <c r="C59" s="141" t="s">
        <v>26</v>
      </c>
      <c r="D59" s="136">
        <v>0</v>
      </c>
      <c r="E59" s="136">
        <v>0</v>
      </c>
      <c r="F59" s="136">
        <v>0</v>
      </c>
      <c r="G59" s="137"/>
      <c r="H59" s="181"/>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79"/>
      <c r="I61" s="116"/>
    </row>
    <row r="62" ht="22" customHeight="1" spans="1:9">
      <c r="A62" s="78"/>
      <c r="B62" s="139"/>
      <c r="C62" s="127" t="s">
        <v>14</v>
      </c>
      <c r="D62" s="136">
        <v>0</v>
      </c>
      <c r="E62" s="136">
        <v>0</v>
      </c>
      <c r="F62" s="136">
        <v>0</v>
      </c>
      <c r="G62" s="137"/>
      <c r="H62" s="180"/>
      <c r="I62" s="116"/>
    </row>
    <row r="63" ht="22" customHeight="1" spans="1:9">
      <c r="A63" s="78"/>
      <c r="B63" s="139"/>
      <c r="C63" s="127" t="s">
        <v>15</v>
      </c>
      <c r="D63" s="136">
        <v>0</v>
      </c>
      <c r="E63" s="136">
        <v>0</v>
      </c>
      <c r="F63" s="136">
        <v>0</v>
      </c>
      <c r="G63" s="137"/>
      <c r="H63" s="180"/>
      <c r="I63" s="116"/>
    </row>
    <row r="64" ht="22" customHeight="1" spans="1:9">
      <c r="A64" s="78"/>
      <c r="B64" s="139"/>
      <c r="C64" s="141" t="s">
        <v>28</v>
      </c>
      <c r="D64" s="136">
        <v>0</v>
      </c>
      <c r="E64" s="136">
        <v>0</v>
      </c>
      <c r="F64" s="136">
        <v>0</v>
      </c>
      <c r="G64" s="137"/>
      <c r="H64" s="181"/>
      <c r="I64" s="116"/>
    </row>
    <row r="65" ht="22" customHeight="1" spans="1:9">
      <c r="A65" s="78"/>
      <c r="B65" s="139"/>
      <c r="C65" s="131" t="s">
        <v>29</v>
      </c>
      <c r="D65" s="134"/>
      <c r="E65" s="134"/>
      <c r="F65" s="134"/>
      <c r="G65" s="135"/>
      <c r="H65" s="135"/>
      <c r="I65" s="116"/>
    </row>
    <row r="66" ht="22" customHeight="1" spans="1:9">
      <c r="A66" s="78"/>
      <c r="B66" s="142" t="s">
        <v>31</v>
      </c>
      <c r="C66" s="127" t="s">
        <v>13</v>
      </c>
      <c r="D66" s="136">
        <v>16</v>
      </c>
      <c r="E66" s="136">
        <v>23</v>
      </c>
      <c r="F66" s="136">
        <v>16</v>
      </c>
      <c r="G66" s="137"/>
      <c r="H66" s="179"/>
      <c r="I66" s="116"/>
    </row>
    <row r="67" ht="22" customHeight="1" spans="1:9">
      <c r="A67" s="78"/>
      <c r="B67" s="143"/>
      <c r="C67" s="127" t="s">
        <v>14</v>
      </c>
      <c r="D67" s="136">
        <v>16</v>
      </c>
      <c r="E67" s="136">
        <v>23</v>
      </c>
      <c r="F67" s="136">
        <v>24</v>
      </c>
      <c r="G67" s="137"/>
      <c r="H67" s="180"/>
      <c r="I67" s="116"/>
    </row>
    <row r="68" ht="22" customHeight="1" spans="1:9">
      <c r="A68" s="78"/>
      <c r="B68" s="143"/>
      <c r="C68" s="127" t="s">
        <v>15</v>
      </c>
      <c r="D68" s="136">
        <v>16</v>
      </c>
      <c r="E68" s="136">
        <v>23</v>
      </c>
      <c r="F68" s="136">
        <v>24</v>
      </c>
      <c r="G68" s="137"/>
      <c r="H68" s="181"/>
      <c r="I68" s="116"/>
    </row>
    <row r="69" ht="22" customHeight="1" spans="1:9">
      <c r="A69" s="78"/>
      <c r="B69" s="144"/>
      <c r="C69" s="131" t="s">
        <v>29</v>
      </c>
      <c r="D69" s="134"/>
      <c r="E69" s="134"/>
      <c r="F69" s="134"/>
      <c r="G69" s="135"/>
      <c r="H69" s="135"/>
      <c r="I69" s="116"/>
    </row>
    <row r="70" ht="22" customHeight="1" spans="1:9">
      <c r="A70" s="78"/>
      <c r="B70" s="142" t="s">
        <v>33</v>
      </c>
      <c r="C70" s="127" t="s">
        <v>13</v>
      </c>
      <c r="D70" s="136">
        <v>16</v>
      </c>
      <c r="E70" s="136">
        <v>23</v>
      </c>
      <c r="F70" s="136">
        <v>16</v>
      </c>
      <c r="G70" s="137"/>
      <c r="H70" s="179"/>
      <c r="I70" s="116"/>
    </row>
    <row r="71" ht="22" customHeight="1" spans="1:9">
      <c r="A71" s="78"/>
      <c r="B71" s="143"/>
      <c r="C71" s="127" t="s">
        <v>14</v>
      </c>
      <c r="D71" s="136">
        <v>16</v>
      </c>
      <c r="E71" s="136">
        <v>23</v>
      </c>
      <c r="F71" s="136">
        <v>23</v>
      </c>
      <c r="G71" s="137"/>
      <c r="H71" s="180"/>
      <c r="I71" s="116"/>
    </row>
    <row r="72" ht="22" customHeight="1" spans="1:9">
      <c r="A72" s="78"/>
      <c r="B72" s="143"/>
      <c r="C72" s="127" t="s">
        <v>15</v>
      </c>
      <c r="D72" s="136">
        <v>16</v>
      </c>
      <c r="E72" s="136">
        <v>23</v>
      </c>
      <c r="F72" s="136">
        <v>23</v>
      </c>
      <c r="G72" s="137"/>
      <c r="H72" s="181"/>
      <c r="I72" s="116"/>
    </row>
    <row r="73" ht="22" customHeight="1" spans="1:9">
      <c r="A73" s="78"/>
      <c r="B73" s="144"/>
      <c r="C73" s="131" t="s">
        <v>29</v>
      </c>
      <c r="D73" s="134"/>
      <c r="E73" s="134"/>
      <c r="F73" s="134"/>
      <c r="G73" s="135"/>
      <c r="H73" s="135"/>
      <c r="I73" s="116"/>
    </row>
    <row r="74" ht="22" customHeight="1" spans="1:9">
      <c r="A74" s="78"/>
      <c r="B74" s="126" t="s">
        <v>39</v>
      </c>
      <c r="C74" s="127" t="s">
        <v>37</v>
      </c>
      <c r="D74" s="136">
        <v>4</v>
      </c>
      <c r="E74" s="136">
        <v>4</v>
      </c>
      <c r="F74" s="136">
        <v>9</v>
      </c>
      <c r="G74" s="137"/>
      <c r="H74" s="179"/>
      <c r="I74" s="116"/>
    </row>
    <row r="75" ht="22" customHeight="1" spans="1:9">
      <c r="A75" s="78"/>
      <c r="B75" s="126"/>
      <c r="C75" s="127" t="s">
        <v>14</v>
      </c>
      <c r="D75" s="136">
        <v>4</v>
      </c>
      <c r="E75" s="136">
        <v>4</v>
      </c>
      <c r="F75" s="136">
        <v>9</v>
      </c>
      <c r="G75" s="137"/>
      <c r="H75" s="180"/>
      <c r="I75" s="116"/>
    </row>
    <row r="76" ht="22" customHeight="1" spans="1:9">
      <c r="A76" s="78"/>
      <c r="B76" s="126"/>
      <c r="C76" s="127" t="s">
        <v>15</v>
      </c>
      <c r="D76" s="136">
        <v>4</v>
      </c>
      <c r="E76" s="136">
        <v>4</v>
      </c>
      <c r="F76" s="136">
        <v>9</v>
      </c>
      <c r="G76" s="137"/>
      <c r="H76" s="181"/>
      <c r="I76" s="116"/>
    </row>
    <row r="77" ht="22" customHeight="1" spans="1:9">
      <c r="A77" s="78"/>
      <c r="B77" s="126"/>
      <c r="C77" s="131" t="s">
        <v>29</v>
      </c>
      <c r="D77" s="134"/>
      <c r="E77" s="134"/>
      <c r="F77" s="134"/>
      <c r="G77" s="135"/>
      <c r="H77" s="135"/>
      <c r="I77" s="116"/>
    </row>
    <row r="78" ht="22" customHeight="1" spans="1:9">
      <c r="A78" s="78"/>
      <c r="B78" s="138" t="s">
        <v>40</v>
      </c>
      <c r="C78" s="127" t="s">
        <v>37</v>
      </c>
      <c r="D78" s="136">
        <v>2</v>
      </c>
      <c r="E78" s="136">
        <v>0</v>
      </c>
      <c r="F78" s="136">
        <v>0</v>
      </c>
      <c r="G78" s="137"/>
      <c r="H78" s="179"/>
      <c r="I78" s="116"/>
    </row>
    <row r="79" ht="22" customHeight="1" spans="1:9">
      <c r="A79" s="78"/>
      <c r="B79" s="139"/>
      <c r="C79" s="127" t="s">
        <v>14</v>
      </c>
      <c r="D79" s="136">
        <v>2</v>
      </c>
      <c r="E79" s="136">
        <v>0</v>
      </c>
      <c r="F79" s="136">
        <v>0</v>
      </c>
      <c r="G79" s="137"/>
      <c r="H79" s="180"/>
      <c r="I79" s="116"/>
    </row>
    <row r="80" ht="22" customHeight="1" spans="1:9">
      <c r="A80" s="78"/>
      <c r="B80" s="139"/>
      <c r="C80" s="127" t="s">
        <v>15</v>
      </c>
      <c r="D80" s="136">
        <v>2</v>
      </c>
      <c r="E80" s="136">
        <v>0</v>
      </c>
      <c r="F80" s="136">
        <v>0</v>
      </c>
      <c r="G80" s="137"/>
      <c r="H80" s="181"/>
      <c r="I80" s="116"/>
    </row>
    <row r="81" ht="22" customHeight="1" spans="1:9">
      <c r="A81" s="78"/>
      <c r="B81" s="140"/>
      <c r="C81" s="131" t="s">
        <v>29</v>
      </c>
      <c r="D81" s="134"/>
      <c r="E81" s="134"/>
      <c r="F81" s="134"/>
      <c r="G81" s="135"/>
      <c r="H81" s="135"/>
      <c r="I81" s="116"/>
    </row>
    <row r="82" ht="22" customHeight="1" spans="1:9">
      <c r="A82" s="78"/>
      <c r="B82" s="126" t="s">
        <v>45</v>
      </c>
      <c r="C82" s="127" t="s">
        <v>37</v>
      </c>
      <c r="D82" s="136">
        <v>54</v>
      </c>
      <c r="E82" s="136">
        <v>58</v>
      </c>
      <c r="F82" s="136">
        <v>46</v>
      </c>
      <c r="G82" s="137"/>
      <c r="H82" s="179"/>
      <c r="I82" s="116"/>
    </row>
    <row r="83" ht="22" customHeight="1" spans="1:9">
      <c r="A83" s="78"/>
      <c r="B83" s="139"/>
      <c r="C83" s="127" t="s">
        <v>14</v>
      </c>
      <c r="D83" s="136">
        <v>54</v>
      </c>
      <c r="E83" s="136">
        <v>58</v>
      </c>
      <c r="F83" s="136">
        <v>45</v>
      </c>
      <c r="G83" s="137"/>
      <c r="H83" s="180"/>
      <c r="I83" s="116"/>
    </row>
    <row r="84" ht="22" customHeight="1" spans="1:9">
      <c r="A84" s="78"/>
      <c r="B84" s="139"/>
      <c r="C84" s="127" t="s">
        <v>15</v>
      </c>
      <c r="D84" s="136">
        <v>54</v>
      </c>
      <c r="E84" s="136">
        <v>58</v>
      </c>
      <c r="F84" s="136">
        <v>45</v>
      </c>
      <c r="G84" s="137"/>
      <c r="H84" s="181"/>
      <c r="I84" s="116"/>
    </row>
    <row r="85" ht="22" customHeight="1" spans="1:9">
      <c r="A85" s="78"/>
      <c r="B85" s="140"/>
      <c r="C85" s="131" t="s">
        <v>29</v>
      </c>
      <c r="D85" s="134"/>
      <c r="E85" s="134"/>
      <c r="F85" s="134"/>
      <c r="G85" s="135"/>
      <c r="H85" s="135"/>
      <c r="I85" s="116"/>
    </row>
    <row r="86" ht="22" customHeight="1" spans="1:9">
      <c r="A86" s="78"/>
      <c r="B86" s="126" t="s">
        <v>46</v>
      </c>
      <c r="C86" s="127" t="s">
        <v>37</v>
      </c>
      <c r="D86" s="136">
        <v>30</v>
      </c>
      <c r="E86" s="136">
        <v>16</v>
      </c>
      <c r="F86" s="136">
        <v>22</v>
      </c>
      <c r="G86" s="137"/>
      <c r="H86" s="179"/>
      <c r="I86" s="116"/>
    </row>
    <row r="87" ht="22" customHeight="1" spans="1:9">
      <c r="A87" s="78"/>
      <c r="B87" s="126"/>
      <c r="C87" s="127" t="s">
        <v>14</v>
      </c>
      <c r="D87" s="136">
        <v>37</v>
      </c>
      <c r="E87" s="136">
        <v>16</v>
      </c>
      <c r="F87" s="136">
        <v>20</v>
      </c>
      <c r="G87" s="137"/>
      <c r="H87" s="180"/>
      <c r="I87" s="116"/>
    </row>
    <row r="88" ht="22" customHeight="1" spans="1:9">
      <c r="A88" s="78"/>
      <c r="B88" s="126"/>
      <c r="C88" s="127" t="s">
        <v>15</v>
      </c>
      <c r="D88" s="136">
        <v>37</v>
      </c>
      <c r="E88" s="136">
        <v>16</v>
      </c>
      <c r="F88" s="136">
        <v>20</v>
      </c>
      <c r="G88" s="137"/>
      <c r="H88" s="181"/>
      <c r="I88" s="116"/>
    </row>
    <row r="89" ht="22" customHeight="1" spans="1:9">
      <c r="A89" s="78"/>
      <c r="B89" s="126"/>
      <c r="C89" s="131" t="s">
        <v>29</v>
      </c>
      <c r="D89" s="134"/>
      <c r="E89" s="134"/>
      <c r="F89" s="134"/>
      <c r="G89" s="135"/>
      <c r="H89" s="135"/>
      <c r="I89" s="116"/>
    </row>
    <row r="90" ht="22" customHeight="1" spans="1:9">
      <c r="A90" s="185" t="s">
        <v>262</v>
      </c>
      <c r="B90" s="126" t="s">
        <v>48</v>
      </c>
      <c r="C90" s="127" t="s">
        <v>49</v>
      </c>
      <c r="D90" s="136">
        <v>0</v>
      </c>
      <c r="E90" s="136">
        <v>0</v>
      </c>
      <c r="F90" s="136">
        <v>1</v>
      </c>
      <c r="G90" s="137"/>
      <c r="H90" s="179"/>
      <c r="I90" s="116"/>
    </row>
    <row r="91" ht="22" customHeight="1" spans="1:9">
      <c r="A91" s="186"/>
      <c r="B91" s="126"/>
      <c r="C91" s="127" t="s">
        <v>14</v>
      </c>
      <c r="D91" s="136">
        <v>0</v>
      </c>
      <c r="E91" s="136">
        <v>0</v>
      </c>
      <c r="F91" s="136">
        <v>1</v>
      </c>
      <c r="G91" s="137"/>
      <c r="H91" s="180"/>
      <c r="I91" s="116"/>
    </row>
    <row r="92" ht="22" customHeight="1" spans="1:9">
      <c r="A92" s="186"/>
      <c r="B92" s="126"/>
      <c r="C92" s="127" t="s">
        <v>15</v>
      </c>
      <c r="D92" s="136">
        <v>0</v>
      </c>
      <c r="E92" s="136">
        <v>0</v>
      </c>
      <c r="F92" s="136">
        <v>1</v>
      </c>
      <c r="G92" s="137"/>
      <c r="H92" s="181"/>
      <c r="I92" s="116"/>
    </row>
    <row r="93" ht="22" customHeight="1" spans="1:9">
      <c r="A93" s="186"/>
      <c r="B93" s="126"/>
      <c r="C93" s="131" t="s">
        <v>29</v>
      </c>
      <c r="D93" s="134"/>
      <c r="E93" s="134"/>
      <c r="F93" s="134"/>
      <c r="G93" s="135"/>
      <c r="H93" s="135"/>
      <c r="I93" s="116"/>
    </row>
    <row r="94" ht="22" customHeight="1" spans="1:9">
      <c r="A94" s="186"/>
      <c r="B94" s="126" t="s">
        <v>50</v>
      </c>
      <c r="C94" s="127" t="s">
        <v>49</v>
      </c>
      <c r="D94" s="136">
        <v>0</v>
      </c>
      <c r="E94" s="136">
        <v>0</v>
      </c>
      <c r="F94" s="136">
        <v>0</v>
      </c>
      <c r="G94" s="137"/>
      <c r="H94" s="179"/>
      <c r="I94" s="116"/>
    </row>
    <row r="95" ht="22" customHeight="1" spans="1:9">
      <c r="A95" s="186"/>
      <c r="B95" s="126"/>
      <c r="C95" s="127" t="s">
        <v>14</v>
      </c>
      <c r="D95" s="136">
        <v>0</v>
      </c>
      <c r="E95" s="136">
        <v>0</v>
      </c>
      <c r="F95" s="136">
        <v>0</v>
      </c>
      <c r="G95" s="137"/>
      <c r="H95" s="180"/>
      <c r="I95" s="116"/>
    </row>
    <row r="96" ht="22" customHeight="1" spans="1:9">
      <c r="A96" s="186"/>
      <c r="B96" s="126"/>
      <c r="C96" s="127" t="s">
        <v>15</v>
      </c>
      <c r="D96" s="136">
        <v>0</v>
      </c>
      <c r="E96" s="136">
        <v>0</v>
      </c>
      <c r="F96" s="136">
        <v>0</v>
      </c>
      <c r="G96" s="137"/>
      <c r="H96" s="181"/>
      <c r="I96" s="116"/>
    </row>
    <row r="97" ht="22" customHeight="1" spans="1:9">
      <c r="A97" s="186"/>
      <c r="B97" s="126"/>
      <c r="C97" s="131" t="s">
        <v>29</v>
      </c>
      <c r="D97" s="134"/>
      <c r="E97" s="134"/>
      <c r="F97" s="134"/>
      <c r="G97" s="135"/>
      <c r="H97" s="135"/>
      <c r="I97" s="116"/>
    </row>
    <row r="98" ht="22" customHeight="1" spans="1:9">
      <c r="A98" s="186"/>
      <c r="B98" s="126" t="s">
        <v>51</v>
      </c>
      <c r="C98" s="127" t="s">
        <v>49</v>
      </c>
      <c r="D98" s="136">
        <v>0</v>
      </c>
      <c r="E98" s="136">
        <v>0</v>
      </c>
      <c r="F98" s="136">
        <v>0</v>
      </c>
      <c r="G98" s="137"/>
      <c r="H98" s="187"/>
      <c r="I98" s="116"/>
    </row>
    <row r="99" ht="22" customHeight="1" spans="1:9">
      <c r="A99" s="186"/>
      <c r="B99" s="126"/>
      <c r="C99" s="127" t="s">
        <v>14</v>
      </c>
      <c r="D99" s="136">
        <v>0</v>
      </c>
      <c r="E99" s="136">
        <v>0</v>
      </c>
      <c r="F99" s="136">
        <v>0</v>
      </c>
      <c r="G99" s="137"/>
      <c r="H99" s="187"/>
      <c r="I99" s="116"/>
    </row>
    <row r="100" ht="22" customHeight="1" spans="1:9">
      <c r="A100" s="186"/>
      <c r="B100" s="126"/>
      <c r="C100" s="127" t="s">
        <v>15</v>
      </c>
      <c r="D100" s="136">
        <v>0</v>
      </c>
      <c r="E100" s="136">
        <v>0</v>
      </c>
      <c r="F100" s="136">
        <v>0</v>
      </c>
      <c r="G100" s="137"/>
      <c r="H100" s="187"/>
      <c r="I100" s="116"/>
    </row>
    <row r="101" ht="22" customHeight="1" spans="1:9">
      <c r="A101" s="186"/>
      <c r="B101" s="126"/>
      <c r="C101" s="131" t="s">
        <v>29</v>
      </c>
      <c r="D101" s="134"/>
      <c r="E101" s="134"/>
      <c r="F101" s="134"/>
      <c r="G101" s="135"/>
      <c r="H101" s="183"/>
      <c r="I101" s="116"/>
    </row>
    <row r="102" ht="22" customHeight="1" spans="1:9">
      <c r="A102" s="186"/>
      <c r="B102" s="126" t="s">
        <v>52</v>
      </c>
      <c r="C102" s="127" t="s">
        <v>49</v>
      </c>
      <c r="D102" s="136">
        <v>0</v>
      </c>
      <c r="E102" s="136">
        <v>0</v>
      </c>
      <c r="F102" s="136">
        <v>0</v>
      </c>
      <c r="G102" s="137"/>
      <c r="H102" s="179"/>
      <c r="I102" s="116"/>
    </row>
    <row r="103" ht="22" customHeight="1" spans="1:9">
      <c r="A103" s="186"/>
      <c r="B103" s="126"/>
      <c r="C103" s="127" t="s">
        <v>14</v>
      </c>
      <c r="D103" s="136">
        <v>0</v>
      </c>
      <c r="E103" s="136">
        <v>0</v>
      </c>
      <c r="F103" s="136">
        <v>0</v>
      </c>
      <c r="G103" s="137"/>
      <c r="H103" s="180"/>
      <c r="I103" s="116"/>
    </row>
    <row r="104" ht="22" customHeight="1" spans="1:9">
      <c r="A104" s="186"/>
      <c r="B104" s="126"/>
      <c r="C104" s="127" t="s">
        <v>15</v>
      </c>
      <c r="D104" s="136">
        <v>0</v>
      </c>
      <c r="E104" s="136">
        <v>0</v>
      </c>
      <c r="F104" s="136">
        <v>0</v>
      </c>
      <c r="G104" s="137"/>
      <c r="H104" s="181"/>
      <c r="I104" s="116"/>
    </row>
    <row r="105" ht="22" customHeight="1" spans="1:9">
      <c r="A105" s="188"/>
      <c r="B105" s="126"/>
      <c r="C105" s="131" t="s">
        <v>29</v>
      </c>
      <c r="D105" s="134"/>
      <c r="E105" s="134"/>
      <c r="F105" s="134"/>
      <c r="G105" s="135"/>
      <c r="H105" s="135"/>
      <c r="I105" s="116"/>
    </row>
    <row r="106" ht="22" customHeight="1" spans="1:9">
      <c r="A106" s="185" t="s">
        <v>53</v>
      </c>
      <c r="B106" s="126" t="s">
        <v>194</v>
      </c>
      <c r="C106" s="141" t="s">
        <v>55</v>
      </c>
      <c r="D106" s="136">
        <v>14</v>
      </c>
      <c r="E106" s="136">
        <v>8</v>
      </c>
      <c r="F106" s="136">
        <v>18</v>
      </c>
      <c r="G106" s="137"/>
      <c r="H106" s="179"/>
      <c r="I106" s="116"/>
    </row>
    <row r="107" ht="22" customHeight="1" spans="1:9">
      <c r="A107" s="186"/>
      <c r="B107" s="126"/>
      <c r="C107" s="141" t="s">
        <v>56</v>
      </c>
      <c r="D107" s="136">
        <v>14</v>
      </c>
      <c r="E107" s="136">
        <v>8</v>
      </c>
      <c r="F107" s="136">
        <v>18</v>
      </c>
      <c r="G107" s="137"/>
      <c r="H107" s="180"/>
      <c r="I107" s="116"/>
    </row>
    <row r="108" ht="22" customHeight="1" spans="1:9">
      <c r="A108" s="186"/>
      <c r="B108" s="126"/>
      <c r="C108" s="141" t="s">
        <v>57</v>
      </c>
      <c r="D108" s="136">
        <v>23</v>
      </c>
      <c r="E108" s="136">
        <v>12</v>
      </c>
      <c r="F108" s="136">
        <v>18</v>
      </c>
      <c r="G108" s="137"/>
      <c r="H108" s="180"/>
      <c r="I108" s="116"/>
    </row>
    <row r="109" ht="22" customHeight="1" spans="1:9">
      <c r="A109" s="186"/>
      <c r="B109" s="126"/>
      <c r="C109" s="141" t="s">
        <v>15</v>
      </c>
      <c r="D109" s="136">
        <v>23</v>
      </c>
      <c r="E109" s="136">
        <v>12</v>
      </c>
      <c r="F109" s="136">
        <v>18</v>
      </c>
      <c r="G109" s="137"/>
      <c r="H109" s="181"/>
      <c r="I109" s="116"/>
    </row>
    <row r="110" ht="22" customHeight="1" spans="1:9">
      <c r="A110" s="186"/>
      <c r="B110" s="126"/>
      <c r="C110" s="131" t="s">
        <v>29</v>
      </c>
      <c r="D110" s="134"/>
      <c r="E110" s="134"/>
      <c r="F110" s="134"/>
      <c r="G110" s="135"/>
      <c r="H110" s="135"/>
      <c r="I110" s="116"/>
    </row>
    <row r="111" ht="22" customHeight="1" spans="1:9">
      <c r="A111" s="186"/>
      <c r="B111" s="126" t="s">
        <v>203</v>
      </c>
      <c r="C111" s="141" t="s">
        <v>55</v>
      </c>
      <c r="D111" s="136">
        <v>21</v>
      </c>
      <c r="E111" s="136">
        <v>18</v>
      </c>
      <c r="F111" s="136">
        <v>17</v>
      </c>
      <c r="G111" s="137"/>
      <c r="H111" s="179"/>
      <c r="I111" s="116"/>
    </row>
    <row r="112" ht="22" customHeight="1" spans="1:9">
      <c r="A112" s="186"/>
      <c r="B112" s="126"/>
      <c r="C112" s="141" t="s">
        <v>263</v>
      </c>
      <c r="D112" s="136">
        <v>21</v>
      </c>
      <c r="E112" s="136">
        <v>18</v>
      </c>
      <c r="F112" s="136">
        <v>17</v>
      </c>
      <c r="G112" s="137"/>
      <c r="H112" s="180"/>
      <c r="I112" s="116"/>
    </row>
    <row r="113" ht="22" customHeight="1" spans="1:9">
      <c r="A113" s="186"/>
      <c r="B113" s="126"/>
      <c r="C113" s="141" t="s">
        <v>264</v>
      </c>
      <c r="D113" s="136">
        <v>24</v>
      </c>
      <c r="E113" s="136">
        <v>22</v>
      </c>
      <c r="F113" s="136">
        <v>18</v>
      </c>
      <c r="G113" s="137"/>
      <c r="H113" s="180"/>
      <c r="I113" s="116"/>
    </row>
    <row r="114" ht="22" customHeight="1" spans="1:9">
      <c r="A114" s="186"/>
      <c r="B114" s="126"/>
      <c r="C114" s="141" t="s">
        <v>15</v>
      </c>
      <c r="D114" s="136">
        <v>24</v>
      </c>
      <c r="E114" s="136">
        <v>22</v>
      </c>
      <c r="F114" s="136">
        <v>18</v>
      </c>
      <c r="G114" s="137"/>
      <c r="H114" s="181"/>
      <c r="I114" s="116"/>
    </row>
    <row r="115" ht="22" customHeight="1" spans="1:9">
      <c r="A115" s="186"/>
      <c r="B115" s="126"/>
      <c r="C115" s="131" t="s">
        <v>29</v>
      </c>
      <c r="D115" s="134"/>
      <c r="E115" s="134"/>
      <c r="F115" s="134"/>
      <c r="G115" s="135"/>
      <c r="H115" s="135"/>
      <c r="I115" s="116"/>
    </row>
    <row r="116" ht="22" customHeight="1" spans="1:9">
      <c r="A116" s="186"/>
      <c r="B116" s="126" t="s">
        <v>208</v>
      </c>
      <c r="C116" s="141" t="s">
        <v>55</v>
      </c>
      <c r="D116" s="136">
        <v>4</v>
      </c>
      <c r="E116" s="136">
        <v>2</v>
      </c>
      <c r="F116" s="136">
        <v>2</v>
      </c>
      <c r="G116" s="137"/>
      <c r="H116" s="179"/>
      <c r="I116" s="116"/>
    </row>
    <row r="117" ht="22" customHeight="1" spans="1:9">
      <c r="A117" s="186"/>
      <c r="B117" s="126"/>
      <c r="C117" s="141" t="s">
        <v>263</v>
      </c>
      <c r="D117" s="136">
        <v>4</v>
      </c>
      <c r="E117" s="136">
        <v>2</v>
      </c>
      <c r="F117" s="136">
        <v>2</v>
      </c>
      <c r="G117" s="137"/>
      <c r="H117" s="180"/>
      <c r="I117" s="116"/>
    </row>
    <row r="118" ht="22" customHeight="1" spans="1:9">
      <c r="A118" s="186"/>
      <c r="B118" s="126"/>
      <c r="C118" s="141" t="s">
        <v>264</v>
      </c>
      <c r="D118" s="136">
        <v>6</v>
      </c>
      <c r="E118" s="136">
        <v>2</v>
      </c>
      <c r="F118" s="136">
        <v>4</v>
      </c>
      <c r="G118" s="137"/>
      <c r="H118" s="180"/>
      <c r="I118" s="116"/>
    </row>
    <row r="119" ht="22" customHeight="1" spans="1:9">
      <c r="A119" s="186"/>
      <c r="B119" s="126"/>
      <c r="C119" s="141" t="s">
        <v>15</v>
      </c>
      <c r="D119" s="136">
        <v>6</v>
      </c>
      <c r="E119" s="136">
        <v>2</v>
      </c>
      <c r="F119" s="136">
        <v>4</v>
      </c>
      <c r="G119" s="137"/>
      <c r="H119" s="181"/>
      <c r="I119" s="116"/>
    </row>
    <row r="120" ht="22" customHeight="1" spans="1:9">
      <c r="A120" s="186"/>
      <c r="B120" s="126"/>
      <c r="C120" s="131" t="s">
        <v>29</v>
      </c>
      <c r="D120" s="134"/>
      <c r="E120" s="134"/>
      <c r="F120" s="134"/>
      <c r="G120" s="135"/>
      <c r="H120" s="135"/>
      <c r="I120" s="116"/>
    </row>
    <row r="121" ht="22" customHeight="1" spans="1:9">
      <c r="A121" s="186"/>
      <c r="B121" s="138" t="s">
        <v>54</v>
      </c>
      <c r="C121" s="127" t="s">
        <v>55</v>
      </c>
      <c r="D121" s="136">
        <v>20</v>
      </c>
      <c r="E121" s="136">
        <v>15</v>
      </c>
      <c r="F121" s="136">
        <v>21</v>
      </c>
      <c r="G121" s="137"/>
      <c r="H121" s="179"/>
      <c r="I121" s="116"/>
    </row>
    <row r="122" ht="22" customHeight="1" spans="1:9">
      <c r="A122" s="186"/>
      <c r="B122" s="139"/>
      <c r="C122" s="127" t="s">
        <v>56</v>
      </c>
      <c r="D122" s="136">
        <v>20</v>
      </c>
      <c r="E122" s="136">
        <v>15</v>
      </c>
      <c r="F122" s="136">
        <v>21</v>
      </c>
      <c r="G122" s="137"/>
      <c r="H122" s="180"/>
      <c r="I122" s="116"/>
    </row>
    <row r="123" ht="22" customHeight="1" spans="1:9">
      <c r="A123" s="186"/>
      <c r="B123" s="139"/>
      <c r="C123" s="127" t="s">
        <v>57</v>
      </c>
      <c r="D123" s="136">
        <v>20</v>
      </c>
      <c r="E123" s="136">
        <v>24</v>
      </c>
      <c r="F123" s="136">
        <v>19</v>
      </c>
      <c r="G123" s="137"/>
      <c r="H123" s="180"/>
      <c r="I123" s="116"/>
    </row>
    <row r="124" ht="22" customHeight="1" spans="1:9">
      <c r="A124" s="186"/>
      <c r="B124" s="139"/>
      <c r="C124" s="145" t="s">
        <v>15</v>
      </c>
      <c r="D124" s="136">
        <v>20</v>
      </c>
      <c r="E124" s="136">
        <v>24</v>
      </c>
      <c r="F124" s="136">
        <v>19</v>
      </c>
      <c r="G124" s="137"/>
      <c r="H124" s="181"/>
      <c r="I124" s="116"/>
    </row>
    <row r="125" ht="22" customHeight="1" spans="1:9">
      <c r="A125" s="186"/>
      <c r="B125" s="140"/>
      <c r="C125" s="131" t="s">
        <v>16</v>
      </c>
      <c r="D125" s="134"/>
      <c r="E125" s="134"/>
      <c r="F125" s="134"/>
      <c r="G125" s="135"/>
      <c r="H125" s="135"/>
      <c r="I125" s="116"/>
    </row>
    <row r="126" ht="22" customHeight="1" spans="1:9">
      <c r="A126" s="186"/>
      <c r="B126" s="138" t="s">
        <v>58</v>
      </c>
      <c r="C126" s="127" t="s">
        <v>55</v>
      </c>
      <c r="D126" s="136">
        <v>16</v>
      </c>
      <c r="E126" s="136">
        <v>16</v>
      </c>
      <c r="F126" s="136">
        <v>9</v>
      </c>
      <c r="G126" s="137"/>
      <c r="H126" s="179"/>
      <c r="I126" s="116"/>
    </row>
    <row r="127" ht="22" customHeight="1" spans="1:9">
      <c r="A127" s="186"/>
      <c r="B127" s="139"/>
      <c r="C127" s="127" t="s">
        <v>56</v>
      </c>
      <c r="D127" s="136">
        <v>16</v>
      </c>
      <c r="E127" s="136">
        <v>16</v>
      </c>
      <c r="F127" s="136">
        <v>9</v>
      </c>
      <c r="G127" s="137"/>
      <c r="H127" s="180"/>
      <c r="I127" s="116"/>
    </row>
    <row r="128" ht="22" customHeight="1" spans="1:9">
      <c r="A128" s="186"/>
      <c r="B128" s="139"/>
      <c r="C128" s="127" t="s">
        <v>57</v>
      </c>
      <c r="D128" s="136">
        <v>22</v>
      </c>
      <c r="E128" s="136">
        <v>22</v>
      </c>
      <c r="F128" s="136">
        <v>9</v>
      </c>
      <c r="G128" s="137"/>
      <c r="H128" s="180"/>
      <c r="I128" s="116"/>
    </row>
    <row r="129" ht="22" customHeight="1" spans="1:9">
      <c r="A129" s="186"/>
      <c r="B129" s="139"/>
      <c r="C129" s="145" t="s">
        <v>15</v>
      </c>
      <c r="D129" s="136">
        <v>22</v>
      </c>
      <c r="E129" s="136">
        <v>22</v>
      </c>
      <c r="F129" s="136">
        <v>9</v>
      </c>
      <c r="G129" s="137"/>
      <c r="H129" s="181"/>
      <c r="I129" s="116"/>
    </row>
    <row r="130" ht="22" customHeight="1" spans="1:9">
      <c r="A130" s="188"/>
      <c r="B130" s="140"/>
      <c r="C130" s="131" t="s">
        <v>29</v>
      </c>
      <c r="D130" s="134"/>
      <c r="E130" s="134"/>
      <c r="F130" s="134"/>
      <c r="G130" s="135"/>
      <c r="H130" s="135"/>
      <c r="I130" s="116"/>
    </row>
    <row r="131" ht="22" customHeight="1" spans="1:9">
      <c r="A131" s="94" t="s">
        <v>59</v>
      </c>
      <c r="B131" s="138" t="s">
        <v>60</v>
      </c>
      <c r="C131" s="127" t="s">
        <v>61</v>
      </c>
      <c r="D131" s="136">
        <v>0</v>
      </c>
      <c r="E131" s="136">
        <v>0</v>
      </c>
      <c r="F131" s="136">
        <v>0</v>
      </c>
      <c r="G131" s="137"/>
      <c r="H131" s="179"/>
      <c r="I131" s="116"/>
    </row>
    <row r="132" ht="22" customHeight="1" spans="1:9">
      <c r="A132" s="94"/>
      <c r="B132" s="139"/>
      <c r="C132" s="127" t="s">
        <v>62</v>
      </c>
      <c r="D132" s="136">
        <v>0</v>
      </c>
      <c r="E132" s="136">
        <v>0</v>
      </c>
      <c r="F132" s="136">
        <v>0</v>
      </c>
      <c r="G132" s="137"/>
      <c r="H132" s="180"/>
      <c r="I132" s="116"/>
    </row>
    <row r="133" ht="22" customHeight="1" spans="1:9">
      <c r="A133" s="94"/>
      <c r="B133" s="139"/>
      <c r="C133" s="127" t="s">
        <v>14</v>
      </c>
      <c r="D133" s="136">
        <v>0</v>
      </c>
      <c r="E133" s="136">
        <v>0</v>
      </c>
      <c r="F133" s="136">
        <v>0</v>
      </c>
      <c r="G133" s="137"/>
      <c r="H133" s="180"/>
      <c r="I133" s="116"/>
    </row>
    <row r="134" ht="22" customHeight="1" spans="1:9">
      <c r="A134" s="94"/>
      <c r="B134" s="139"/>
      <c r="C134" s="145" t="s">
        <v>15</v>
      </c>
      <c r="D134" s="136">
        <v>0</v>
      </c>
      <c r="E134" s="136">
        <v>0</v>
      </c>
      <c r="F134" s="136">
        <v>0</v>
      </c>
      <c r="G134" s="137"/>
      <c r="H134" s="181"/>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96</v>
      </c>
      <c r="E136" s="136">
        <v>65</v>
      </c>
      <c r="F136" s="136">
        <v>92</v>
      </c>
      <c r="G136" s="137"/>
      <c r="H136" s="179"/>
      <c r="I136" s="116"/>
    </row>
    <row r="137" ht="22" customHeight="1" spans="1:9">
      <c r="A137" s="94"/>
      <c r="B137" s="139"/>
      <c r="C137" s="127" t="s">
        <v>62</v>
      </c>
      <c r="D137" s="136">
        <v>96</v>
      </c>
      <c r="E137" s="136">
        <v>65</v>
      </c>
      <c r="F137" s="136">
        <v>92</v>
      </c>
      <c r="G137" s="137"/>
      <c r="H137" s="180"/>
      <c r="I137" s="116"/>
    </row>
    <row r="138" ht="22" customHeight="1" spans="1:9">
      <c r="A138" s="94"/>
      <c r="B138" s="139"/>
      <c r="C138" s="127" t="s">
        <v>14</v>
      </c>
      <c r="D138" s="136">
        <v>105</v>
      </c>
      <c r="E138" s="136">
        <v>60</v>
      </c>
      <c r="F138" s="136">
        <v>96</v>
      </c>
      <c r="G138" s="137"/>
      <c r="H138" s="180"/>
      <c r="I138" s="116"/>
    </row>
    <row r="139" ht="22" customHeight="1" spans="1:9">
      <c r="A139" s="94"/>
      <c r="B139" s="139"/>
      <c r="C139" s="145" t="s">
        <v>15</v>
      </c>
      <c r="D139" s="136">
        <v>105</v>
      </c>
      <c r="E139" s="136">
        <v>60</v>
      </c>
      <c r="F139" s="136">
        <v>96</v>
      </c>
      <c r="G139" s="137"/>
      <c r="H139" s="181"/>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1</v>
      </c>
      <c r="E141" s="136">
        <v>6</v>
      </c>
      <c r="F141" s="136">
        <v>4</v>
      </c>
      <c r="G141" s="137"/>
      <c r="H141" s="179"/>
      <c r="I141" s="116"/>
    </row>
    <row r="142" ht="22" customHeight="1" spans="1:9">
      <c r="A142" s="97"/>
      <c r="B142" s="139"/>
      <c r="C142" s="127" t="s">
        <v>67</v>
      </c>
      <c r="D142" s="136">
        <v>1</v>
      </c>
      <c r="E142" s="136">
        <v>6</v>
      </c>
      <c r="F142" s="136">
        <v>4</v>
      </c>
      <c r="G142" s="137"/>
      <c r="H142" s="180"/>
      <c r="I142" s="116"/>
    </row>
    <row r="143" ht="22" customHeight="1" spans="1:9">
      <c r="A143" s="97"/>
      <c r="B143" s="139"/>
      <c r="C143" s="127" t="s">
        <v>14</v>
      </c>
      <c r="D143" s="136">
        <v>1</v>
      </c>
      <c r="E143" s="136">
        <v>7</v>
      </c>
      <c r="F143" s="136">
        <v>0</v>
      </c>
      <c r="G143" s="137"/>
      <c r="H143" s="180"/>
      <c r="I143" s="116"/>
    </row>
    <row r="144" ht="22" customHeight="1" spans="1:9">
      <c r="A144" s="97"/>
      <c r="B144" s="139"/>
      <c r="C144" s="127" t="s">
        <v>15</v>
      </c>
      <c r="D144" s="136">
        <v>1</v>
      </c>
      <c r="E144" s="136">
        <v>7</v>
      </c>
      <c r="F144" s="136">
        <v>0</v>
      </c>
      <c r="G144" s="137"/>
      <c r="H144" s="181"/>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24</v>
      </c>
      <c r="E146" s="136">
        <v>22</v>
      </c>
      <c r="F146" s="136">
        <v>21</v>
      </c>
      <c r="G146" s="137"/>
      <c r="H146" s="179"/>
      <c r="I146" s="116"/>
    </row>
    <row r="147" ht="22" customHeight="1" spans="1:9">
      <c r="A147" s="97"/>
      <c r="B147" s="139"/>
      <c r="C147" s="127" t="s">
        <v>56</v>
      </c>
      <c r="D147" s="136">
        <v>24</v>
      </c>
      <c r="E147" s="136">
        <v>22</v>
      </c>
      <c r="F147" s="136">
        <v>21</v>
      </c>
      <c r="G147" s="137"/>
      <c r="H147" s="180"/>
      <c r="I147" s="116"/>
    </row>
    <row r="148" ht="22" customHeight="1" spans="1:9">
      <c r="A148" s="97"/>
      <c r="B148" s="139"/>
      <c r="C148" s="127" t="s">
        <v>57</v>
      </c>
      <c r="D148" s="136">
        <v>24</v>
      </c>
      <c r="E148" s="136">
        <v>32</v>
      </c>
      <c r="F148" s="136">
        <v>23</v>
      </c>
      <c r="G148" s="137"/>
      <c r="H148" s="180"/>
      <c r="I148" s="116"/>
    </row>
    <row r="149" ht="22" customHeight="1" spans="1:9">
      <c r="A149" s="97"/>
      <c r="B149" s="139"/>
      <c r="C149" s="127" t="s">
        <v>15</v>
      </c>
      <c r="D149" s="136">
        <v>24</v>
      </c>
      <c r="E149" s="136">
        <v>32</v>
      </c>
      <c r="F149" s="136">
        <v>23</v>
      </c>
      <c r="G149" s="137"/>
      <c r="H149" s="181"/>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v>10</v>
      </c>
      <c r="E151" s="146">
        <v>10</v>
      </c>
      <c r="F151" s="146">
        <v>10</v>
      </c>
      <c r="G151" s="147"/>
      <c r="H151" s="129" t="s">
        <v>265</v>
      </c>
      <c r="I151" s="116"/>
    </row>
    <row r="152" ht="231" customHeight="1" spans="1:9">
      <c r="A152" s="105"/>
      <c r="B152" s="139"/>
      <c r="C152" s="148" t="s">
        <v>78</v>
      </c>
      <c r="D152" s="146">
        <v>7</v>
      </c>
      <c r="E152" s="146">
        <v>5</v>
      </c>
      <c r="F152" s="149">
        <v>10</v>
      </c>
      <c r="G152" s="147"/>
      <c r="H152" s="147"/>
      <c r="I152" s="116"/>
    </row>
    <row r="153" ht="118.75" customHeight="1" spans="1:9">
      <c r="A153" s="105"/>
      <c r="B153" s="139"/>
      <c r="C153" s="148" t="s">
        <v>79</v>
      </c>
      <c r="D153" s="146">
        <v>10</v>
      </c>
      <c r="E153" s="146">
        <v>10</v>
      </c>
      <c r="F153" s="146">
        <v>10</v>
      </c>
      <c r="G153" s="147"/>
      <c r="H153" s="147"/>
      <c r="I153" s="116"/>
    </row>
    <row r="154" ht="105.65" customHeight="1" spans="1:9">
      <c r="A154" s="105"/>
      <c r="B154" s="139"/>
      <c r="C154" s="141" t="s">
        <v>80</v>
      </c>
      <c r="D154" s="150">
        <v>6</v>
      </c>
      <c r="E154" s="149">
        <v>8</v>
      </c>
      <c r="F154" s="146">
        <v>8</v>
      </c>
      <c r="G154" s="147"/>
      <c r="H154" s="147"/>
      <c r="I154" s="116"/>
    </row>
    <row r="155" ht="156.65" customHeight="1" spans="1:9">
      <c r="A155" s="109"/>
      <c r="B155" s="189" t="s">
        <v>266</v>
      </c>
      <c r="C155" s="190"/>
      <c r="D155" s="190"/>
      <c r="E155" s="190"/>
      <c r="F155" s="190"/>
      <c r="G155" s="190"/>
      <c r="H155" s="190"/>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9" defaultRowHeight="14.4" outlineLevelCol="4"/>
  <cols>
    <col min="1" max="1" width="109.268518518519" style="160" customWidth="1"/>
    <col min="2" max="2" width="37.5462962962963" style="160" customWidth="1"/>
    <col min="3" max="3" width="24.1759259259259" style="160" customWidth="1"/>
    <col min="4" max="4" width="25.5462962962963" style="160" customWidth="1"/>
    <col min="5" max="5" width="28.1759259259259" style="160" customWidth="1"/>
    <col min="6" max="6" width="12.4537037037037" style="160" customWidth="1"/>
    <col min="7" max="7" width="15" style="160" customWidth="1"/>
    <col min="8" max="8" width="17.3611111111111" style="160" customWidth="1"/>
    <col min="9" max="9" width="19.8148148148148" style="160" customWidth="1"/>
    <col min="10" max="16384" width="8.72222222222222" style="160"/>
  </cols>
  <sheetData>
    <row r="1" ht="58.5" customHeight="1" spans="1:2">
      <c r="A1" s="161" t="s">
        <v>267</v>
      </c>
      <c r="B1" s="162">
        <f ca="1">GETPIVOTDATA("Percentage",$A$3)</f>
        <v>0</v>
      </c>
    </row>
    <row r="2" ht="34" customHeight="1" spans="1:5">
      <c r="A2" s="163" t="s">
        <v>268</v>
      </c>
      <c r="B2" s="164" t="str">
        <f>IF(ISBLANK('Data Entry Sheet'!D3),"FACILITY NAME",'Data Entry Sheet'!D3)</f>
        <v>Kitare HC</v>
      </c>
      <c r="C2" s="164"/>
      <c r="D2" s="164" t="s">
        <v>269</v>
      </c>
      <c r="E2" s="164"/>
    </row>
    <row r="3" spans="1:5">
      <c r="A3" s="165" t="s">
        <v>270</v>
      </c>
      <c r="B3" s="165" t="s">
        <v>271</v>
      </c>
      <c r="C3" s="166"/>
      <c r="D3"/>
      <c r="E3"/>
    </row>
    <row r="4" ht="18" spans="1:5">
      <c r="A4" s="167" t="s">
        <v>272</v>
      </c>
      <c r="B4" s="167" t="s">
        <v>273</v>
      </c>
      <c r="C4" s="167" t="s">
        <v>274</v>
      </c>
      <c r="D4"/>
      <c r="E4"/>
    </row>
    <row r="5" ht="18" spans="1:5">
      <c r="A5" s="168" t="s">
        <v>273</v>
      </c>
      <c r="B5" s="169"/>
      <c r="C5" s="169"/>
      <c r="D5"/>
      <c r="E5"/>
    </row>
    <row r="6" ht="18" spans="1:5">
      <c r="A6" s="170" t="s">
        <v>273</v>
      </c>
      <c r="B6" s="169"/>
      <c r="C6" s="169"/>
      <c r="D6"/>
      <c r="E6"/>
    </row>
    <row r="7" ht="18" spans="1:5">
      <c r="A7" s="171" t="s">
        <v>274</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0925925925926" customWidth="1"/>
    <col min="2" max="2" width="12.4537037037037" customWidth="1"/>
    <col min="3" max="3" width="14" customWidth="1"/>
    <col min="4" max="4" width="7.90740740740741" customWidth="1"/>
    <col min="5" max="5" width="9.4537037037037" customWidth="1"/>
    <col min="6" max="6" width="13.5462962962963" customWidth="1"/>
  </cols>
  <sheetData>
    <row r="1" spans="1:6">
      <c r="A1" t="s">
        <v>275</v>
      </c>
      <c r="B1" t="s">
        <v>276</v>
      </c>
      <c r="C1" t="s">
        <v>277</v>
      </c>
      <c r="D1" t="s">
        <v>278</v>
      </c>
      <c r="E1" t="s">
        <v>279</v>
      </c>
      <c r="F1" t="s">
        <v>280</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3611111111111" customWidth="1"/>
    <col min="2" max="2" width="82.7222222222222" customWidth="1"/>
    <col min="3" max="3" width="22.3611111111111" customWidth="1"/>
    <col min="4" max="4" width="16.5462962962963" customWidth="1"/>
    <col min="5" max="5" width="16.9074074074074" customWidth="1"/>
    <col min="6" max="6" width="17.2685185185185" customWidth="1"/>
  </cols>
  <sheetData>
    <row r="1" spans="1:6">
      <c r="A1" t="s">
        <v>275</v>
      </c>
      <c r="B1" t="s">
        <v>276</v>
      </c>
      <c r="C1" t="s">
        <v>277</v>
      </c>
      <c r="D1" s="158" t="s">
        <v>281</v>
      </c>
      <c r="E1" s="158" t="s">
        <v>282</v>
      </c>
      <c r="F1" s="158" t="s">
        <v>283</v>
      </c>
    </row>
    <row r="2" spans="1:6">
      <c r="A2" t="s">
        <v>11</v>
      </c>
      <c r="B2" t="s">
        <v>256</v>
      </c>
      <c r="C2" t="s">
        <v>284</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256</v>
      </c>
      <c r="C3" t="s">
        <v>285</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284</v>
      </c>
      <c r="D4" s="159" t="str">
        <f>IFERROR(IF(AND((('Data Entry Sheet'!$D$13-'Data Entry Sheet'!$D$12)/'Data Entry Sheet'!$D$12)&lt;=0.05,(('Data Entry Sheet'!$D$13-'Data Entry Sheet'!$D$12)/'Data Entry Sheet'!$D$12)&gt;=-0.05),"1","0"),"")</f>
        <v>0</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285</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284</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285</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284</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0</v>
      </c>
    </row>
    <row r="9" spans="1:6">
      <c r="A9" t="s">
        <v>11</v>
      </c>
      <c r="B9" t="s">
        <v>105</v>
      </c>
      <c r="C9" t="s">
        <v>285</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257</v>
      </c>
      <c r="C10" t="s">
        <v>284</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0</v>
      </c>
      <c r="F10" s="159" t="str">
        <f>IFERROR(IF(AND((('Data Entry Sheet'!$F$25-'Data Entry Sheet'!$F$24)/'Data Entry Sheet'!$F$24)&lt;=0.05,(('Data Entry Sheet'!$F$25-'Data Entry Sheet'!$F$24)/'Data Entry Sheet'!$F$24)&gt;=-0.05),"1","0"),"")</f>
        <v>1</v>
      </c>
    </row>
    <row r="11" spans="1:6">
      <c r="A11" t="s">
        <v>11</v>
      </c>
      <c r="B11" t="s">
        <v>257</v>
      </c>
      <c r="C11" t="s">
        <v>285</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258</v>
      </c>
      <c r="C12" t="s">
        <v>284</v>
      </c>
      <c r="D12" s="159" t="str">
        <f>IFERROR(IF(AND((('Data Entry Sheet'!$D$29-'Data Entry Sheet'!$D$28)/'Data Entry Sheet'!$D$28)&lt;=0.05,(('Data Entry Sheet'!$D$29-'Data Entry Sheet'!$D$28)/'Data Entry Sheet'!$D$28)&gt;=-0.05),"1","0"),"")</f>
        <v>0</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
      </c>
    </row>
    <row r="13" spans="1:6">
      <c r="A13" t="s">
        <v>11</v>
      </c>
      <c r="B13" t="s">
        <v>258</v>
      </c>
      <c r="C13" t="s">
        <v>285</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
      </c>
    </row>
    <row r="14" spans="1:6">
      <c r="A14" t="s">
        <v>11</v>
      </c>
      <c r="B14" t="s">
        <v>259</v>
      </c>
      <c r="C14" t="s">
        <v>284</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0</v>
      </c>
      <c r="F14" s="159" t="str">
        <f>IFERROR(IF(AND((('Data Entry Sheet'!$F$33-'Data Entry Sheet'!$F$32)/'Data Entry Sheet'!$F$32)&lt;=0.05,(('Data Entry Sheet'!$F$33-'Data Entry Sheet'!$F$32)/'Data Entry Sheet'!$F$32)&gt;=-0.05),"1","0"),"")</f>
        <v/>
      </c>
    </row>
    <row r="15" spans="1:6">
      <c r="A15" t="s">
        <v>11</v>
      </c>
      <c r="B15" t="s">
        <v>259</v>
      </c>
      <c r="C15" t="s">
        <v>285</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
      </c>
    </row>
    <row r="16" spans="1:6">
      <c r="A16" t="s">
        <v>11</v>
      </c>
      <c r="B16" t="s">
        <v>122</v>
      </c>
      <c r="C16" t="s">
        <v>284</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0</v>
      </c>
      <c r="F16" s="159" t="str">
        <f>IFERROR(IF(AND((('Data Entry Sheet'!$F$37-'Data Entry Sheet'!$F$36)/'Data Entry Sheet'!$F$36)&lt;=0.05,(('Data Entry Sheet'!$F$37-'Data Entry Sheet'!$F$36)/'Data Entry Sheet'!$F$36)&gt;=-0.05),"1","0"),"")</f>
        <v>1</v>
      </c>
    </row>
    <row r="17" spans="1:6">
      <c r="A17" t="s">
        <v>11</v>
      </c>
      <c r="B17" t="s">
        <v>122</v>
      </c>
      <c r="C17" t="s">
        <v>285</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284</v>
      </c>
      <c r="D18" s="159" t="str">
        <f>IFERROR(IF(AND((('Data Entry Sheet'!$D$41-'Data Entry Sheet'!$D$40)/'Data Entry Sheet'!$D$40)&lt;=0.05,(('Data Entry Sheet'!$D$41-'Data Entry Sheet'!$D$40)/'Data Entry Sheet'!$D$40)&gt;=-0.05),"1","0"),"")</f>
        <v>0</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0</v>
      </c>
    </row>
    <row r="19" spans="1:6">
      <c r="A19" t="s">
        <v>11</v>
      </c>
      <c r="B19" t="s">
        <v>21</v>
      </c>
      <c r="C19" t="s">
        <v>285</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
      </c>
      <c r="F19" s="159" t="str">
        <f>IFERROR(IF(AND((('Data Entry Sheet'!$F$42-'Data Entry Sheet'!$F$41)/'Data Entry Sheet'!$F$41)&lt;=0.05,(('Data Entry Sheet'!$F$42-'Data Entry Sheet'!$F$41)/'Data Entry Sheet'!$F$41)&gt;=-0.05),"1","0"),"")</f>
        <v>1</v>
      </c>
    </row>
    <row r="20" spans="1:6">
      <c r="A20" t="s">
        <v>11</v>
      </c>
      <c r="B20" t="s">
        <v>22</v>
      </c>
      <c r="C20" t="s">
        <v>284</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285</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284</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285</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260</v>
      </c>
      <c r="C24" t="s">
        <v>284</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260</v>
      </c>
      <c r="C25" t="s">
        <v>285</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284</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285</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284</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285</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284</v>
      </c>
      <c r="D30" s="159" t="str">
        <f>IFERROR(IF(AND((('Data Entry Sheet'!$D$67-'Data Entry Sheet'!$D$66)/'Data Entry Sheet'!$D$66)&lt;=0.05,(('Data Entry Sheet'!$D$67-'Data Entry Sheet'!$D$66)/'Data Entry Sheet'!$D$66)&gt;=-0.05),"1","0"),"")</f>
        <v>1</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0</v>
      </c>
    </row>
    <row r="31" spans="1:6">
      <c r="A31" t="s">
        <v>11</v>
      </c>
      <c r="B31" t="s">
        <v>31</v>
      </c>
      <c r="C31" t="s">
        <v>285</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284</v>
      </c>
      <c r="D32" s="159" t="str">
        <f>IFERROR(IF(AND((('Data Entry Sheet'!$D$71-'Data Entry Sheet'!$D$70)/'Data Entry Sheet'!$D$70)&lt;=0.05,(('Data Entry Sheet'!$D$71-'Data Entry Sheet'!$D$70)/'Data Entry Sheet'!$D$70)&gt;=-0.05),"1","0"),"")</f>
        <v>1</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0</v>
      </c>
    </row>
    <row r="33" spans="1:6">
      <c r="A33" t="s">
        <v>11</v>
      </c>
      <c r="B33" t="s">
        <v>33</v>
      </c>
      <c r="C33" t="s">
        <v>285</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284</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1</v>
      </c>
    </row>
    <row r="35" spans="1:6">
      <c r="A35" t="s">
        <v>35</v>
      </c>
      <c r="B35" t="s">
        <v>39</v>
      </c>
      <c r="C35" t="s">
        <v>285</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284</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
      </c>
    </row>
    <row r="37" spans="1:6">
      <c r="A37" t="s">
        <v>35</v>
      </c>
      <c r="B37" t="s">
        <v>40</v>
      </c>
      <c r="C37" t="s">
        <v>285</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286</v>
      </c>
      <c r="C38" t="s">
        <v>284</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286</v>
      </c>
      <c r="C39" t="s">
        <v>285</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287</v>
      </c>
      <c r="C40" t="s">
        <v>284</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0</v>
      </c>
    </row>
    <row r="41" spans="1:6">
      <c r="A41" t="s">
        <v>35</v>
      </c>
      <c r="B41" t="s">
        <v>287</v>
      </c>
      <c r="C41" t="s">
        <v>285</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284</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1</v>
      </c>
    </row>
    <row r="43" spans="1:6">
      <c r="A43" t="s">
        <v>47</v>
      </c>
      <c r="B43" t="s">
        <v>48</v>
      </c>
      <c r="C43" t="s">
        <v>285</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1</v>
      </c>
    </row>
    <row r="44" spans="1:6">
      <c r="A44" t="s">
        <v>47</v>
      </c>
      <c r="B44" t="s">
        <v>50</v>
      </c>
      <c r="C44" t="s">
        <v>284</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285</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284</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285</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284</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285</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284</v>
      </c>
      <c r="D50" s="159" t="str">
        <f>IFERROR(IF(AND((('Data Entry Sheet'!$D$108-'Data Entry Sheet'!$D$106)/'Data Entry Sheet'!$D$106)&lt;=0.05,(('Data Entry Sheet'!$D$108-'Data Entry Sheet'!$D$106)/'Data Entry Sheet'!$D$106)&gt;=-0.05),"1","0"),"")</f>
        <v>0</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1</v>
      </c>
    </row>
    <row r="51" spans="1:6">
      <c r="A51" t="s">
        <v>53</v>
      </c>
      <c r="B51" t="s">
        <v>194</v>
      </c>
      <c r="C51" t="s">
        <v>285</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284</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0</v>
      </c>
    </row>
    <row r="53" spans="1:6">
      <c r="A53" t="s">
        <v>53</v>
      </c>
      <c r="B53" t="s">
        <v>203</v>
      </c>
      <c r="C53" t="s">
        <v>285</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284</v>
      </c>
      <c r="D54" s="159" t="str">
        <f>IFERROR(IF(AND((('Data Entry Sheet'!$D$118-'Data Entry Sheet'!$D$116)/'Data Entry Sheet'!$D$116)&lt;=0.05,(('Data Entry Sheet'!$D$118-'Data Entry Sheet'!$D$116)/'Data Entry Sheet'!$D$116)&gt;=-0.05),"1","0"),"")</f>
        <v>0</v>
      </c>
      <c r="E54" s="159" t="str">
        <f>IFERROR(IF(AND((('Data Entry Sheet'!$E$118-'Data Entry Sheet'!$E$116)/'Data Entry Sheet'!$E$116)&lt;=0.05,(('Data Entry Sheet'!$E$118-'Data Entry Sheet'!$E$116)/'Data Entry Sheet'!$E$116)&gt;=-0.05),"1","0"),"")</f>
        <v>1</v>
      </c>
      <c r="F54" s="159" t="str">
        <f>IFERROR(IF(AND((('Data Entry Sheet'!$F$118-'Data Entry Sheet'!$F$116)/'Data Entry Sheet'!$F$116)&lt;=0.05,(('Data Entry Sheet'!$F$118-'Data Entry Sheet'!$F$116)/'Data Entry Sheet'!$F$116)&gt;=-0.05),"1","0"),"")</f>
        <v>0</v>
      </c>
    </row>
    <row r="55" spans="1:6">
      <c r="A55" t="s">
        <v>53</v>
      </c>
      <c r="B55" t="s">
        <v>208</v>
      </c>
      <c r="C55" t="s">
        <v>285</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284</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285</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284</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1</v>
      </c>
    </row>
    <row r="59" spans="1:6">
      <c r="A59" t="s">
        <v>53</v>
      </c>
      <c r="B59" t="s">
        <v>58</v>
      </c>
      <c r="C59" t="s">
        <v>285</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284</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285</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284</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1</v>
      </c>
    </row>
    <row r="63" spans="1:6">
      <c r="A63" t="s">
        <v>59</v>
      </c>
      <c r="B63" t="s">
        <v>63</v>
      </c>
      <c r="C63" t="s">
        <v>285</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284</v>
      </c>
      <c r="D64" s="159" t="str">
        <f>IFERROR(IF(AND((('Data Entry Sheet'!$D$143-'Data Entry Sheet'!$D$141)/'Data Entry Sheet'!$D$141)&lt;=0.05,(('Data Entry Sheet'!$D$143-'Data Entry Sheet'!$D$141)/'Data Entry Sheet'!$D$141)&gt;=-0.05),"1","0"),"")</f>
        <v>1</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0</v>
      </c>
    </row>
    <row r="65" spans="1:6">
      <c r="A65" t="s">
        <v>64</v>
      </c>
      <c r="B65" t="s">
        <v>65</v>
      </c>
      <c r="C65" t="s">
        <v>285</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
      </c>
    </row>
    <row r="66" spans="1:6">
      <c r="A66" t="s">
        <v>64</v>
      </c>
      <c r="B66" t="s">
        <v>68</v>
      </c>
      <c r="C66" t="s">
        <v>284</v>
      </c>
      <c r="D66" s="159" t="str">
        <f>IFERROR(IF(AND((('Data Entry Sheet'!$D$148-'Data Entry Sheet'!$D$146)/'Data Entry Sheet'!$D$146)&lt;=0.05,(('Data Entry Sheet'!$D$148-'Data Entry Sheet'!$D$146)/'Data Entry Sheet'!$D$146)&gt;=-0.05),"1","0"),"")</f>
        <v>1</v>
      </c>
      <c r="E66" s="159" t="str">
        <f>IFERROR(IF(AND((('Data Entry Sheet'!$E$148-'Data Entry Sheet'!$E$146)/'Data Entry Sheet'!$E$146)&lt;=0.05,(('Data Entry Sheet'!$E$148-'Data Entry Sheet'!$E$146)/'Data Entry Sheet'!$E$146)&gt;=-0.05),"1","0"),"")</f>
        <v>0</v>
      </c>
      <c r="F66" s="159" t="str">
        <f>IFERROR(IF(AND((('Data Entry Sheet'!$F$148-'Data Entry Sheet'!$F$146)/'Data Entry Sheet'!$F$146)&lt;=0.05,(('Data Entry Sheet'!$F$148-'Data Entry Sheet'!$F$146)/'Data Entry Sheet'!$F$146)&gt;=-0.05),"1","0"),"")</f>
        <v>0</v>
      </c>
    </row>
    <row r="67" spans="1:6">
      <c r="A67" t="s">
        <v>64</v>
      </c>
      <c r="B67" t="s">
        <v>68</v>
      </c>
      <c r="C67" t="s">
        <v>285</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685185185185" customWidth="1"/>
    <col min="2" max="2" width="82.7222222222222" customWidth="1"/>
    <col min="3" max="3" width="23.9074074074074" customWidth="1"/>
    <col min="4" max="4" width="16.5462962962963" customWidth="1"/>
    <col min="5" max="5" width="16.9074074074074" customWidth="1"/>
    <col min="6" max="6" width="17.2685185185185" customWidth="1"/>
  </cols>
  <sheetData>
    <row r="1" spans="1:7">
      <c r="A1" t="s">
        <v>275</v>
      </c>
      <c r="B1" t="s">
        <v>276</v>
      </c>
      <c r="C1" t="s">
        <v>277</v>
      </c>
      <c r="D1" s="158" t="s">
        <v>288</v>
      </c>
      <c r="E1" s="158" t="s">
        <v>289</v>
      </c>
      <c r="F1" s="158" t="s">
        <v>290</v>
      </c>
      <c r="G1" s="158"/>
    </row>
    <row r="2" spans="1:6">
      <c r="A2" t="s">
        <v>11</v>
      </c>
      <c r="B2" t="s">
        <v>256</v>
      </c>
      <c r="C2" t="s">
        <v>284</v>
      </c>
      <c r="D2" s="159">
        <f>IFERROR(('Data Entry Sheet'!$D$9-'Data Entry Sheet'!$D$8)/'Data Entry Sheet'!$D$8,"")</f>
        <v>0</v>
      </c>
      <c r="E2" s="159">
        <f>IFERROR(('Data Entry Sheet'!$E$9-'Data Entry Sheet'!$E$8)/'Data Entry Sheet'!$E$8,"")</f>
        <v>0</v>
      </c>
      <c r="F2" s="159">
        <f>IFERROR(('Data Entry Sheet'!$F$9-'Data Entry Sheet'!$F$8)/'Data Entry Sheet'!$F$8,"")</f>
        <v>0</v>
      </c>
    </row>
    <row r="3" spans="1:6">
      <c r="A3" t="s">
        <v>11</v>
      </c>
      <c r="B3" t="s">
        <v>291</v>
      </c>
      <c r="C3" t="s">
        <v>285</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284</v>
      </c>
      <c r="D4" s="159">
        <f>IFERROR(('Data Entry Sheet'!$D$13-'Data Entry Sheet'!$D$12)/'Data Entry Sheet'!$D$12,"")</f>
        <v>-0.111111111111111</v>
      </c>
      <c r="E4" s="159">
        <f>IFERROR(('Data Entry Sheet'!$E$13-'Data Entry Sheet'!$E$12)/'Data Entry Sheet'!$E$12,"")</f>
        <v>0</v>
      </c>
      <c r="F4" s="159">
        <f>IFERROR(('Data Entry Sheet'!$F$13-'Data Entry Sheet'!$F$12)/'Data Entry Sheet'!$F$12,"")</f>
        <v>0</v>
      </c>
    </row>
    <row r="5" spans="1:6">
      <c r="A5" t="s">
        <v>11</v>
      </c>
      <c r="B5" t="s">
        <v>292</v>
      </c>
      <c r="C5" t="s">
        <v>285</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284</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285</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284</v>
      </c>
      <c r="D8" s="159">
        <f>IFERROR(('Data Entry Sheet'!$D$21-'Data Entry Sheet'!$D$20)/'Data Entry Sheet'!$D$20,"")</f>
        <v>-0.65</v>
      </c>
      <c r="E8" s="159">
        <f>IFERROR(('Data Entry Sheet'!$E$21-'Data Entry Sheet'!$E$20)/'Data Entry Sheet'!$E$20,"")</f>
        <v>-0.727272727272727</v>
      </c>
      <c r="F8" s="159">
        <f>IFERROR(('Data Entry Sheet'!$F$21-'Data Entry Sheet'!$F$20)/'Data Entry Sheet'!$F$20,"")</f>
        <v>-0.85</v>
      </c>
    </row>
    <row r="9" spans="1:6">
      <c r="A9" t="s">
        <v>11</v>
      </c>
      <c r="B9" t="s">
        <v>105</v>
      </c>
      <c r="C9" t="s">
        <v>285</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284</v>
      </c>
      <c r="D10" s="159">
        <f>IFERROR(('Data Entry Sheet'!$D$41-'Data Entry Sheet'!$D$40)/'Data Entry Sheet'!$D$40,"")</f>
        <v>0.938775510204082</v>
      </c>
      <c r="E10" s="159">
        <f>IFERROR(('Data Entry Sheet'!$E$41-'Data Entry Sheet'!$E$40)/'Data Entry Sheet'!$E$40,"")</f>
        <v>-1</v>
      </c>
      <c r="F10" s="159">
        <f>IFERROR(('Data Entry Sheet'!$F$41-'Data Entry Sheet'!$F$40)/'Data Entry Sheet'!$F$40,"")</f>
        <v>2.55172413793103</v>
      </c>
    </row>
    <row r="11" spans="1:6">
      <c r="A11" t="s">
        <v>11</v>
      </c>
      <c r="B11" t="s">
        <v>21</v>
      </c>
      <c r="C11" t="s">
        <v>285</v>
      </c>
      <c r="D11" s="159">
        <f>IFERROR(('Data Entry Sheet'!$D$42-'Data Entry Sheet'!$D$41)/'Data Entry Sheet'!$D$41,"")</f>
        <v>0</v>
      </c>
      <c r="E11" s="159" t="str">
        <f>IFERROR(('Data Entry Sheet'!$E$42-'Data Entry Sheet'!$E$41)/'Data Entry Sheet'!$E$41,"")</f>
        <v/>
      </c>
      <c r="F11" s="159">
        <f>IFERROR(('Data Entry Sheet'!$F$42-'Data Entry Sheet'!$F$41)/'Data Entry Sheet'!$F$41,"")</f>
        <v>0</v>
      </c>
    </row>
    <row r="12" spans="1:6">
      <c r="A12" t="s">
        <v>11</v>
      </c>
      <c r="B12" t="s">
        <v>22</v>
      </c>
      <c r="C12" t="s">
        <v>284</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285</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284</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260</v>
      </c>
      <c r="C15" t="s">
        <v>285</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284</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285</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284</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285</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284</v>
      </c>
      <c r="D20" s="159">
        <f>IFERROR(('Data Entry Sheet'!$D$67-'Data Entry Sheet'!$D$66)/'Data Entry Sheet'!$D$66,"")</f>
        <v>0</v>
      </c>
      <c r="E20" s="159">
        <f>IFERROR(('Data Entry Sheet'!$E$67-'Data Entry Sheet'!$E$66)/'Data Entry Sheet'!$E$66,"")</f>
        <v>0</v>
      </c>
      <c r="F20" s="159">
        <f>IFERROR(('Data Entry Sheet'!$F$67-'Data Entry Sheet'!$F$66)/'Data Entry Sheet'!$F$66,"")</f>
        <v>0.5</v>
      </c>
    </row>
    <row r="21" spans="1:6">
      <c r="A21" t="s">
        <v>11</v>
      </c>
      <c r="B21" t="s">
        <v>31</v>
      </c>
      <c r="C21" t="s">
        <v>285</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284</v>
      </c>
      <c r="D22" s="159">
        <f>IFERROR(('Data Entry Sheet'!$D$71-'Data Entry Sheet'!$D$70)/'Data Entry Sheet'!$D$70,"")</f>
        <v>0</v>
      </c>
      <c r="E22" s="159">
        <f>IFERROR(('Data Entry Sheet'!$E$71-'Data Entry Sheet'!$E$70)/'Data Entry Sheet'!$E$70,"")</f>
        <v>0</v>
      </c>
      <c r="F22" s="159">
        <f>IFERROR(('Data Entry Sheet'!$F$71-'Data Entry Sheet'!$F$70)/'Data Entry Sheet'!$F$70,"")</f>
        <v>0.4375</v>
      </c>
    </row>
    <row r="23" spans="1:6">
      <c r="A23" t="s">
        <v>11</v>
      </c>
      <c r="B23" t="s">
        <v>33</v>
      </c>
      <c r="C23" t="s">
        <v>285</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284</v>
      </c>
      <c r="D24" s="159">
        <f>IFERROR(('Data Entry Sheet'!$D$75-'Data Entry Sheet'!$D$74)/'Data Entry Sheet'!$D$74,"")</f>
        <v>0</v>
      </c>
      <c r="E24" s="159">
        <f>IFERROR(('Data Entry Sheet'!$E$75-'Data Entry Sheet'!$E$74)/'Data Entry Sheet'!$E$74,"")</f>
        <v>0</v>
      </c>
      <c r="F24" s="159">
        <f>IFERROR(('Data Entry Sheet'!$F$75-'Data Entry Sheet'!$F$74)/'Data Entry Sheet'!$F$74,"")</f>
        <v>0</v>
      </c>
    </row>
    <row r="25" spans="1:6">
      <c r="A25" t="s">
        <v>35</v>
      </c>
      <c r="B25" t="s">
        <v>39</v>
      </c>
      <c r="C25" t="s">
        <v>285</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284</v>
      </c>
      <c r="D26" s="159">
        <f>IFERROR(('Data Entry Sheet'!$D$79-'Data Entry Sheet'!$D$78)/'Data Entry Sheet'!$D$78,"")</f>
        <v>0</v>
      </c>
      <c r="E26" s="159" t="str">
        <f>IFERROR(('Data Entry Sheet'!$E$79-'Data Entry Sheet'!$E$78)/'Data Entry Sheet'!$E$78,"")</f>
        <v/>
      </c>
      <c r="F26" s="159" t="str">
        <f>IFERROR(('Data Entry Sheet'!$F$79-'Data Entry Sheet'!$F$78)/'Data Entry Sheet'!$F$78,"")</f>
        <v/>
      </c>
    </row>
    <row r="27" spans="1:6">
      <c r="A27" t="s">
        <v>35</v>
      </c>
      <c r="B27" t="s">
        <v>40</v>
      </c>
      <c r="C27" t="s">
        <v>285</v>
      </c>
      <c r="D27" s="159">
        <f>IFERROR(('Data Entry Sheet'!$D$80-'Data Entry Sheet'!$D$79)/'Data Entry Sheet'!$D$79,"")</f>
        <v>0</v>
      </c>
      <c r="E27" s="159" t="str">
        <f>IFERROR(('Data Entry Sheet'!$E$80-'Data Entry Sheet'!$E$79)/'Data Entry Sheet'!$E$79,"")</f>
        <v/>
      </c>
      <c r="F27" s="159" t="str">
        <f>IFERROR(('Data Entry Sheet'!$F$80-'Data Entry Sheet'!$F$79)/'Data Entry Sheet'!$F$79,"")</f>
        <v/>
      </c>
    </row>
    <row r="28" spans="1:6">
      <c r="A28" t="s">
        <v>35</v>
      </c>
      <c r="B28" t="s">
        <v>286</v>
      </c>
      <c r="C28" t="s">
        <v>284</v>
      </c>
      <c r="D28" s="159">
        <f>IFERROR(('Data Entry Sheet'!$D$83-'Data Entry Sheet'!$D$82)/'Data Entry Sheet'!$D$82,"")</f>
        <v>0</v>
      </c>
      <c r="E28" s="159">
        <f>IFERROR(('Data Entry Sheet'!$E$83-'Data Entry Sheet'!$E$82)/'Data Entry Sheet'!$E$82,"")</f>
        <v>0</v>
      </c>
      <c r="F28" s="159">
        <f>IFERROR(('Data Entry Sheet'!$F$83-'Data Entry Sheet'!$F$82)/'Data Entry Sheet'!$F$82,"")</f>
        <v>-0.0217391304347826</v>
      </c>
    </row>
    <row r="29" spans="1:6">
      <c r="A29" t="s">
        <v>35</v>
      </c>
      <c r="B29" t="s">
        <v>286</v>
      </c>
      <c r="C29" t="s">
        <v>285</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287</v>
      </c>
      <c r="C30" t="s">
        <v>284</v>
      </c>
      <c r="D30" s="159">
        <f>IFERROR(('Data Entry Sheet'!$D$87-'Data Entry Sheet'!$D$86)/'Data Entry Sheet'!$D$86,"")</f>
        <v>0.233333333333333</v>
      </c>
      <c r="E30" s="159">
        <f>IFERROR(('Data Entry Sheet'!$E$87-'Data Entry Sheet'!$E$86)/'Data Entry Sheet'!$E$86,"")</f>
        <v>0</v>
      </c>
      <c r="F30" s="159">
        <f>IFERROR(('Data Entry Sheet'!$F$87-'Data Entry Sheet'!$F$86)/'Data Entry Sheet'!$F$86,"")</f>
        <v>-0.0909090909090909</v>
      </c>
    </row>
    <row r="31" spans="1:6">
      <c r="A31" t="s">
        <v>35</v>
      </c>
      <c r="B31" t="s">
        <v>287</v>
      </c>
      <c r="C31" t="s">
        <v>285</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284</v>
      </c>
      <c r="D32" s="159">
        <f>IFERROR(('Data Entry Sheet'!$D$108-'Data Entry Sheet'!$D$106)/'Data Entry Sheet'!$D$106,"")</f>
        <v>0.642857142857143</v>
      </c>
      <c r="E32" s="159">
        <f>IFERROR(('Data Entry Sheet'!$E$108-'Data Entry Sheet'!$E$106)/'Data Entry Sheet'!$E$106,"")</f>
        <v>0.5</v>
      </c>
      <c r="F32" s="159">
        <f>IFERROR(('Data Entry Sheet'!$F$108-'Data Entry Sheet'!$F$106)/'Data Entry Sheet'!$F$106,"")</f>
        <v>0</v>
      </c>
    </row>
    <row r="33" spans="1:6">
      <c r="A33" t="s">
        <v>53</v>
      </c>
      <c r="B33" t="s">
        <v>293</v>
      </c>
      <c r="C33" t="s">
        <v>285</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284</v>
      </c>
      <c r="D34" s="159">
        <f>IFERROR(('Data Entry Sheet'!$D$113-'Data Entry Sheet'!$D$111)/'Data Entry Sheet'!$D$111,"")</f>
        <v>0.142857142857143</v>
      </c>
      <c r="E34" s="159">
        <f>IFERROR(('Data Entry Sheet'!$E$113-'Data Entry Sheet'!$E$111)/'Data Entry Sheet'!$E$111,"")</f>
        <v>0.222222222222222</v>
      </c>
      <c r="F34" s="159">
        <f>IFERROR(('Data Entry Sheet'!$F$113-'Data Entry Sheet'!$F$111)/'Data Entry Sheet'!$F$111,"")</f>
        <v>0.0588235294117647</v>
      </c>
    </row>
    <row r="35" spans="1:6">
      <c r="A35" t="s">
        <v>53</v>
      </c>
      <c r="B35" t="s">
        <v>208</v>
      </c>
      <c r="C35" t="s">
        <v>285</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284</v>
      </c>
      <c r="D36" s="159">
        <f>IFERROR(('Data Entry Sheet'!$D$118-'Data Entry Sheet'!$D$116)/'Data Entry Sheet'!$D$116,"")</f>
        <v>0.5</v>
      </c>
      <c r="E36" s="159">
        <f>IFERROR(('Data Entry Sheet'!$E$118-'Data Entry Sheet'!$E$116)/'Data Entry Sheet'!$E$116,"")</f>
        <v>0</v>
      </c>
      <c r="F36" s="159">
        <f>IFERROR(('Data Entry Sheet'!$F$118-'Data Entry Sheet'!$F$116)/'Data Entry Sheet'!$F$116,"")</f>
        <v>1</v>
      </c>
    </row>
    <row r="37" spans="1:6">
      <c r="A37" t="s">
        <v>53</v>
      </c>
      <c r="B37" t="s">
        <v>294</v>
      </c>
      <c r="C37" t="s">
        <v>285</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284</v>
      </c>
      <c r="D38" s="159">
        <f>IFERROR(('Data Entry Sheet'!$D$123-'Data Entry Sheet'!$D$121)/'Data Entry Sheet'!$D$121,"")</f>
        <v>0</v>
      </c>
      <c r="E38" s="159">
        <f>IFERROR(('Data Entry Sheet'!$E$123-'Data Entry Sheet'!$E$121)/'Data Entry Sheet'!$E$121,"")</f>
        <v>0.6</v>
      </c>
      <c r="F38" s="159">
        <f>IFERROR(('Data Entry Sheet'!$F$123-'Data Entry Sheet'!$F$121)/'Data Entry Sheet'!$F$121,"")</f>
        <v>-0.0952380952380952</v>
      </c>
    </row>
    <row r="39" spans="1:6">
      <c r="A39" t="s">
        <v>53</v>
      </c>
      <c r="B39" t="s">
        <v>54</v>
      </c>
      <c r="C39" t="s">
        <v>285</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284</v>
      </c>
      <c r="D40" s="159">
        <f>IFERROR(('Data Entry Sheet'!$D$128-'Data Entry Sheet'!$D$126)/'Data Entry Sheet'!$D$126,"")</f>
        <v>0.375</v>
      </c>
      <c r="E40" s="159">
        <f>IFERROR(('Data Entry Sheet'!$E$128-'Data Entry Sheet'!$E$126)/'Data Entry Sheet'!$E$126,"")</f>
        <v>0.375</v>
      </c>
      <c r="F40" s="159">
        <f>IFERROR(('Data Entry Sheet'!$F$128-'Data Entry Sheet'!$F$126)/'Data Entry Sheet'!$F$126,"")</f>
        <v>0</v>
      </c>
    </row>
    <row r="41" spans="1:6">
      <c r="A41" t="s">
        <v>53</v>
      </c>
      <c r="B41" t="s">
        <v>58</v>
      </c>
      <c r="C41" t="s">
        <v>285</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284</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285</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284</v>
      </c>
      <c r="D44" s="159">
        <f>IFERROR(('Data Entry Sheet'!$D$138-'Data Entry Sheet'!$D$136)/'Data Entry Sheet'!$D$136,"")</f>
        <v>0.09375</v>
      </c>
      <c r="E44" s="159">
        <f>IFERROR(('Data Entry Sheet'!$E$138-'Data Entry Sheet'!$E$136)/'Data Entry Sheet'!$E$136,"")</f>
        <v>-0.0769230769230769</v>
      </c>
      <c r="F44" s="159">
        <f>IFERROR(('Data Entry Sheet'!$F$138-'Data Entry Sheet'!$F$136)/'Data Entry Sheet'!$F$136,"")</f>
        <v>0.0434782608695652</v>
      </c>
    </row>
    <row r="45" spans="1:6">
      <c r="A45" t="s">
        <v>59</v>
      </c>
      <c r="B45" t="s">
        <v>63</v>
      </c>
      <c r="C45" t="s">
        <v>285</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284</v>
      </c>
      <c r="D46" s="159">
        <f>IFERROR(('Data Entry Sheet'!$D$143-'Data Entry Sheet'!$D$141)/'Data Entry Sheet'!$D$141,"")</f>
        <v>0</v>
      </c>
      <c r="E46" s="159">
        <f>IFERROR(('Data Entry Sheet'!$E$143-'Data Entry Sheet'!$E$141)/'Data Entry Sheet'!$E$141,"")</f>
        <v>0.166666666666667</v>
      </c>
      <c r="F46" s="159">
        <f>IFERROR(('Data Entry Sheet'!$F$143-'Data Entry Sheet'!$F$141)/'Data Entry Sheet'!$F$141,"")</f>
        <v>-1</v>
      </c>
    </row>
    <row r="47" spans="1:6">
      <c r="A47" t="s">
        <v>64</v>
      </c>
      <c r="B47" t="s">
        <v>65</v>
      </c>
      <c r="C47" t="s">
        <v>285</v>
      </c>
      <c r="D47" s="159">
        <f>IFERROR(('Data Entry Sheet'!$D$144-'Data Entry Sheet'!$D$143)/'Data Entry Sheet'!$D$143,"")</f>
        <v>0</v>
      </c>
      <c r="E47" s="159">
        <f>IFERROR(('Data Entry Sheet'!$E$144-'Data Entry Sheet'!$E$143)/'Data Entry Sheet'!$E$143,"")</f>
        <v>0</v>
      </c>
      <c r="F47" s="159" t="str">
        <f>IFERROR(('Data Entry Sheet'!$F$144-'Data Entry Sheet'!$F$143)/'Data Entry Sheet'!$F$143,"")</f>
        <v/>
      </c>
    </row>
    <row r="48" spans="1:6">
      <c r="A48" t="s">
        <v>64</v>
      </c>
      <c r="B48" t="s">
        <v>68</v>
      </c>
      <c r="C48" t="s">
        <v>284</v>
      </c>
      <c r="D48" s="159">
        <f>IFERROR(('Data Entry Sheet'!$D$148-'Data Entry Sheet'!$D$146)/'Data Entry Sheet'!$D$146,"")</f>
        <v>0</v>
      </c>
      <c r="E48" s="159">
        <f>IFERROR(('Data Entry Sheet'!$E$148-'Data Entry Sheet'!$E$146)/'Data Entry Sheet'!$E$146,"")</f>
        <v>0.454545454545455</v>
      </c>
      <c r="F48" s="159">
        <f>IFERROR(('Data Entry Sheet'!$F$148-'Data Entry Sheet'!$F$146)/'Data Entry Sheet'!$F$146,"")</f>
        <v>0.0952380952380952</v>
      </c>
    </row>
    <row r="49" spans="1:6">
      <c r="A49" t="s">
        <v>64</v>
      </c>
      <c r="B49" t="s">
        <v>68</v>
      </c>
      <c r="C49" t="s">
        <v>285</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297</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298</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299</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300</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301</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302</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303</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301</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302</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304</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305</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298</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299</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2024-07-18T15:15:19Z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990AADFA7D60404D88C4026577106577_13</vt:lpwstr>
  </property>
  <property fmtid="{D5CDD505-2E9C-101B-9397-08002B2CF9AE}" pid="3" name="KSOProductBuildVer">
    <vt:lpwstr>1033-12.2.0.17152</vt:lpwstr>
  </property>
</Properties>
</file>