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eorgeR\source\repos\neuralNetwork\docs\"/>
    </mc:Choice>
  </mc:AlternateContent>
  <bookViews>
    <workbookView xWindow="4290" yWindow="495" windowWidth="18585" windowHeight="10740"/>
  </bookViews>
  <sheets>
    <sheet name="activation test data (2)" sheetId="2" r:id="rId1"/>
    <sheet name="activation test data" sheetId="1" r:id="rId2"/>
    <sheet name="Sheet1" sheetId="3" r:id="rId3"/>
  </sheets>
  <definedNames>
    <definedName name="A">'activation test data (2)'!$C$58:$E$59</definedName>
    <definedName name="ActivationHidden">'activation test data (2)'!$Q$19:$Q$28</definedName>
    <definedName name="AX">'activation test data (2)'!$C$70:$C$71</definedName>
    <definedName name="BiasDerivativeH">'activation test data (2)'!$R$22:$R$25</definedName>
    <definedName name="BiasDerivativeO">'activation test data (2)'!$O$50:$O$59</definedName>
    <definedName name="BiasH">'activation test data (2)'!$G$29:$J$29</definedName>
    <definedName name="BiasO">'activation test data (2)'!$C$46:$L$46</definedName>
    <definedName name="dWh">'activation test data (2)'!$K$69:$K$78</definedName>
    <definedName name="dWo">'activation test data (2)'!$I$69:$I$78</definedName>
    <definedName name="Eh">'activation test data (2)'!$G$69:$G$78</definedName>
    <definedName name="Eo">'activation test data (2)'!$E$69:$E$78</definedName>
    <definedName name="H">'activation test data (2)'!$L$17:$O$26</definedName>
    <definedName name="InputX">'activation test data (2)'!#REF!</definedName>
    <definedName name="label">'activation test data (2)'!$B$11:$K$11</definedName>
    <definedName name="Output">'activation test data (2)'!$N$50:$N$59</definedName>
    <definedName name="Wh">'activation test data (2)'!$B$17:$E$26</definedName>
    <definedName name="Wo">'activation test data (2)'!$C$34:$L$37</definedName>
    <definedName name="X">'activation test data (2)'!$B$8:$K$8</definedName>
    <definedName name="XX">'activation test data (2)'!$G$73:$G$75</definedName>
    <definedName name="Zh">'activation test data (2)'!$G$17:$G$20</definedName>
    <definedName name="ZhWRONG">'activation test data (2)'!#REF!</definedName>
    <definedName name="Zo">'activation test data (2)'!$C$40:$L$43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48" i="2" l="1" a="1"/>
  <c r="D48" i="2" s="1"/>
  <c r="G17" i="2" a="1"/>
  <c r="G17" i="2" s="1"/>
  <c r="C48" i="2" l="1"/>
  <c r="I48" i="2"/>
  <c r="H48" i="2"/>
  <c r="G48" i="2"/>
  <c r="F48" i="2"/>
  <c r="K48" i="2"/>
  <c r="J48" i="2"/>
  <c r="E48" i="2"/>
  <c r="L48" i="2"/>
  <c r="J22" i="2"/>
  <c r="O22" i="2" s="1"/>
  <c r="I26" i="2"/>
  <c r="N26" i="2" s="1"/>
  <c r="J25" i="2"/>
  <c r="O25" i="2" s="1"/>
  <c r="J24" i="2"/>
  <c r="O24" i="2" s="1"/>
  <c r="J20" i="2"/>
  <c r="O20" i="2" s="1"/>
  <c r="I24" i="2"/>
  <c r="N24" i="2" s="1"/>
  <c r="I20" i="2"/>
  <c r="N20" i="2" s="1"/>
  <c r="H24" i="2"/>
  <c r="M24" i="2" s="1"/>
  <c r="H20" i="2"/>
  <c r="M20" i="2" s="1"/>
  <c r="G26" i="2"/>
  <c r="L26" i="2" s="1"/>
  <c r="G22" i="2"/>
  <c r="L22" i="2" s="1"/>
  <c r="G18" i="2"/>
  <c r="L18" i="2" s="1"/>
  <c r="J21" i="2"/>
  <c r="O21" i="2" s="1"/>
  <c r="J17" i="2"/>
  <c r="O17" i="2" s="1"/>
  <c r="I25" i="2"/>
  <c r="N25" i="2" s="1"/>
  <c r="I23" i="2"/>
  <c r="N23" i="2" s="1"/>
  <c r="I21" i="2"/>
  <c r="N21" i="2" s="1"/>
  <c r="I19" i="2"/>
  <c r="N19" i="2" s="1"/>
  <c r="I17" i="2"/>
  <c r="N17" i="2" s="1"/>
  <c r="J26" i="2"/>
  <c r="O26" i="2" s="1"/>
  <c r="J18" i="2"/>
  <c r="O18" i="2" s="1"/>
  <c r="I22" i="2"/>
  <c r="N22" i="2" s="1"/>
  <c r="I18" i="2"/>
  <c r="N18" i="2" s="1"/>
  <c r="H26" i="2"/>
  <c r="M26" i="2" s="1"/>
  <c r="H22" i="2"/>
  <c r="M22" i="2" s="1"/>
  <c r="H18" i="2"/>
  <c r="M18" i="2" s="1"/>
  <c r="G24" i="2"/>
  <c r="L24" i="2" s="1"/>
  <c r="G20" i="2"/>
  <c r="L20" i="2" s="1"/>
  <c r="J23" i="2"/>
  <c r="O23" i="2" s="1"/>
  <c r="J19" i="2"/>
  <c r="O19" i="2" s="1"/>
  <c r="H25" i="2"/>
  <c r="M25" i="2" s="1"/>
  <c r="H23" i="2"/>
  <c r="M23" i="2" s="1"/>
  <c r="H21" i="2"/>
  <c r="M21" i="2" s="1"/>
  <c r="H19" i="2"/>
  <c r="M19" i="2" s="1"/>
  <c r="H17" i="2"/>
  <c r="M17" i="2" s="1"/>
  <c r="G25" i="2"/>
  <c r="L25" i="2" s="1"/>
  <c r="G23" i="2"/>
  <c r="L23" i="2" s="1"/>
  <c r="G21" i="2"/>
  <c r="L21" i="2" s="1"/>
  <c r="G19" i="2"/>
  <c r="L19" i="2" s="1"/>
  <c r="R24" i="2" l="1"/>
  <c r="R22" i="2" l="1"/>
  <c r="L17" i="2"/>
  <c r="C40" i="2" s="1" a="1"/>
  <c r="R25" i="2"/>
  <c r="R23" i="2"/>
  <c r="C40" i="2" l="1"/>
  <c r="D43" i="2"/>
  <c r="H43" i="2"/>
  <c r="C41" i="2"/>
  <c r="L43" i="2"/>
  <c r="E41" i="2"/>
  <c r="J40" i="2"/>
  <c r="J42" i="2"/>
  <c r="E40" i="2"/>
  <c r="F42" i="2"/>
  <c r="F43" i="2"/>
  <c r="G40" i="2"/>
  <c r="C43" i="2"/>
  <c r="L41" i="2"/>
  <c r="E42" i="2"/>
  <c r="H41" i="2"/>
  <c r="J41" i="2"/>
  <c r="G41" i="2"/>
  <c r="D41" i="2"/>
  <c r="D42" i="2"/>
  <c r="K43" i="2"/>
  <c r="E43" i="2"/>
  <c r="L42" i="2"/>
  <c r="F40" i="2"/>
  <c r="I43" i="2"/>
  <c r="I40" i="2"/>
  <c r="G42" i="2"/>
  <c r="K41" i="2"/>
  <c r="F41" i="2"/>
  <c r="G43" i="2"/>
  <c r="H42" i="2"/>
  <c r="J43" i="2"/>
  <c r="I41" i="2"/>
  <c r="D40" i="2"/>
  <c r="K42" i="2"/>
  <c r="I42" i="2"/>
  <c r="L40" i="2"/>
  <c r="H40" i="2"/>
  <c r="K40" i="2"/>
  <c r="C42" i="2"/>
  <c r="D9" i="1"/>
  <c r="C3" i="1" s="1"/>
  <c r="D10" i="1"/>
  <c r="D11" i="1"/>
  <c r="D12" i="1"/>
  <c r="D8" i="1"/>
  <c r="N51" i="2" l="1"/>
  <c r="O58" i="2"/>
  <c r="O54" i="2"/>
  <c r="N59" i="2"/>
  <c r="O52" i="2"/>
  <c r="N55" i="2"/>
  <c r="N53" i="2"/>
  <c r="N56" i="2"/>
  <c r="O50" i="2"/>
  <c r="E3" i="1"/>
  <c r="C4" i="1"/>
  <c r="O59" i="2"/>
  <c r="N57" i="2"/>
  <c r="O57" i="2"/>
  <c r="N54" i="2" l="1"/>
  <c r="O51" i="2"/>
  <c r="N58" i="2"/>
  <c r="N50" i="2"/>
  <c r="O55" i="2"/>
  <c r="N52" i="2"/>
  <c r="O56" i="2"/>
  <c r="O53" i="2"/>
  <c r="E69" i="2" l="1" a="1"/>
  <c r="E69" i="2" s="1"/>
  <c r="E72" i="2" l="1"/>
  <c r="E78" i="2"/>
  <c r="E70" i="2"/>
  <c r="E71" i="2"/>
  <c r="E73" i="2"/>
  <c r="E74" i="2"/>
  <c r="E76" i="2"/>
  <c r="E75" i="2"/>
  <c r="E77" i="2"/>
  <c r="G69" i="2" l="1" a="1"/>
  <c r="G69" i="2" s="1"/>
  <c r="I69" i="2" a="1"/>
  <c r="I77" i="2" s="1"/>
  <c r="G70" i="2" l="1"/>
  <c r="G78" i="2"/>
  <c r="G77" i="2"/>
  <c r="G74" i="2"/>
  <c r="G73" i="2"/>
  <c r="G72" i="2"/>
  <c r="G76" i="2"/>
  <c r="G71" i="2"/>
  <c r="K69" i="2" s="1" a="1"/>
  <c r="K71" i="2" s="1"/>
  <c r="G75" i="2"/>
  <c r="I70" i="2"/>
  <c r="I71" i="2"/>
  <c r="I74" i="2"/>
  <c r="I73" i="2"/>
  <c r="I72" i="2"/>
  <c r="I75" i="2"/>
  <c r="I78" i="2"/>
  <c r="I76" i="2"/>
  <c r="I69" i="2"/>
  <c r="K74" i="2" l="1"/>
  <c r="K75" i="2"/>
  <c r="K72" i="2"/>
  <c r="K70" i="2"/>
  <c r="K69" i="2"/>
  <c r="K76" i="2"/>
  <c r="K77" i="2"/>
  <c r="K78" i="2"/>
  <c r="K73" i="2"/>
</calcChain>
</file>

<file path=xl/sharedStrings.xml><?xml version="1.0" encoding="utf-8"?>
<sst xmlns="http://schemas.openxmlformats.org/spreadsheetml/2006/main" count="46" uniqueCount="42">
  <si>
    <t>input</t>
  </si>
  <si>
    <t>weights</t>
  </si>
  <si>
    <t>x</t>
  </si>
  <si>
    <t>x * w</t>
  </si>
  <si>
    <t>w</t>
  </si>
  <si>
    <t>bias</t>
  </si>
  <si>
    <t>z =x * w - b</t>
  </si>
  <si>
    <t>sigmoid(-z)</t>
  </si>
  <si>
    <t>label</t>
  </si>
  <si>
    <t>HIDDEN LAYER</t>
  </si>
  <si>
    <t>BiasH</t>
  </si>
  <si>
    <t>Derivative</t>
  </si>
  <si>
    <t>sigmoid(z)*(1-sigmoid(z))</t>
  </si>
  <si>
    <t>1/(1+EXP(-U9))</t>
  </si>
  <si>
    <t>sigmoid(z)</t>
  </si>
  <si>
    <t>Weight</t>
  </si>
  <si>
    <t>OUTPUT LAYER</t>
  </si>
  <si>
    <t>Zh</t>
  </si>
  <si>
    <t>BiasDerivativeH</t>
  </si>
  <si>
    <t>Zo</t>
  </si>
  <si>
    <t>BiasDerivativeO</t>
  </si>
  <si>
    <t>Input Layer</t>
  </si>
  <si>
    <t>Eo</t>
  </si>
  <si>
    <t>Prime Zo</t>
  </si>
  <si>
    <t>Eh</t>
  </si>
  <si>
    <t>dWo = Eo * H</t>
  </si>
  <si>
    <t>H</t>
  </si>
  <si>
    <t>Layer Errors</t>
  </si>
  <si>
    <t>dWh = Eh * x</t>
  </si>
  <si>
    <t>Wh</t>
  </si>
  <si>
    <t>Wo</t>
  </si>
  <si>
    <t>Output</t>
  </si>
  <si>
    <t>Neural Network</t>
  </si>
  <si>
    <t>&lt;- hidden layer neurons -&gt;</t>
  </si>
  <si>
    <t>hidden</t>
  </si>
  <si>
    <t>layer</t>
  </si>
  <si>
    <t>neuron</t>
  </si>
  <si>
    <t>count</t>
  </si>
  <si>
    <t>\/</t>
  </si>
  <si>
    <t>/\</t>
  </si>
  <si>
    <t>&lt;- output neuron count -&gt;</t>
  </si>
  <si>
    <t>BiasO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</si>
</sst>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0000"/>
  </numFmts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1" applyNumberFormat="0" applyAlignment="0" applyProtection="0"/>
    <xf numFmtId="0" fontId="6" fillId="5" borderId="0" applyNumberFormat="0" applyBorder="0" applyAlignment="0" applyProtection="0"/>
  </cellStyleXfs>
  <cellXfs count="9">
    <xf numFmtId="0" fontId="0" fillId="0" borderId="0" xfId="0"/>
    <xf numFmtId="164" fontId="0" fillId="0" borderId="0" xfId="0" applyNumberFormat="1"/>
    <xf numFmtId="164" fontId="1" fillId="2" borderId="0" xfId="1" applyNumberFormat="1"/>
    <xf numFmtId="0" fontId="3" fillId="4" borderId="1" xfId="3"/>
    <xf numFmtId="0" fontId="4" fillId="0" borderId="0" xfId="0" applyFont="1"/>
    <xf numFmtId="165" fontId="0" fillId="0" borderId="0" xfId="0" applyNumberFormat="1"/>
    <xf numFmtId="0" fontId="5" fillId="0" borderId="0" xfId="0" applyFont="1"/>
    <xf numFmtId="0" fontId="2" fillId="3" borderId="1" xfId="2"/>
    <xf numFmtId="0" fontId="6" fillId="5" borderId="0" xfId="4"/>
  </cellXfs>
  <cellStyles count="5">
    <cellStyle name="Bad" xfId="4" builtinId="27"/>
    <cellStyle name="Calculation" xfId="3" builtinId="22"/>
    <cellStyle name="Input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78"/>
  <sheetViews>
    <sheetView tabSelected="1" topLeftCell="A7" workbookViewId="0">
      <selection activeCell="N39" sqref="N39"/>
    </sheetView>
  </sheetViews>
  <sheetFormatPr defaultRowHeight="15" x14ac:dyDescent="0.25"/>
  <cols>
    <col min="2" max="2" width="10.7109375" customWidth="1"/>
    <col min="3" max="3" width="8.5703125" customWidth="1"/>
    <col min="4" max="4" width="9.28515625" customWidth="1"/>
    <col min="5" max="5" width="9.5703125" customWidth="1"/>
    <col min="6" max="6" width="8" customWidth="1"/>
    <col min="7" max="7" width="6.5703125" customWidth="1"/>
    <col min="8" max="8" width="7.42578125" customWidth="1"/>
    <col min="9" max="9" width="7.28515625" customWidth="1"/>
    <col min="10" max="10" width="6.5703125" customWidth="1"/>
    <col min="11" max="11" width="9" customWidth="1"/>
    <col min="12" max="12" width="10.5703125" customWidth="1"/>
    <col min="13" max="13" width="9.140625" customWidth="1"/>
    <col min="14" max="14" width="9" customWidth="1"/>
    <col min="15" max="16" width="10.140625" customWidth="1"/>
    <col min="18" max="18" width="12" customWidth="1"/>
    <col min="19" max="19" width="11" customWidth="1"/>
    <col min="21" max="21" width="14" customWidth="1"/>
    <col min="22" max="22" width="15.42578125" customWidth="1"/>
    <col min="23" max="24" width="12.5703125" customWidth="1"/>
    <col min="25" max="25" width="10.7109375" customWidth="1"/>
    <col min="27" max="27" width="3.7109375" customWidth="1"/>
    <col min="28" max="28" width="10.140625" customWidth="1"/>
    <col min="30" max="30" width="4" customWidth="1"/>
    <col min="31" max="31" width="10.140625" customWidth="1"/>
  </cols>
  <sheetData>
    <row r="2" spans="1:22" ht="21" x14ac:dyDescent="0.35">
      <c r="B2" s="6" t="s">
        <v>32</v>
      </c>
    </row>
    <row r="4" spans="1:22" x14ac:dyDescent="0.25">
      <c r="A4" s="8"/>
      <c r="B4" s="8" t="s">
        <v>21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7" spans="1:22" x14ac:dyDescent="0.25">
      <c r="B7" s="4" t="s">
        <v>2</v>
      </c>
    </row>
    <row r="8" spans="1:22" x14ac:dyDescent="0.25">
      <c r="B8" s="7">
        <v>1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</row>
    <row r="9" spans="1:22" x14ac:dyDescent="0.25">
      <c r="O9" s="5"/>
    </row>
    <row r="10" spans="1:22" x14ac:dyDescent="0.25">
      <c r="B10" s="4" t="s">
        <v>8</v>
      </c>
      <c r="K10" s="4"/>
    </row>
    <row r="11" spans="1:22" x14ac:dyDescent="0.25">
      <c r="B11" s="7">
        <v>1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</row>
    <row r="13" spans="1:22" s="8" customFormat="1" x14ac:dyDescent="0.25">
      <c r="B13" s="8" t="s">
        <v>9</v>
      </c>
    </row>
    <row r="14" spans="1:22" x14ac:dyDescent="0.25">
      <c r="L14" t="s">
        <v>14</v>
      </c>
    </row>
    <row r="15" spans="1:22" x14ac:dyDescent="0.25">
      <c r="L15" t="s">
        <v>13</v>
      </c>
    </row>
    <row r="16" spans="1:22" x14ac:dyDescent="0.25">
      <c r="B16" s="4" t="s">
        <v>29</v>
      </c>
      <c r="C16" t="s">
        <v>33</v>
      </c>
      <c r="G16" s="4" t="s">
        <v>17</v>
      </c>
      <c r="H16" t="s">
        <v>33</v>
      </c>
      <c r="L16" s="4" t="s">
        <v>26</v>
      </c>
      <c r="M16" t="s">
        <v>33</v>
      </c>
    </row>
    <row r="17" spans="2:24" x14ac:dyDescent="0.25">
      <c r="B17" s="2">
        <v>1</v>
      </c>
      <c r="C17" s="2">
        <v>1</v>
      </c>
      <c r="D17" s="2">
        <v>1</v>
      </c>
      <c r="E17" s="2">
        <v>1</v>
      </c>
      <c r="G17" s="3">
        <f t="array" ref="G17:J26">MMULT(X,Wh)+BiasH</f>
        <v>1.5</v>
      </c>
      <c r="H17" s="3">
        <v>1.5</v>
      </c>
      <c r="I17" s="3">
        <v>1.5</v>
      </c>
      <c r="J17" s="3">
        <v>1.5</v>
      </c>
      <c r="L17" s="3">
        <f>1/(1+EXP(-G17))</f>
        <v>0.81757447619364365</v>
      </c>
      <c r="M17" s="3">
        <f t="shared" ref="M17:O17" si="0">1/(1+EXP(-H17))</f>
        <v>0.81757447619364365</v>
      </c>
      <c r="N17" s="3">
        <f t="shared" si="0"/>
        <v>0.81757447619364365</v>
      </c>
      <c r="O17" s="3">
        <f t="shared" si="0"/>
        <v>0.81757447619364365</v>
      </c>
      <c r="W17" t="s">
        <v>15</v>
      </c>
      <c r="X17" s="4"/>
    </row>
    <row r="18" spans="2:24" x14ac:dyDescent="0.25">
      <c r="B18" s="2">
        <v>1</v>
      </c>
      <c r="C18" s="2">
        <v>1</v>
      </c>
      <c r="D18" s="2">
        <v>1</v>
      </c>
      <c r="E18" s="2">
        <v>1</v>
      </c>
      <c r="G18" s="3">
        <v>1.5</v>
      </c>
      <c r="H18" s="3">
        <v>1.5</v>
      </c>
      <c r="I18" s="3">
        <v>1.5</v>
      </c>
      <c r="J18" s="3">
        <v>1.5</v>
      </c>
      <c r="L18" s="3">
        <f t="shared" ref="L18:L26" si="1">1/(1+EXP(-G18))</f>
        <v>0.81757447619364365</v>
      </c>
      <c r="M18" s="3">
        <f t="shared" ref="M18:M26" si="2">1/(1+EXP(-H18))</f>
        <v>0.81757447619364365</v>
      </c>
      <c r="N18" s="3">
        <f t="shared" ref="N18:N26" si="3">1/(1+EXP(-I18))</f>
        <v>0.81757447619364365</v>
      </c>
      <c r="O18" s="3">
        <f t="shared" ref="O18:O26" si="4">1/(1+EXP(-J18))</f>
        <v>0.81757447619364365</v>
      </c>
      <c r="W18" s="4" t="s">
        <v>11</v>
      </c>
      <c r="X18" s="4"/>
    </row>
    <row r="19" spans="2:24" x14ac:dyDescent="0.25">
      <c r="B19" s="2">
        <v>1</v>
      </c>
      <c r="C19" s="2">
        <v>1</v>
      </c>
      <c r="D19" s="2">
        <v>1</v>
      </c>
      <c r="E19" s="2">
        <v>1</v>
      </c>
      <c r="G19" s="3">
        <v>1.5</v>
      </c>
      <c r="H19" s="3">
        <v>1.5</v>
      </c>
      <c r="I19" s="3">
        <v>1.5</v>
      </c>
      <c r="J19" s="3">
        <v>1.5</v>
      </c>
      <c r="L19" s="3">
        <f t="shared" si="1"/>
        <v>0.81757447619364365</v>
      </c>
      <c r="M19" s="3">
        <f t="shared" si="2"/>
        <v>0.81757447619364365</v>
      </c>
      <c r="N19" s="3">
        <f t="shared" si="3"/>
        <v>0.81757447619364365</v>
      </c>
      <c r="O19" s="3">
        <f t="shared" si="4"/>
        <v>0.81757447619364365</v>
      </c>
      <c r="R19" t="s">
        <v>12</v>
      </c>
    </row>
    <row r="20" spans="2:24" x14ac:dyDescent="0.25">
      <c r="B20" s="2">
        <v>1</v>
      </c>
      <c r="C20" s="2">
        <v>1</v>
      </c>
      <c r="D20" s="2">
        <v>1</v>
      </c>
      <c r="E20" s="2">
        <v>1</v>
      </c>
      <c r="G20" s="3">
        <v>1.5</v>
      </c>
      <c r="H20" s="3">
        <v>1.5</v>
      </c>
      <c r="I20" s="3">
        <v>1.5</v>
      </c>
      <c r="J20" s="3">
        <v>1.5</v>
      </c>
      <c r="L20" s="3">
        <f t="shared" si="1"/>
        <v>0.81757447619364365</v>
      </c>
      <c r="M20" s="3">
        <f t="shared" si="2"/>
        <v>0.81757447619364365</v>
      </c>
      <c r="N20" s="3">
        <f t="shared" si="3"/>
        <v>0.81757447619364365</v>
      </c>
      <c r="O20" s="3">
        <f t="shared" si="4"/>
        <v>0.81757447619364365</v>
      </c>
    </row>
    <row r="21" spans="2:24" x14ac:dyDescent="0.25">
      <c r="B21" s="2">
        <v>1</v>
      </c>
      <c r="C21" s="2">
        <v>1</v>
      </c>
      <c r="D21" s="2">
        <v>1</v>
      </c>
      <c r="E21" s="2">
        <v>1</v>
      </c>
      <c r="G21" s="3">
        <v>1.5</v>
      </c>
      <c r="H21" s="3">
        <v>1.5</v>
      </c>
      <c r="I21" s="3">
        <v>1.5</v>
      </c>
      <c r="J21" s="3">
        <v>1.5</v>
      </c>
      <c r="L21" s="3">
        <f t="shared" si="1"/>
        <v>0.81757447619364365</v>
      </c>
      <c r="M21" s="3">
        <f t="shared" si="2"/>
        <v>0.81757447619364365</v>
      </c>
      <c r="N21" s="3">
        <f t="shared" si="3"/>
        <v>0.81757447619364365</v>
      </c>
      <c r="O21" s="3">
        <f t="shared" si="4"/>
        <v>0.81757447619364365</v>
      </c>
      <c r="R21" s="4" t="s">
        <v>18</v>
      </c>
    </row>
    <row r="22" spans="2:24" x14ac:dyDescent="0.25">
      <c r="B22" s="2">
        <v>1</v>
      </c>
      <c r="C22" s="2">
        <v>1</v>
      </c>
      <c r="D22" s="2">
        <v>1</v>
      </c>
      <c r="E22" s="2">
        <v>1</v>
      </c>
      <c r="G22" s="3">
        <v>1.5</v>
      </c>
      <c r="H22" s="3">
        <v>1.5</v>
      </c>
      <c r="I22" s="3">
        <v>1.5</v>
      </c>
      <c r="J22" s="3">
        <v>1.5</v>
      </c>
      <c r="L22" s="3">
        <f t="shared" si="1"/>
        <v>0.81757447619364365</v>
      </c>
      <c r="M22" s="3">
        <f t="shared" si="2"/>
        <v>0.81757447619364365</v>
      </c>
      <c r="N22" s="3">
        <f t="shared" si="3"/>
        <v>0.81757447619364365</v>
      </c>
      <c r="O22" s="3">
        <f t="shared" si="4"/>
        <v>0.81757447619364365</v>
      </c>
      <c r="R22" s="3">
        <f>1/(1+EXP(-G17))*(1-(1/(1+EXP(-G17))))</f>
        <v>0.14914645207033286</v>
      </c>
    </row>
    <row r="23" spans="2:24" x14ac:dyDescent="0.25">
      <c r="B23" s="2">
        <v>1</v>
      </c>
      <c r="C23" s="2">
        <v>1</v>
      </c>
      <c r="D23" s="2">
        <v>1</v>
      </c>
      <c r="E23" s="2">
        <v>1</v>
      </c>
      <c r="G23" s="3">
        <v>1.5</v>
      </c>
      <c r="H23" s="3">
        <v>1.5</v>
      </c>
      <c r="I23" s="3">
        <v>1.5</v>
      </c>
      <c r="J23" s="3">
        <v>1.5</v>
      </c>
      <c r="L23" s="3">
        <f t="shared" si="1"/>
        <v>0.81757447619364365</v>
      </c>
      <c r="M23" s="3">
        <f t="shared" si="2"/>
        <v>0.81757447619364365</v>
      </c>
      <c r="N23" s="3">
        <f t="shared" si="3"/>
        <v>0.81757447619364365</v>
      </c>
      <c r="O23" s="3">
        <f t="shared" si="4"/>
        <v>0.81757447619364365</v>
      </c>
      <c r="R23" s="3">
        <f>1/(1+EXP(-G18))*(1-(1/(1+EXP(-G18))))</f>
        <v>0.14914645207033286</v>
      </c>
    </row>
    <row r="24" spans="2:24" x14ac:dyDescent="0.25">
      <c r="B24" s="2">
        <v>1</v>
      </c>
      <c r="C24" s="2">
        <v>1</v>
      </c>
      <c r="D24" s="2">
        <v>1</v>
      </c>
      <c r="E24" s="2">
        <v>1</v>
      </c>
      <c r="G24" s="3">
        <v>1.5</v>
      </c>
      <c r="H24" s="3">
        <v>1.5</v>
      </c>
      <c r="I24" s="3">
        <v>1.5</v>
      </c>
      <c r="J24" s="3">
        <v>1.5</v>
      </c>
      <c r="L24" s="3">
        <f t="shared" si="1"/>
        <v>0.81757447619364365</v>
      </c>
      <c r="M24" s="3">
        <f t="shared" si="2"/>
        <v>0.81757447619364365</v>
      </c>
      <c r="N24" s="3">
        <f t="shared" si="3"/>
        <v>0.81757447619364365</v>
      </c>
      <c r="O24" s="3">
        <f t="shared" si="4"/>
        <v>0.81757447619364365</v>
      </c>
      <c r="R24" s="3">
        <f>1/(1+EXP(-G19))*(1-(1/(1+EXP(-G19))))</f>
        <v>0.14914645207033286</v>
      </c>
    </row>
    <row r="25" spans="2:24" x14ac:dyDescent="0.25">
      <c r="B25" s="2">
        <v>1</v>
      </c>
      <c r="C25" s="2">
        <v>1</v>
      </c>
      <c r="D25" s="2">
        <v>1</v>
      </c>
      <c r="E25" s="2">
        <v>1</v>
      </c>
      <c r="G25" s="3">
        <v>1.5</v>
      </c>
      <c r="H25" s="3">
        <v>1.5</v>
      </c>
      <c r="I25" s="3">
        <v>1.5</v>
      </c>
      <c r="J25" s="3">
        <v>1.5</v>
      </c>
      <c r="L25" s="3">
        <f t="shared" si="1"/>
        <v>0.81757447619364365</v>
      </c>
      <c r="M25" s="3">
        <f t="shared" si="2"/>
        <v>0.81757447619364365</v>
      </c>
      <c r="N25" s="3">
        <f t="shared" si="3"/>
        <v>0.81757447619364365</v>
      </c>
      <c r="O25" s="3">
        <f t="shared" si="4"/>
        <v>0.81757447619364365</v>
      </c>
      <c r="R25" s="3">
        <f>1/(1+EXP(-G20))*(1-(1/(1+EXP(-G20))))</f>
        <v>0.14914645207033286</v>
      </c>
    </row>
    <row r="26" spans="2:24" x14ac:dyDescent="0.25">
      <c r="B26" s="2">
        <v>1</v>
      </c>
      <c r="C26" s="2">
        <v>1</v>
      </c>
      <c r="D26" s="2">
        <v>1</v>
      </c>
      <c r="E26" s="2">
        <v>1</v>
      </c>
      <c r="G26" s="3">
        <v>1.5</v>
      </c>
      <c r="H26" s="3">
        <v>1.5</v>
      </c>
      <c r="I26" s="3">
        <v>1.5</v>
      </c>
      <c r="J26" s="3">
        <v>1.5</v>
      </c>
      <c r="L26" s="3">
        <f t="shared" si="1"/>
        <v>0.81757447619364365</v>
      </c>
      <c r="M26" s="3">
        <f t="shared" si="2"/>
        <v>0.81757447619364365</v>
      </c>
      <c r="N26" s="3">
        <f t="shared" si="3"/>
        <v>0.81757447619364365</v>
      </c>
      <c r="O26" s="3">
        <f t="shared" si="4"/>
        <v>0.81757447619364365</v>
      </c>
    </row>
    <row r="28" spans="2:24" x14ac:dyDescent="0.25">
      <c r="G28" s="4" t="s">
        <v>10</v>
      </c>
    </row>
    <row r="29" spans="2:24" x14ac:dyDescent="0.25">
      <c r="G29" s="2">
        <v>0.5</v>
      </c>
      <c r="H29" s="2">
        <v>0.5</v>
      </c>
      <c r="I29" s="2">
        <v>0.5</v>
      </c>
      <c r="J29" s="2">
        <v>0.5</v>
      </c>
    </row>
    <row r="31" spans="2:24" s="8" customFormat="1" x14ac:dyDescent="0.25">
      <c r="D31" s="8" t="s">
        <v>16</v>
      </c>
    </row>
    <row r="33" spans="2:15" x14ac:dyDescent="0.25">
      <c r="B33" t="s">
        <v>39</v>
      </c>
      <c r="C33" s="4" t="s">
        <v>30</v>
      </c>
      <c r="D33" t="s">
        <v>40</v>
      </c>
    </row>
    <row r="34" spans="2:15" x14ac:dyDescent="0.25">
      <c r="B34" t="s">
        <v>34</v>
      </c>
      <c r="C34" s="2">
        <v>1</v>
      </c>
      <c r="D34" s="2">
        <v>1</v>
      </c>
      <c r="E34" s="2">
        <v>1</v>
      </c>
      <c r="F34" s="2">
        <v>1</v>
      </c>
      <c r="G34" s="2">
        <v>1</v>
      </c>
      <c r="H34" s="2">
        <v>1</v>
      </c>
      <c r="I34" s="2">
        <v>1</v>
      </c>
      <c r="J34" s="2">
        <v>1</v>
      </c>
      <c r="K34" s="2">
        <v>1</v>
      </c>
      <c r="L34" s="2">
        <v>1</v>
      </c>
    </row>
    <row r="35" spans="2:15" x14ac:dyDescent="0.25">
      <c r="B35" t="s">
        <v>35</v>
      </c>
      <c r="C35" s="2">
        <v>1</v>
      </c>
      <c r="D35" s="2">
        <v>1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1</v>
      </c>
    </row>
    <row r="36" spans="2:15" x14ac:dyDescent="0.25">
      <c r="B36" t="s">
        <v>36</v>
      </c>
      <c r="C36" s="2">
        <v>1</v>
      </c>
      <c r="D36" s="2">
        <v>1</v>
      </c>
      <c r="E36" s="2">
        <v>1</v>
      </c>
      <c r="F36" s="2">
        <v>1</v>
      </c>
      <c r="G36" s="2">
        <v>1</v>
      </c>
      <c r="H36" s="2">
        <v>1</v>
      </c>
      <c r="I36" s="2">
        <v>1</v>
      </c>
      <c r="J36" s="2">
        <v>1</v>
      </c>
      <c r="K36" s="2">
        <v>1</v>
      </c>
      <c r="L36" s="2">
        <v>1</v>
      </c>
    </row>
    <row r="37" spans="2:15" x14ac:dyDescent="0.25">
      <c r="B37" t="s">
        <v>37</v>
      </c>
      <c r="C37" s="2">
        <v>1</v>
      </c>
      <c r="D37" s="2">
        <v>1</v>
      </c>
      <c r="E37" s="2">
        <v>1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2">
        <v>1</v>
      </c>
      <c r="L37" s="2">
        <v>1</v>
      </c>
    </row>
    <row r="38" spans="2:15" x14ac:dyDescent="0.25">
      <c r="B38" t="s">
        <v>38</v>
      </c>
    </row>
    <row r="39" spans="2:15" x14ac:dyDescent="0.25">
      <c r="C39" s="4" t="s">
        <v>19</v>
      </c>
    </row>
    <row r="40" spans="2:15" x14ac:dyDescent="0.25">
      <c r="C40" s="3">
        <f t="array" ref="C40:L43">MMULT(H,Wo)+BiasO</f>
        <v>3.7702979047745746</v>
      </c>
      <c r="D40" s="3">
        <v>3.7702979047745746</v>
      </c>
      <c r="E40" s="3">
        <v>3.7702979047745746</v>
      </c>
      <c r="F40" s="3">
        <v>3.7702979047745746</v>
      </c>
      <c r="G40" s="3">
        <v>3.7702979047745746</v>
      </c>
      <c r="H40" s="3">
        <v>3.7702979047745746</v>
      </c>
      <c r="I40" s="3">
        <v>3.7702979047745746</v>
      </c>
      <c r="J40" s="3">
        <v>3.7702979047745746</v>
      </c>
      <c r="K40" s="3">
        <v>3.7702979047745746</v>
      </c>
      <c r="L40" s="3">
        <v>3.7702979047745746</v>
      </c>
    </row>
    <row r="41" spans="2:15" x14ac:dyDescent="0.25">
      <c r="C41" s="3">
        <v>3.7702979047745746</v>
      </c>
      <c r="D41" s="3">
        <v>3.7702979047745746</v>
      </c>
      <c r="E41" s="3">
        <v>3.7702979047745746</v>
      </c>
      <c r="F41" s="3">
        <v>3.7702979047745746</v>
      </c>
      <c r="G41" s="3">
        <v>3.7702979047745746</v>
      </c>
      <c r="H41" s="3">
        <v>3.7702979047745746</v>
      </c>
      <c r="I41" s="3">
        <v>3.7702979047745746</v>
      </c>
      <c r="J41" s="3">
        <v>3.7702979047745746</v>
      </c>
      <c r="K41" s="3">
        <v>3.7702979047745746</v>
      </c>
      <c r="L41" s="3">
        <v>3.7702979047745746</v>
      </c>
    </row>
    <row r="42" spans="2:15" x14ac:dyDescent="0.25">
      <c r="C42" s="3">
        <v>3.7702979047745746</v>
      </c>
      <c r="D42" s="3">
        <v>3.7702979047745746</v>
      </c>
      <c r="E42" s="3">
        <v>3.7702979047745746</v>
      </c>
      <c r="F42" s="3">
        <v>3.7702979047745746</v>
      </c>
      <c r="G42" s="3">
        <v>3.7702979047745746</v>
      </c>
      <c r="H42" s="3">
        <v>3.7702979047745746</v>
      </c>
      <c r="I42" s="3">
        <v>3.7702979047745746</v>
      </c>
      <c r="J42" s="3">
        <v>3.7702979047745746</v>
      </c>
      <c r="K42" s="3">
        <v>3.7702979047745746</v>
      </c>
      <c r="L42" s="3">
        <v>3.7702979047745746</v>
      </c>
    </row>
    <row r="43" spans="2:15" x14ac:dyDescent="0.25">
      <c r="C43" s="3">
        <v>3.7702979047745746</v>
      </c>
      <c r="D43" s="3">
        <v>3.7702979047745746</v>
      </c>
      <c r="E43" s="3">
        <v>3.7702979047745746</v>
      </c>
      <c r="F43" s="3">
        <v>3.7702979047745746</v>
      </c>
      <c r="G43" s="3">
        <v>3.7702979047745746</v>
      </c>
      <c r="H43" s="3">
        <v>3.7702979047745746</v>
      </c>
      <c r="I43" s="3">
        <v>3.7702979047745746</v>
      </c>
      <c r="J43" s="3">
        <v>3.7702979047745746</v>
      </c>
      <c r="K43" s="3">
        <v>3.7702979047745746</v>
      </c>
      <c r="L43" s="3">
        <v>3.7702979047745746</v>
      </c>
    </row>
    <row r="45" spans="2:15" x14ac:dyDescent="0.25">
      <c r="C45" s="4" t="s">
        <v>41</v>
      </c>
      <c r="D45" t="s">
        <v>40</v>
      </c>
    </row>
    <row r="46" spans="2:15" x14ac:dyDescent="0.25">
      <c r="C46" s="2">
        <v>0.5</v>
      </c>
      <c r="D46" s="2">
        <v>0.5</v>
      </c>
      <c r="E46" s="2">
        <v>0.5</v>
      </c>
      <c r="F46" s="2">
        <v>0.5</v>
      </c>
      <c r="G46" s="2">
        <v>0.5</v>
      </c>
      <c r="H46" s="2">
        <v>0.5</v>
      </c>
      <c r="I46" s="2">
        <v>0.5</v>
      </c>
      <c r="J46" s="2">
        <v>0.5</v>
      </c>
      <c r="K46" s="2">
        <v>0.5</v>
      </c>
      <c r="L46" s="2">
        <v>0.5</v>
      </c>
    </row>
    <row r="48" spans="2:15" x14ac:dyDescent="0.25">
      <c r="C48">
        <f t="array" ref="C48:L48">Zo*1</f>
        <v>3.7702979047745746</v>
      </c>
      <c r="D48">
        <v>3.7702979047745746</v>
      </c>
      <c r="E48">
        <v>3.7702979047745746</v>
      </c>
      <c r="F48">
        <v>3.7702979047745746</v>
      </c>
      <c r="G48">
        <v>3.7702979047745746</v>
      </c>
      <c r="H48">
        <v>3.7702979047745746</v>
      </c>
      <c r="I48">
        <v>3.7702979047745746</v>
      </c>
      <c r="J48">
        <v>3.7702979047745746</v>
      </c>
      <c r="K48">
        <v>3.7702979047745746</v>
      </c>
      <c r="L48">
        <v>3.7702979047745746</v>
      </c>
      <c r="O48" s="4" t="s">
        <v>23</v>
      </c>
    </row>
    <row r="49" spans="14:15" x14ac:dyDescent="0.25">
      <c r="N49" s="4" t="s">
        <v>31</v>
      </c>
      <c r="O49" s="4" t="s">
        <v>20</v>
      </c>
    </row>
    <row r="50" spans="14:15" x14ac:dyDescent="0.25">
      <c r="N50" s="3">
        <f>1/(1+EXP(-C40))</f>
        <v>0.97747392093906782</v>
      </c>
      <c r="O50" s="3">
        <f>1/(1+EXP(-C40))*(1-(1/(1+EXP(-C40))))</f>
        <v>2.2018654823072813E-2</v>
      </c>
    </row>
    <row r="51" spans="14:15" x14ac:dyDescent="0.25">
      <c r="N51" s="3">
        <f>1/(1+EXP(-C41))</f>
        <v>0.97747392093906782</v>
      </c>
      <c r="O51" s="3">
        <f>1/(1+EXP(-C41))*(1-(1/(1+EXP(-C41))))</f>
        <v>2.2018654823072813E-2</v>
      </c>
    </row>
    <row r="52" spans="14:15" x14ac:dyDescent="0.25">
      <c r="N52" s="3">
        <f>1/(1+EXP(-C42))</f>
        <v>0.97747392093906782</v>
      </c>
      <c r="O52" s="3">
        <f>1/(1+EXP(-C42))*(1-(1/(1+EXP(-C42))))</f>
        <v>2.2018654823072813E-2</v>
      </c>
    </row>
    <row r="53" spans="14:15" x14ac:dyDescent="0.25">
      <c r="N53" s="3">
        <f>1/(1+EXP(-C43))</f>
        <v>0.97747392093906782</v>
      </c>
      <c r="O53" s="3">
        <f>1/(1+EXP(-C43))*(1-(1/(1+EXP(-C43))))</f>
        <v>2.2018654823072813E-2</v>
      </c>
    </row>
    <row r="54" spans="14:15" x14ac:dyDescent="0.25">
      <c r="N54" s="3">
        <f>1/(1+EXP(-N38))</f>
        <v>0.5</v>
      </c>
      <c r="O54" s="3">
        <f>1/(1+EXP(-N38))*(1-(1/(1+EXP(-N38))))</f>
        <v>0.25</v>
      </c>
    </row>
    <row r="55" spans="14:15" x14ac:dyDescent="0.25">
      <c r="N55" s="3">
        <f>1/(1+EXP(-N46))</f>
        <v>0.5</v>
      </c>
      <c r="O55" s="3">
        <f>1/(1+EXP(-N46))*(1-(1/(1+EXP(-N46))))</f>
        <v>0.25</v>
      </c>
    </row>
    <row r="56" spans="14:15" x14ac:dyDescent="0.25">
      <c r="N56" s="3" t="e">
        <f>1/(1+EXP(-#REF!))</f>
        <v>#REF!</v>
      </c>
      <c r="O56" s="3" t="e">
        <f>1/(1+EXP(-#REF!))*(1-(1/(1+EXP(-#REF!))))</f>
        <v>#REF!</v>
      </c>
    </row>
    <row r="57" spans="14:15" x14ac:dyDescent="0.25">
      <c r="N57" s="3" t="e">
        <f>1/(1+EXP(-#REF!))</f>
        <v>#REF!</v>
      </c>
      <c r="O57" s="3" t="e">
        <f>1/(1+EXP(-#REF!))*(1-(1/(1+EXP(-#REF!))))</f>
        <v>#REF!</v>
      </c>
    </row>
    <row r="58" spans="14:15" x14ac:dyDescent="0.25">
      <c r="N58" s="3" t="e">
        <f>1/(1+EXP(-#REF!))</f>
        <v>#REF!</v>
      </c>
      <c r="O58" s="3" t="e">
        <f>1/(1+EXP(-#REF!))*(1-(1/(1+EXP(-#REF!))))</f>
        <v>#REF!</v>
      </c>
    </row>
    <row r="59" spans="14:15" x14ac:dyDescent="0.25">
      <c r="N59" s="3" t="e">
        <f>1/(1+EXP(-#REF!))</f>
        <v>#REF!</v>
      </c>
      <c r="O59" s="3" t="e">
        <f>1/(1+EXP(-#REF!))*(1-(1/(1+EXP(-#REF!))))</f>
        <v>#REF!</v>
      </c>
    </row>
    <row r="60" spans="14:15" x14ac:dyDescent="0.25">
      <c r="N60" s="3"/>
      <c r="O60" s="3"/>
    </row>
    <row r="61" spans="14:15" x14ac:dyDescent="0.25">
      <c r="N61" s="3"/>
      <c r="O61" s="3"/>
    </row>
    <row r="62" spans="14:15" x14ac:dyDescent="0.25">
      <c r="N62" s="3"/>
      <c r="O62" s="3"/>
    </row>
    <row r="63" spans="14:15" x14ac:dyDescent="0.25">
      <c r="N63" s="3"/>
      <c r="O63" s="3"/>
    </row>
    <row r="64" spans="14:15" x14ac:dyDescent="0.25">
      <c r="N64" s="3"/>
      <c r="O64" s="3"/>
    </row>
    <row r="65" spans="5:15" x14ac:dyDescent="0.25">
      <c r="N65" s="3"/>
      <c r="O65" s="3"/>
    </row>
    <row r="67" spans="5:15" x14ac:dyDescent="0.25">
      <c r="F67" s="4" t="s">
        <v>27</v>
      </c>
    </row>
    <row r="68" spans="5:15" x14ac:dyDescent="0.25">
      <c r="E68" s="4" t="s">
        <v>22</v>
      </c>
      <c r="G68" s="4" t="s">
        <v>24</v>
      </c>
      <c r="I68" s="4" t="s">
        <v>25</v>
      </c>
      <c r="K68" s="4" t="s">
        <v>28</v>
      </c>
    </row>
    <row r="69" spans="5:15" x14ac:dyDescent="0.25">
      <c r="E69" s="3">
        <f t="array" ref="E69:E78">(Output-label)*BiasDerivativeO</f>
        <v>-4.959939593599139E-4</v>
      </c>
      <c r="G69" s="3" t="e">
        <f t="array" ref="G69:G78">MMULT(MMULT(Eo,TRANSPOSE(Output)),BiasDerivativeO)</f>
        <v>#REF!</v>
      </c>
      <c r="I69" s="3" t="e">
        <f t="array" ref="I69:I78">MMULT(TRANSPOSE(Eo),TRANSPOSE(Wo))</f>
        <v>#REF!</v>
      </c>
      <c r="K69" s="3" t="e">
        <f t="array" ref="K69:K78">Eh-InputX</f>
        <v>#REF!</v>
      </c>
    </row>
    <row r="70" spans="5:15" x14ac:dyDescent="0.25">
      <c r="E70" s="3">
        <v>-4.959939593599139E-4</v>
      </c>
      <c r="G70" s="3" t="e">
        <v>#REF!</v>
      </c>
      <c r="I70" s="3" t="e">
        <v>#REF!</v>
      </c>
      <c r="K70" s="3" t="e">
        <v>#REF!</v>
      </c>
    </row>
    <row r="71" spans="5:15" x14ac:dyDescent="0.25">
      <c r="E71" s="3">
        <v>-4.959939593599139E-4</v>
      </c>
      <c r="G71" s="3" t="e">
        <v>#REF!</v>
      </c>
      <c r="I71" s="3" t="e">
        <v>#REF!</v>
      </c>
      <c r="K71" s="3" t="e">
        <v>#REF!</v>
      </c>
    </row>
    <row r="72" spans="5:15" x14ac:dyDescent="0.25">
      <c r="E72" s="3">
        <v>-4.959939593599139E-4</v>
      </c>
      <c r="G72" s="3" t="e">
        <v>#REF!</v>
      </c>
      <c r="I72" s="3" t="e">
        <v>#REF!</v>
      </c>
      <c r="K72" s="3" t="e">
        <v>#REF!</v>
      </c>
    </row>
    <row r="73" spans="5:15" x14ac:dyDescent="0.25">
      <c r="E73" s="3">
        <v>-0.125</v>
      </c>
      <c r="G73" s="3" t="e">
        <v>#REF!</v>
      </c>
      <c r="I73" s="3" t="e">
        <v>#REF!</v>
      </c>
      <c r="K73" s="3" t="e">
        <v>#REF!</v>
      </c>
    </row>
    <row r="74" spans="5:15" x14ac:dyDescent="0.25">
      <c r="E74" s="3">
        <v>-0.125</v>
      </c>
      <c r="G74" s="3" t="e">
        <v>#REF!</v>
      </c>
      <c r="I74" s="3" t="e">
        <v>#REF!</v>
      </c>
      <c r="K74" s="3" t="e">
        <v>#REF!</v>
      </c>
    </row>
    <row r="75" spans="5:15" x14ac:dyDescent="0.25">
      <c r="E75" s="3" t="e">
        <v>#REF!</v>
      </c>
      <c r="G75" s="3" t="e">
        <v>#REF!</v>
      </c>
      <c r="I75" s="3" t="e">
        <v>#REF!</v>
      </c>
      <c r="K75" s="3" t="e">
        <v>#REF!</v>
      </c>
    </row>
    <row r="76" spans="5:15" x14ac:dyDescent="0.25">
      <c r="E76" s="3" t="e">
        <v>#REF!</v>
      </c>
      <c r="G76" s="3" t="e">
        <v>#REF!</v>
      </c>
      <c r="I76" s="3" t="e">
        <v>#REF!</v>
      </c>
      <c r="K76" s="3" t="e">
        <v>#REF!</v>
      </c>
    </row>
    <row r="77" spans="5:15" x14ac:dyDescent="0.25">
      <c r="E77" s="3" t="e">
        <v>#REF!</v>
      </c>
      <c r="G77" s="3" t="e">
        <v>#REF!</v>
      </c>
      <c r="I77" s="3" t="e">
        <v>#REF!</v>
      </c>
      <c r="K77" s="3" t="e">
        <v>#REF!</v>
      </c>
    </row>
    <row r="78" spans="5:15" x14ac:dyDescent="0.25">
      <c r="E78" s="3" t="e">
        <v>#REF!</v>
      </c>
      <c r="G78" s="3" t="e">
        <v>#REF!</v>
      </c>
      <c r="I78" s="3" t="e">
        <v>#REF!</v>
      </c>
      <c r="K78" s="3" t="e">
        <v>#REF!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3"/>
  <sheetViews>
    <sheetView workbookViewId="0">
      <selection activeCell="E25" sqref="E25"/>
    </sheetView>
  </sheetViews>
  <sheetFormatPr defaultRowHeight="15" x14ac:dyDescent="0.25"/>
  <cols>
    <col min="2" max="2" width="21.28515625" customWidth="1"/>
    <col min="5" max="5" width="12" bestFit="1" customWidth="1"/>
  </cols>
  <sheetData>
    <row r="2" spans="2:6" x14ac:dyDescent="0.25">
      <c r="B2" t="s">
        <v>5</v>
      </c>
      <c r="C2">
        <v>0.5</v>
      </c>
    </row>
    <row r="3" spans="2:6" x14ac:dyDescent="0.25">
      <c r="B3" t="s">
        <v>6</v>
      </c>
      <c r="C3" s="1">
        <f>SUM(D8:D12)-C2</f>
        <v>54.5</v>
      </c>
      <c r="E3">
        <f>EXP(-C3)</f>
        <v>2.1426475384166538E-24</v>
      </c>
    </row>
    <row r="4" spans="2:6" x14ac:dyDescent="0.25">
      <c r="B4" t="s">
        <v>7</v>
      </c>
      <c r="C4" s="1">
        <f>1/(1+EXP(-C3))</f>
        <v>1</v>
      </c>
    </row>
    <row r="6" spans="2:6" x14ac:dyDescent="0.25">
      <c r="B6" t="s">
        <v>0</v>
      </c>
      <c r="C6" t="s">
        <v>1</v>
      </c>
    </row>
    <row r="7" spans="2:6" x14ac:dyDescent="0.25">
      <c r="B7" t="s">
        <v>2</v>
      </c>
      <c r="C7" t="s">
        <v>4</v>
      </c>
      <c r="D7" t="s">
        <v>3</v>
      </c>
    </row>
    <row r="8" spans="2:6" x14ac:dyDescent="0.25">
      <c r="B8" s="1">
        <v>1</v>
      </c>
      <c r="C8" s="1">
        <v>1</v>
      </c>
      <c r="D8" s="1">
        <f>B8*C8</f>
        <v>1</v>
      </c>
      <c r="E8" s="1"/>
      <c r="F8" s="1"/>
    </row>
    <row r="9" spans="2:6" x14ac:dyDescent="0.25">
      <c r="B9" s="1">
        <v>2</v>
      </c>
      <c r="C9" s="1">
        <v>2</v>
      </c>
      <c r="D9" s="1">
        <f t="shared" ref="D9:D12" si="0">B9*C9</f>
        <v>4</v>
      </c>
      <c r="E9" s="1"/>
      <c r="F9" s="1"/>
    </row>
    <row r="10" spans="2:6" x14ac:dyDescent="0.25">
      <c r="B10" s="1">
        <v>3</v>
      </c>
      <c r="C10" s="1">
        <v>3</v>
      </c>
      <c r="D10" s="1">
        <f t="shared" si="0"/>
        <v>9</v>
      </c>
      <c r="E10" s="1"/>
      <c r="F10" s="1"/>
    </row>
    <row r="11" spans="2:6" x14ac:dyDescent="0.25">
      <c r="B11" s="1">
        <v>4</v>
      </c>
      <c r="C11" s="1">
        <v>4</v>
      </c>
      <c r="D11" s="1">
        <f t="shared" si="0"/>
        <v>16</v>
      </c>
      <c r="E11" s="1"/>
      <c r="F11" s="1"/>
    </row>
    <row r="12" spans="2:6" x14ac:dyDescent="0.25">
      <c r="B12" s="1">
        <v>5</v>
      </c>
      <c r="C12" s="1">
        <v>5</v>
      </c>
      <c r="D12" s="1">
        <f t="shared" si="0"/>
        <v>25</v>
      </c>
      <c r="E12" s="1"/>
      <c r="F12" s="1"/>
    </row>
    <row r="13" spans="2:6" x14ac:dyDescent="0.25">
      <c r="B13" s="1"/>
      <c r="C13" s="1"/>
      <c r="E13" s="1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12" sqref="P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20</vt:i4>
      </vt:variant>
    </vt:vector>
  </HeadingPairs>
  <TitlesOfParts>
    <vt:vector size="23" baseType="lpstr">
      <vt:lpstr>activation test data (2)</vt:lpstr>
      <vt:lpstr>activation test data</vt:lpstr>
      <vt:lpstr>Sheet1</vt:lpstr>
      <vt:lpstr>A</vt:lpstr>
      <vt:lpstr>ActivationHidden</vt:lpstr>
      <vt:lpstr>AX</vt:lpstr>
      <vt:lpstr>BiasDerivativeH</vt:lpstr>
      <vt:lpstr>BiasDerivativeO</vt:lpstr>
      <vt:lpstr>BiasH</vt:lpstr>
      <vt:lpstr>BiasO</vt:lpstr>
      <vt:lpstr>dWh</vt:lpstr>
      <vt:lpstr>dWo</vt:lpstr>
      <vt:lpstr>Eh</vt:lpstr>
      <vt:lpstr>Eo</vt:lpstr>
      <vt:lpstr>H</vt:lpstr>
      <vt:lpstr>label</vt:lpstr>
      <vt:lpstr>Output</vt:lpstr>
      <vt:lpstr>Wh</vt:lpstr>
      <vt:lpstr>Wo</vt:lpstr>
      <vt:lpstr>X</vt:lpstr>
      <vt:lpstr>XX</vt:lpstr>
      <vt:lpstr>Zh</vt:lpstr>
      <vt:lpstr>Zo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georgereimer</dc:creator>
  <cp:lastModifiedBy>George Reimer</cp:lastModifiedBy>
  <dcterms:created xsi:type="dcterms:W3CDTF">2018-10-07T17:20:37Z</dcterms:created>
  <dcterms:modified xsi:type="dcterms:W3CDTF">2018-10-19T21:27:25Z</dcterms:modified>
</cp:coreProperties>
</file>