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480" yWindow="480" windowWidth="25120" windowHeight="150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0" i="1" l="1"/>
  <c r="D30" i="1"/>
  <c r="D23" i="1"/>
  <c r="C23" i="1"/>
  <c r="D22" i="1"/>
  <c r="C22" i="1"/>
  <c r="D21" i="1"/>
  <c r="C21" i="1"/>
  <c r="D19" i="1"/>
  <c r="C19" i="1"/>
  <c r="C9" i="1"/>
  <c r="D16" i="1"/>
  <c r="C16" i="1"/>
  <c r="D15" i="1"/>
  <c r="C15" i="1"/>
  <c r="D24" i="1"/>
  <c r="C24" i="1"/>
  <c r="D17" i="1"/>
  <c r="C17" i="1"/>
</calcChain>
</file>

<file path=xl/sharedStrings.xml><?xml version="1.0" encoding="utf-8"?>
<sst xmlns="http://schemas.openxmlformats.org/spreadsheetml/2006/main" count="47" uniqueCount="45">
  <si>
    <t>Deaths</t>
  </si>
  <si>
    <t>Injuries</t>
  </si>
  <si>
    <t>Egypt</t>
  </si>
  <si>
    <t>Pakistan</t>
  </si>
  <si>
    <t>India</t>
  </si>
  <si>
    <t>Iraq</t>
  </si>
  <si>
    <t>Russia</t>
  </si>
  <si>
    <t>Uganda</t>
  </si>
  <si>
    <t>Iran</t>
  </si>
  <si>
    <t>Sweden</t>
  </si>
  <si>
    <t>Germany</t>
  </si>
  <si>
    <t>China</t>
  </si>
  <si>
    <t>Somalia</t>
  </si>
  <si>
    <t>Bosnia and Herzegovina</t>
  </si>
  <si>
    <t>Nigeria</t>
  </si>
  <si>
    <t>France</t>
  </si>
  <si>
    <t>Yemen</t>
  </si>
  <si>
    <t>Bulgaria</t>
  </si>
  <si>
    <t>Libya</t>
  </si>
  <si>
    <t>Algeria</t>
  </si>
  <si>
    <t>United States</t>
  </si>
  <si>
    <t>Turkey</t>
  </si>
  <si>
    <t>United Kingdom</t>
  </si>
  <si>
    <t>Niger</t>
  </si>
  <si>
    <t>Afghanistan</t>
  </si>
  <si>
    <t>Kenya</t>
  </si>
  <si>
    <t>Belgium</t>
  </si>
  <si>
    <t>Syria</t>
  </si>
  <si>
    <t>Australia</t>
  </si>
  <si>
    <t>Canada</t>
  </si>
  <si>
    <t>United Arab Emirates</t>
  </si>
  <si>
    <t>Philippines</t>
  </si>
  <si>
    <t>Cameroon</t>
  </si>
  <si>
    <t>Incidents</t>
  </si>
  <si>
    <t>Lebanon</t>
  </si>
  <si>
    <t>Denmark</t>
  </si>
  <si>
    <t>Tunisia</t>
  </si>
  <si>
    <t>Saudi Arabia</t>
  </si>
  <si>
    <t>Kuwait</t>
  </si>
  <si>
    <t>Isreal</t>
  </si>
  <si>
    <t>Bangladesh</t>
  </si>
  <si>
    <t>Chad</t>
  </si>
  <si>
    <t>Mali</t>
  </si>
  <si>
    <t>2010 - 2015 Islamic Terrorism Stats by Country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</si>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</sst>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15" fontId="0" fillId="0" borderId="0" xfId="0" applyNumberFormat="1" applyFill="1"/>
    <xf numFmtId="17" fontId="0" fillId="0" borderId="0" xfId="0" applyNumberFormat="1" applyFill="1"/>
    <xf numFmtId="0" fontId="1" fillId="0" borderId="0" xfId="0" applyFont="1" applyFill="1"/>
    <xf numFmtId="15" fontId="1" fillId="0" borderId="0" xfId="0" applyNumberFormat="1" applyFont="1" applyFill="1"/>
    <xf numFmtId="0" fontId="0" fillId="0" borderId="0" xfId="0" applyFont="1" applyFill="1"/>
    <xf numFmtId="0" fontId="2" fillId="0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7"/>
  <colors>
    <mruColors>
      <color rgb="FF011E4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rgbClr val="011E41"/>
            </a:solidFill>
          </c:spPr>
          <c:invertIfNegative val="0"/>
          <c:dLbls>
            <c:txPr>
              <a:bodyPr/>
              <a:lstStyle/>
              <a:p>
                <a:pPr>
                  <a:defRPr b="1" i="0">
                    <a:latin typeface="Helvetica Neue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Sheet1!$A$4:$A$45</c:f>
              <c:strCache>
                <c:ptCount val="42"/>
                <c:pt idx="0">
                  <c:v>Denmark</c:v>
                </c:pt>
                <c:pt idx="1">
                  <c:v>United Kingdom</c:v>
                </c:pt>
                <c:pt idx="2">
                  <c:v>Algeria</c:v>
                </c:pt>
                <c:pt idx="3">
                  <c:v>Belgium</c:v>
                </c:pt>
                <c:pt idx="4">
                  <c:v>United Arab Emirates</c:v>
                </c:pt>
                <c:pt idx="5">
                  <c:v>Cameroon</c:v>
                </c:pt>
                <c:pt idx="6">
                  <c:v>Uganda</c:v>
                </c:pt>
                <c:pt idx="7">
                  <c:v>Iran</c:v>
                </c:pt>
                <c:pt idx="8">
                  <c:v>Sweden</c:v>
                </c:pt>
                <c:pt idx="9">
                  <c:v>Bulgaria</c:v>
                </c:pt>
                <c:pt idx="10">
                  <c:v>Kuwait</c:v>
                </c:pt>
                <c:pt idx="11">
                  <c:v>Libya</c:v>
                </c:pt>
                <c:pt idx="12">
                  <c:v>Lebanon</c:v>
                </c:pt>
                <c:pt idx="13">
                  <c:v>Canada</c:v>
                </c:pt>
                <c:pt idx="14">
                  <c:v>Philippines</c:v>
                </c:pt>
                <c:pt idx="15">
                  <c:v>Lebanon</c:v>
                </c:pt>
                <c:pt idx="16">
                  <c:v>Germany</c:v>
                </c:pt>
                <c:pt idx="17">
                  <c:v>Bangladesh</c:v>
                </c:pt>
                <c:pt idx="18">
                  <c:v>Chad</c:v>
                </c:pt>
                <c:pt idx="19">
                  <c:v>Mali</c:v>
                </c:pt>
                <c:pt idx="20">
                  <c:v>Tunisia</c:v>
                </c:pt>
                <c:pt idx="21">
                  <c:v>Niger</c:v>
                </c:pt>
                <c:pt idx="22">
                  <c:v>Kenya</c:v>
                </c:pt>
                <c:pt idx="23">
                  <c:v>Australia</c:v>
                </c:pt>
                <c:pt idx="24">
                  <c:v>Bosnia and Herzegovina</c:v>
                </c:pt>
                <c:pt idx="25">
                  <c:v>Libya</c:v>
                </c:pt>
                <c:pt idx="26">
                  <c:v>Saudi Arabia</c:v>
                </c:pt>
                <c:pt idx="27">
                  <c:v>Turkey</c:v>
                </c:pt>
                <c:pt idx="28">
                  <c:v>Syria</c:v>
                </c:pt>
                <c:pt idx="29">
                  <c:v>United States</c:v>
                </c:pt>
                <c:pt idx="30">
                  <c:v>Isreal</c:v>
                </c:pt>
                <c:pt idx="31">
                  <c:v>India</c:v>
                </c:pt>
                <c:pt idx="32">
                  <c:v>Russia</c:v>
                </c:pt>
                <c:pt idx="33">
                  <c:v>Yemen</c:v>
                </c:pt>
                <c:pt idx="34">
                  <c:v>Somalia</c:v>
                </c:pt>
                <c:pt idx="35">
                  <c:v>Egypt</c:v>
                </c:pt>
                <c:pt idx="36">
                  <c:v>China</c:v>
                </c:pt>
                <c:pt idx="37">
                  <c:v>France</c:v>
                </c:pt>
                <c:pt idx="38">
                  <c:v>Afghanistan</c:v>
                </c:pt>
                <c:pt idx="39">
                  <c:v>Pakistan</c:v>
                </c:pt>
                <c:pt idx="40">
                  <c:v>Nigeria</c:v>
                </c:pt>
                <c:pt idx="41">
                  <c:v>Iraq</c:v>
                </c:pt>
              </c:strCache>
            </c:strRef>
          </c:cat>
          <c:val>
            <c:numRef>
              <c:f>Sheet1!$B$4:$B$45</c:f>
              <c:numCache>
                <c:formatCode>General</c:formatCode>
                <c:ptCount val="4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7.0</c:v>
                </c:pt>
                <c:pt idx="35">
                  <c:v>8.0</c:v>
                </c:pt>
                <c:pt idx="36">
                  <c:v>9.0</c:v>
                </c:pt>
                <c:pt idx="37">
                  <c:v>9.0</c:v>
                </c:pt>
                <c:pt idx="38">
                  <c:v>17.0</c:v>
                </c:pt>
                <c:pt idx="39">
                  <c:v>20.0</c:v>
                </c:pt>
                <c:pt idx="40">
                  <c:v>29.0</c:v>
                </c:pt>
                <c:pt idx="41">
                  <c:v>36.0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1847096"/>
        <c:axId val="2041771880"/>
      </c:barChart>
      <c:catAx>
        <c:axId val="20418470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Helvetica Neue"/>
              </a:defRPr>
            </a:pPr>
            <a:endParaRPr lang="en-US"/>
          </a:p>
        </c:txPr>
        <c:crossAx val="2041771880"/>
        <c:crosses val="autoZero"/>
        <c:auto val="1"/>
        <c:lblAlgn val="ctr"/>
        <c:lblOffset val="100"/>
        <c:noMultiLvlLbl val="0"/>
      </c:catAx>
      <c:valAx>
        <c:axId val="2041771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 Neue"/>
              </a:defRPr>
            </a:pPr>
            <a:endParaRPr lang="en-US"/>
          </a:p>
        </c:txPr>
        <c:crossAx val="204184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27</xdr:row>
      <xdr:rowOff>158750</xdr:rowOff>
    </xdr:from>
    <xdr:to>
      <xdr:col>13</xdr:col>
      <xdr:colOff>266700</xdr:colOff>
      <xdr:row>74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17" workbookViewId="0">
      <selection activeCell="E30" sqref="E30"/>
    </sheetView>
  </sheetViews>
  <sheetFormatPr baseColWidth="10" defaultRowHeight="15" x14ac:dyDescent="0"/>
  <cols>
    <col min="1" max="1" width="23.1640625" customWidth="1"/>
    <col min="6" max="6" width="20.5" bestFit="1" customWidth="1"/>
    <col min="7" max="7" width="18.5" bestFit="1" customWidth="1"/>
  </cols>
  <sheetData>
    <row r="1" spans="1:9" ht="21" customHeight="1">
      <c r="A1" s="9" t="s">
        <v>43</v>
      </c>
      <c r="B1" s="1"/>
      <c r="C1" s="1"/>
      <c r="D1" s="1"/>
      <c r="E1" s="1"/>
      <c r="F1" s="1"/>
    </row>
    <row r="2" spans="1:9">
      <c r="A2" s="1"/>
      <c r="B2" s="1"/>
    </row>
    <row r="3" spans="1:9">
      <c r="A3" s="6" t="s">
        <v>44</v>
      </c>
      <c r="B3" s="6" t="s">
        <v>33</v>
      </c>
      <c r="C3" s="2" t="s">
        <v>0</v>
      </c>
      <c r="D3" s="2" t="s">
        <v>1</v>
      </c>
    </row>
    <row r="4" spans="1:9">
      <c r="A4" t="s">
        <v>35</v>
      </c>
      <c r="B4">
        <v>1</v>
      </c>
      <c r="C4">
        <v>2</v>
      </c>
      <c r="D4">
        <v>5</v>
      </c>
      <c r="F4" s="1"/>
    </row>
    <row r="5" spans="1:9">
      <c r="A5" t="s">
        <v>22</v>
      </c>
      <c r="B5">
        <v>1</v>
      </c>
      <c r="C5">
        <v>2</v>
      </c>
      <c r="D5">
        <v>0</v>
      </c>
      <c r="F5" s="1"/>
    </row>
    <row r="6" spans="1:9">
      <c r="A6" s="1" t="s">
        <v>19</v>
      </c>
      <c r="B6">
        <v>1</v>
      </c>
      <c r="C6">
        <v>70</v>
      </c>
      <c r="D6">
        <v>100</v>
      </c>
      <c r="F6" s="1"/>
      <c r="G6" s="3"/>
    </row>
    <row r="7" spans="1:9">
      <c r="A7" s="1" t="s">
        <v>26</v>
      </c>
      <c r="B7" s="8">
        <v>1</v>
      </c>
      <c r="C7" s="1">
        <v>4</v>
      </c>
      <c r="D7" s="1">
        <v>10</v>
      </c>
      <c r="F7" s="1"/>
    </row>
    <row r="8" spans="1:9">
      <c r="A8" t="s">
        <v>30</v>
      </c>
      <c r="B8">
        <v>1</v>
      </c>
      <c r="C8">
        <v>1</v>
      </c>
      <c r="D8">
        <v>4</v>
      </c>
      <c r="F8" s="6"/>
      <c r="G8" s="2"/>
      <c r="H8" s="2"/>
      <c r="I8" s="2"/>
    </row>
    <row r="9" spans="1:9">
      <c r="A9" s="1" t="s">
        <v>32</v>
      </c>
      <c r="B9">
        <v>1</v>
      </c>
      <c r="C9">
        <f>30</f>
        <v>30</v>
      </c>
      <c r="D9">
        <v>85</v>
      </c>
    </row>
    <row r="10" spans="1:9">
      <c r="A10" s="8" t="s">
        <v>7</v>
      </c>
      <c r="B10">
        <v>1</v>
      </c>
      <c r="C10">
        <v>74</v>
      </c>
      <c r="D10">
        <v>70</v>
      </c>
      <c r="F10" s="1"/>
    </row>
    <row r="11" spans="1:9">
      <c r="A11" s="8" t="s">
        <v>8</v>
      </c>
      <c r="B11" s="1">
        <v>1</v>
      </c>
      <c r="C11" s="1">
        <v>30</v>
      </c>
      <c r="D11" s="1">
        <v>275</v>
      </c>
      <c r="F11" s="1"/>
    </row>
    <row r="12" spans="1:9">
      <c r="A12" s="8" t="s">
        <v>9</v>
      </c>
      <c r="B12" s="1">
        <v>1</v>
      </c>
      <c r="C12" s="1">
        <v>1</v>
      </c>
      <c r="D12" s="1">
        <v>2</v>
      </c>
      <c r="F12" s="1"/>
      <c r="G12" s="3"/>
    </row>
    <row r="13" spans="1:9">
      <c r="A13" s="8" t="s">
        <v>17</v>
      </c>
      <c r="B13">
        <v>1</v>
      </c>
      <c r="C13">
        <v>7</v>
      </c>
      <c r="D13">
        <v>32</v>
      </c>
      <c r="F13" s="1"/>
    </row>
    <row r="14" spans="1:9">
      <c r="A14" t="s">
        <v>38</v>
      </c>
      <c r="B14">
        <v>1</v>
      </c>
      <c r="C14">
        <v>27</v>
      </c>
      <c r="D14">
        <v>70</v>
      </c>
      <c r="F14" s="1"/>
    </row>
    <row r="15" spans="1:9">
      <c r="A15" t="s">
        <v>18</v>
      </c>
      <c r="B15">
        <v>2</v>
      </c>
      <c r="C15">
        <f>12+3</f>
        <v>15</v>
      </c>
      <c r="D15">
        <f>25+5</f>
        <v>30</v>
      </c>
      <c r="E15" s="1"/>
      <c r="F15" s="1"/>
    </row>
    <row r="16" spans="1:9">
      <c r="A16" s="1" t="s">
        <v>34</v>
      </c>
      <c r="B16">
        <v>2</v>
      </c>
      <c r="C16">
        <f>9+42</f>
        <v>51</v>
      </c>
      <c r="D16">
        <f>35+75</f>
        <v>110</v>
      </c>
      <c r="E16" s="1"/>
      <c r="F16" s="6"/>
      <c r="G16" s="2"/>
      <c r="H16" s="2"/>
      <c r="I16" s="2"/>
    </row>
    <row r="17" spans="1:9">
      <c r="A17" s="1" t="s">
        <v>29</v>
      </c>
      <c r="B17" s="1">
        <v>2</v>
      </c>
      <c r="C17" s="1">
        <f>1+1</f>
        <v>2</v>
      </c>
      <c r="D17" s="1">
        <f>1+3</f>
        <v>4</v>
      </c>
      <c r="E17" s="1"/>
      <c r="F17" s="1"/>
    </row>
    <row r="18" spans="1:9">
      <c r="A18" s="1" t="s">
        <v>31</v>
      </c>
      <c r="B18" s="8">
        <v>2</v>
      </c>
      <c r="C18" s="1">
        <v>12</v>
      </c>
      <c r="D18" s="1">
        <v>45</v>
      </c>
      <c r="E18" s="1"/>
      <c r="F18" s="1"/>
    </row>
    <row r="19" spans="1:9">
      <c r="A19" s="8" t="s">
        <v>34</v>
      </c>
      <c r="B19">
        <v>2</v>
      </c>
      <c r="C19">
        <f>9+42</f>
        <v>51</v>
      </c>
      <c r="D19">
        <f>35+75</f>
        <v>110</v>
      </c>
      <c r="E19" s="1"/>
      <c r="F19" s="1"/>
    </row>
    <row r="20" spans="1:9">
      <c r="A20" s="8" t="s">
        <v>10</v>
      </c>
      <c r="B20" s="1">
        <v>2</v>
      </c>
      <c r="C20" s="1">
        <v>3</v>
      </c>
      <c r="D20" s="1">
        <v>3</v>
      </c>
      <c r="E20" s="1"/>
      <c r="F20" s="1"/>
      <c r="G20" s="3"/>
    </row>
    <row r="21" spans="1:9">
      <c r="A21" t="s">
        <v>40</v>
      </c>
      <c r="B21">
        <v>2</v>
      </c>
      <c r="C21">
        <f>1+1</f>
        <v>2</v>
      </c>
      <c r="D21">
        <f>1+2</f>
        <v>3</v>
      </c>
      <c r="E21" s="1"/>
      <c r="F21" s="1"/>
    </row>
    <row r="22" spans="1:9">
      <c r="A22" t="s">
        <v>41</v>
      </c>
      <c r="B22">
        <v>2</v>
      </c>
      <c r="C22">
        <f>33+17</f>
        <v>50</v>
      </c>
      <c r="D22">
        <f>51+130</f>
        <v>181</v>
      </c>
      <c r="E22" s="1"/>
      <c r="F22" s="1"/>
    </row>
    <row r="23" spans="1:9">
      <c r="A23" t="s">
        <v>42</v>
      </c>
      <c r="B23">
        <v>2</v>
      </c>
      <c r="C23">
        <f>19+3</f>
        <v>22</v>
      </c>
      <c r="D23">
        <f>160+20</f>
        <v>180</v>
      </c>
      <c r="E23" s="1"/>
      <c r="F23" s="6"/>
      <c r="G23" s="2"/>
      <c r="H23" s="2"/>
      <c r="I23" s="2"/>
    </row>
    <row r="24" spans="1:9">
      <c r="A24" t="s">
        <v>36</v>
      </c>
      <c r="B24">
        <v>3</v>
      </c>
      <c r="C24">
        <f>21+28+14</f>
        <v>63</v>
      </c>
      <c r="D24">
        <f>55+100+11</f>
        <v>166</v>
      </c>
      <c r="E24" s="1"/>
      <c r="F24" s="1"/>
    </row>
    <row r="25" spans="1:9">
      <c r="A25" t="s">
        <v>23</v>
      </c>
      <c r="B25">
        <v>3</v>
      </c>
      <c r="C25">
        <v>57</v>
      </c>
      <c r="D25">
        <v>188</v>
      </c>
      <c r="E25" s="1"/>
      <c r="F25" s="1"/>
    </row>
    <row r="26" spans="1:9">
      <c r="A26" s="1" t="s">
        <v>25</v>
      </c>
      <c r="B26" s="8">
        <v>3</v>
      </c>
      <c r="C26" s="1">
        <v>217</v>
      </c>
      <c r="D26" s="1">
        <v>380</v>
      </c>
      <c r="E26" s="1"/>
      <c r="F26" s="1"/>
    </row>
    <row r="27" spans="1:9">
      <c r="A27" s="1" t="s">
        <v>28</v>
      </c>
      <c r="B27" s="8">
        <v>3</v>
      </c>
      <c r="C27" s="1">
        <v>6</v>
      </c>
      <c r="D27" s="1">
        <v>9</v>
      </c>
      <c r="E27" s="1"/>
      <c r="F27" s="1"/>
      <c r="G27" s="3"/>
    </row>
    <row r="28" spans="1:9">
      <c r="A28" t="s">
        <v>13</v>
      </c>
      <c r="B28" s="1">
        <v>3</v>
      </c>
      <c r="C28" s="1">
        <v>5</v>
      </c>
      <c r="D28" s="1">
        <v>9</v>
      </c>
      <c r="E28" s="1"/>
      <c r="F28" s="1"/>
    </row>
    <row r="29" spans="1:9">
      <c r="A29" s="8" t="s">
        <v>18</v>
      </c>
      <c r="B29" s="8">
        <v>3</v>
      </c>
      <c r="C29" s="8">
        <v>19</v>
      </c>
      <c r="D29" s="8">
        <v>41</v>
      </c>
      <c r="E29" s="1"/>
      <c r="F29" s="1"/>
    </row>
    <row r="30" spans="1:9">
      <c r="A30" t="s">
        <v>37</v>
      </c>
      <c r="B30">
        <v>3</v>
      </c>
      <c r="C30">
        <f>2+21+4</f>
        <v>27</v>
      </c>
      <c r="D30">
        <f>4+95+25</f>
        <v>124</v>
      </c>
      <c r="E30" s="1"/>
      <c r="F30" s="1"/>
    </row>
    <row r="31" spans="1:9">
      <c r="A31" t="s">
        <v>21</v>
      </c>
      <c r="B31">
        <v>4</v>
      </c>
      <c r="C31">
        <v>191</v>
      </c>
      <c r="D31">
        <v>794</v>
      </c>
      <c r="E31" s="1"/>
      <c r="F31" s="1"/>
    </row>
    <row r="32" spans="1:9">
      <c r="A32" s="1" t="s">
        <v>27</v>
      </c>
      <c r="B32" s="8">
        <v>4</v>
      </c>
      <c r="C32" s="1">
        <v>1006</v>
      </c>
      <c r="D32" s="1">
        <v>1143</v>
      </c>
      <c r="E32" s="1"/>
      <c r="F32" s="6"/>
      <c r="G32" s="2"/>
      <c r="H32" s="2"/>
      <c r="I32" s="2"/>
    </row>
    <row r="33" spans="1:9">
      <c r="A33" t="s">
        <v>20</v>
      </c>
      <c r="B33">
        <v>5</v>
      </c>
      <c r="C33">
        <v>29</v>
      </c>
      <c r="D33">
        <v>236</v>
      </c>
      <c r="E33" s="1"/>
      <c r="F33" s="1"/>
    </row>
    <row r="34" spans="1:9">
      <c r="A34" s="1" t="s">
        <v>39</v>
      </c>
      <c r="B34" s="8">
        <v>5</v>
      </c>
      <c r="C34" s="1">
        <v>14</v>
      </c>
      <c r="D34" s="1">
        <v>38</v>
      </c>
      <c r="E34" s="1"/>
      <c r="F34" s="1"/>
    </row>
    <row r="35" spans="1:9">
      <c r="A35" s="1" t="s">
        <v>4</v>
      </c>
      <c r="B35">
        <v>6</v>
      </c>
      <c r="C35">
        <v>75</v>
      </c>
      <c r="D35">
        <v>332</v>
      </c>
      <c r="E35" s="1"/>
      <c r="F35" s="1"/>
    </row>
    <row r="36" spans="1:9">
      <c r="A36" s="8" t="s">
        <v>6</v>
      </c>
      <c r="B36">
        <v>6</v>
      </c>
      <c r="C36">
        <v>124</v>
      </c>
      <c r="D36">
        <v>458</v>
      </c>
      <c r="E36" s="1"/>
      <c r="F36" s="1"/>
      <c r="G36" s="3"/>
    </row>
    <row r="37" spans="1:9">
      <c r="A37" s="8" t="s">
        <v>16</v>
      </c>
      <c r="B37">
        <v>6</v>
      </c>
      <c r="C37">
        <v>347</v>
      </c>
      <c r="D37">
        <v>699</v>
      </c>
      <c r="E37" s="1"/>
      <c r="F37" s="1"/>
    </row>
    <row r="38" spans="1:9">
      <c r="A38" s="8" t="s">
        <v>12</v>
      </c>
      <c r="B38" s="1">
        <v>7</v>
      </c>
      <c r="C38" s="1">
        <v>194</v>
      </c>
      <c r="D38" s="1">
        <v>236</v>
      </c>
      <c r="E38" s="1"/>
      <c r="F38" s="1"/>
    </row>
    <row r="39" spans="1:9">
      <c r="A39" s="1" t="s">
        <v>2</v>
      </c>
      <c r="B39">
        <v>8</v>
      </c>
      <c r="C39">
        <v>332</v>
      </c>
      <c r="D39">
        <v>409</v>
      </c>
      <c r="E39" s="1"/>
      <c r="F39" s="6"/>
      <c r="G39" s="2"/>
      <c r="H39" s="2"/>
      <c r="I39" s="2"/>
    </row>
    <row r="40" spans="1:9">
      <c r="A40" s="8" t="s">
        <v>11</v>
      </c>
      <c r="B40" s="1">
        <v>9</v>
      </c>
      <c r="C40" s="1">
        <v>141</v>
      </c>
      <c r="D40" s="1">
        <v>433</v>
      </c>
      <c r="E40" s="1"/>
      <c r="F40" s="1"/>
    </row>
    <row r="41" spans="1:9">
      <c r="A41" s="8" t="s">
        <v>15</v>
      </c>
      <c r="B41">
        <v>9</v>
      </c>
      <c r="C41">
        <v>179</v>
      </c>
      <c r="D41">
        <v>435</v>
      </c>
      <c r="E41" s="1"/>
      <c r="F41" s="1"/>
    </row>
    <row r="42" spans="1:9">
      <c r="A42" t="s">
        <v>24</v>
      </c>
      <c r="B42">
        <v>17</v>
      </c>
      <c r="C42">
        <v>196</v>
      </c>
      <c r="D42">
        <v>372</v>
      </c>
      <c r="E42" s="1"/>
      <c r="F42" s="1"/>
    </row>
    <row r="43" spans="1:9">
      <c r="A43" s="1" t="s">
        <v>3</v>
      </c>
      <c r="B43">
        <v>20</v>
      </c>
      <c r="C43">
        <v>943</v>
      </c>
      <c r="D43">
        <v>1683</v>
      </c>
      <c r="E43" s="1"/>
      <c r="F43" s="1"/>
    </row>
    <row r="44" spans="1:9" ht="15" customHeight="1">
      <c r="A44" s="1" t="s">
        <v>14</v>
      </c>
      <c r="B44" s="1">
        <v>29</v>
      </c>
      <c r="C44" s="1">
        <v>1702</v>
      </c>
      <c r="D44" s="1">
        <v>4355</v>
      </c>
      <c r="E44" s="1"/>
      <c r="F44" s="1"/>
    </row>
    <row r="45" spans="1:9">
      <c r="A45" s="1" t="s">
        <v>5</v>
      </c>
      <c r="B45">
        <v>36</v>
      </c>
      <c r="C45">
        <v>1956</v>
      </c>
      <c r="D45">
        <v>4992</v>
      </c>
      <c r="E45" s="1"/>
      <c r="F45" s="1"/>
    </row>
    <row r="46" spans="1:9">
      <c r="A46" s="1"/>
      <c r="E46" s="1"/>
      <c r="F46" s="1"/>
    </row>
    <row r="47" spans="1:9">
      <c r="A47" s="1"/>
      <c r="E47" s="1"/>
      <c r="F47" s="1"/>
    </row>
    <row r="48" spans="1:9">
      <c r="A48" s="1"/>
      <c r="E48" s="1"/>
      <c r="F48" s="1"/>
    </row>
    <row r="49" spans="1:7">
      <c r="A49" s="1"/>
      <c r="B49" s="1"/>
      <c r="C49" s="1"/>
      <c r="D49" s="1"/>
      <c r="E49" s="1"/>
      <c r="F49" s="1"/>
    </row>
    <row r="50" spans="1:7">
      <c r="A50" s="1"/>
      <c r="B50" s="1"/>
      <c r="C50" s="1"/>
      <c r="D50" s="1"/>
      <c r="E50" s="1"/>
      <c r="F50" s="1"/>
    </row>
    <row r="51" spans="1:7">
      <c r="E51" s="1"/>
      <c r="F51" s="1"/>
      <c r="G51" s="3"/>
    </row>
    <row r="52" spans="1:7">
      <c r="A52" s="1"/>
      <c r="B52" s="1"/>
      <c r="C52" s="1"/>
      <c r="D52" s="1"/>
      <c r="E52" s="1"/>
      <c r="F52" s="1"/>
    </row>
    <row r="53" spans="1:7">
      <c r="E53" s="1"/>
      <c r="F53" s="1"/>
    </row>
    <row r="54" spans="1:7">
      <c r="A54" s="1"/>
      <c r="E54" s="1"/>
      <c r="F54" s="1"/>
    </row>
    <row r="55" spans="1:7">
      <c r="A55" s="6"/>
      <c r="E55" s="1"/>
      <c r="F55" s="1"/>
    </row>
    <row r="56" spans="1:7">
      <c r="A56" s="1"/>
      <c r="B56" s="4"/>
      <c r="C56" s="1"/>
      <c r="D56" s="1"/>
      <c r="E56" s="1"/>
      <c r="F56" s="1"/>
      <c r="G56" s="3"/>
    </row>
    <row r="57" spans="1:7">
      <c r="E57" s="1"/>
      <c r="F57" s="1"/>
    </row>
    <row r="58" spans="1:7">
      <c r="A58" s="1"/>
      <c r="E58" s="1"/>
      <c r="F58" s="1"/>
    </row>
    <row r="59" spans="1:7">
      <c r="A59" s="1"/>
      <c r="B59" s="1"/>
      <c r="C59" s="1"/>
      <c r="D59" s="1"/>
      <c r="E59" s="1"/>
      <c r="F59" s="1"/>
    </row>
    <row r="60" spans="1:7">
      <c r="A60" s="1"/>
      <c r="E60" s="1"/>
      <c r="F60" s="1"/>
    </row>
    <row r="61" spans="1:7">
      <c r="A61" s="1"/>
      <c r="E61" s="1"/>
      <c r="F61" s="1"/>
    </row>
    <row r="62" spans="1:7">
      <c r="A62" s="1"/>
      <c r="B62" s="1"/>
      <c r="C62" s="1"/>
      <c r="D62" s="1"/>
      <c r="E62" s="1"/>
      <c r="F62" s="1"/>
    </row>
    <row r="63" spans="1:7">
      <c r="E63" s="1"/>
      <c r="F63" s="1"/>
      <c r="G63" s="3"/>
    </row>
    <row r="64" spans="1:7">
      <c r="E64" s="1"/>
      <c r="F64" s="1"/>
    </row>
    <row r="65" spans="1:7">
      <c r="E65" s="1"/>
      <c r="F65" s="1"/>
    </row>
    <row r="66" spans="1:7">
      <c r="E66" s="1"/>
      <c r="F66" s="1"/>
    </row>
    <row r="67" spans="1:7">
      <c r="E67" s="1"/>
      <c r="F67" s="1"/>
    </row>
    <row r="68" spans="1:7">
      <c r="E68" s="1"/>
    </row>
    <row r="69" spans="1:7">
      <c r="E69" s="1"/>
      <c r="F69" s="1"/>
      <c r="G69" s="3"/>
    </row>
    <row r="70" spans="1:7">
      <c r="E70" s="1"/>
      <c r="F70" s="1"/>
    </row>
    <row r="71" spans="1:7">
      <c r="A71" s="1"/>
      <c r="E71" s="1"/>
      <c r="F71" s="1"/>
    </row>
    <row r="72" spans="1:7">
      <c r="A72" s="1"/>
      <c r="B72" s="1"/>
      <c r="C72" s="1"/>
      <c r="D72" s="1"/>
      <c r="E72" s="1"/>
      <c r="F72" s="1"/>
    </row>
    <row r="73" spans="1:7">
      <c r="A73" s="1"/>
      <c r="B73" s="1"/>
      <c r="C73" s="1"/>
      <c r="D73" s="1"/>
      <c r="E73" s="1"/>
      <c r="F73" s="1"/>
    </row>
    <row r="74" spans="1:7">
      <c r="A74" s="1"/>
      <c r="B74" s="1"/>
      <c r="C74" s="1"/>
      <c r="D74" s="1"/>
      <c r="E74" s="1"/>
      <c r="F74" s="1"/>
      <c r="G74" s="3"/>
    </row>
    <row r="75" spans="1:7">
      <c r="E75" s="1"/>
      <c r="F75" s="1"/>
    </row>
    <row r="76" spans="1:7">
      <c r="A76" s="2"/>
      <c r="B76" s="2"/>
      <c r="C76" s="2"/>
      <c r="D76" s="2"/>
      <c r="E76" s="1"/>
      <c r="F76" s="1"/>
    </row>
    <row r="77" spans="1:7">
      <c r="E77" s="1"/>
      <c r="F77" s="1"/>
    </row>
    <row r="78" spans="1:7">
      <c r="A78" s="1"/>
      <c r="B78" s="1"/>
      <c r="C78" s="1"/>
      <c r="D78" s="1"/>
      <c r="E78" s="1"/>
      <c r="F78" s="1"/>
    </row>
    <row r="79" spans="1:7">
      <c r="A79" s="1"/>
      <c r="B79" s="1"/>
      <c r="C79" s="1"/>
      <c r="D79" s="1"/>
      <c r="E79" s="1"/>
      <c r="F79" s="1"/>
    </row>
    <row r="80" spans="1:7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E92" s="1"/>
      <c r="F92" s="1"/>
    </row>
    <row r="93" spans="1:6"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6"/>
      <c r="B106" s="7"/>
      <c r="C106" s="6"/>
      <c r="D106" s="6"/>
      <c r="E106" s="1"/>
      <c r="F106" s="1"/>
    </row>
    <row r="107" spans="1:6">
      <c r="A107" s="1"/>
      <c r="B107" s="4"/>
      <c r="C107" s="1"/>
      <c r="D107" s="1"/>
      <c r="E107" s="1"/>
      <c r="F107" s="1"/>
    </row>
    <row r="108" spans="1:6">
      <c r="A108" s="1"/>
      <c r="B108" s="4"/>
      <c r="C108" s="1"/>
      <c r="D108" s="1"/>
      <c r="E108" s="1"/>
      <c r="F108" s="1"/>
    </row>
    <row r="109" spans="1:6">
      <c r="A109" s="1"/>
      <c r="B109" s="4"/>
      <c r="C109" s="1"/>
      <c r="D109" s="1"/>
      <c r="E109" s="1"/>
      <c r="F109" s="1"/>
    </row>
    <row r="110" spans="1:6">
      <c r="A110" s="1"/>
      <c r="B110" s="4"/>
      <c r="C110" s="1"/>
      <c r="D110" s="1"/>
      <c r="E110" s="1"/>
      <c r="F110" s="1"/>
    </row>
    <row r="111" spans="1:6">
      <c r="A111" s="1"/>
      <c r="B111" s="5"/>
      <c r="C111" s="1"/>
      <c r="D111" s="1"/>
      <c r="E111" s="1"/>
      <c r="F111" s="1"/>
    </row>
    <row r="112" spans="1:6">
      <c r="A112" s="1"/>
      <c r="B112" s="4"/>
      <c r="C112" s="1"/>
      <c r="D112" s="1"/>
      <c r="E112" s="1"/>
      <c r="F112" s="1"/>
    </row>
    <row r="113" spans="1:9">
      <c r="A113" s="1"/>
      <c r="B113" s="4"/>
      <c r="C113" s="1"/>
      <c r="D113" s="1"/>
      <c r="E113" s="1"/>
      <c r="F113" s="1"/>
    </row>
    <row r="114" spans="1:9">
      <c r="A114" s="1"/>
      <c r="B114" s="4"/>
      <c r="C114" s="1"/>
      <c r="D114" s="1"/>
      <c r="E114" s="1"/>
      <c r="F114" s="1"/>
    </row>
    <row r="115" spans="1:9">
      <c r="A115" s="1"/>
      <c r="B115" s="1"/>
      <c r="C115" s="1"/>
      <c r="D115" s="1"/>
      <c r="E115" s="1"/>
      <c r="F115" s="1"/>
    </row>
    <row r="116" spans="1:9">
      <c r="A116" s="1"/>
      <c r="B116" s="1"/>
      <c r="C116" s="1"/>
      <c r="D116" s="1"/>
      <c r="E116" s="1"/>
      <c r="F116" s="1"/>
    </row>
    <row r="117" spans="1:9">
      <c r="E117" s="1"/>
      <c r="F117" s="1"/>
    </row>
    <row r="118" spans="1:9">
      <c r="E118" s="1"/>
      <c r="F118" s="1"/>
    </row>
    <row r="119" spans="1:9">
      <c r="E119" s="1"/>
      <c r="F119" s="1"/>
    </row>
    <row r="123" spans="1:9">
      <c r="F123" s="1"/>
    </row>
    <row r="124" spans="1:9">
      <c r="G124" s="1"/>
      <c r="H124" s="1"/>
      <c r="I124" s="1"/>
    </row>
  </sheetData>
  <sortState ref="A4:D45">
    <sortCondition ref="B4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Renzi</cp:lastModifiedBy>
  <dcterms:created xsi:type="dcterms:W3CDTF">2016-08-09T20:26:11Z</dcterms:created>
  <dcterms:modified xsi:type="dcterms:W3CDTF">2016-08-26T18:52:53Z</dcterms:modified>
</cp:coreProperties>
</file>