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 Comanici\Desktop\Lama\"/>
    </mc:Choice>
  </mc:AlternateContent>
  <xr:revisionPtr revIDLastSave="0" documentId="13_ncr:1_{DDB05B27-4948-42A0-8ACF-471731B7CA6C}" xr6:coauthVersionLast="47" xr6:coauthVersionMax="47" xr10:uidLastSave="{00000000-0000-0000-0000-000000000000}"/>
  <bookViews>
    <workbookView minimized="1" xWindow="1520" yWindow="1520" windowWidth="28800" windowHeight="15370" xr2:uid="{C8D0B2AE-9741-4AEA-BA28-6EAC686F0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<sst xmlns="http://schemas.openxmlformats.org/spreadsheetml/2006/main" count="36" uniqueCount="24">
  <si>
    <t>Domain</t>
  </si>
  <si>
    <t>Turnover 2023 (mil EUR)</t>
  </si>
  <si>
    <t>Avg employees number</t>
  </si>
  <si>
    <t>Brico</t>
  </si>
  <si>
    <t>Dedeman</t>
  </si>
  <si>
    <t>Romstal</t>
  </si>
  <si>
    <t>Consumer</t>
  </si>
  <si>
    <t>Carrefour</t>
  </si>
  <si>
    <t>Auchan</t>
  </si>
  <si>
    <t>Electronics</t>
  </si>
  <si>
    <t xml:space="preserve">Samsung </t>
  </si>
  <si>
    <t>Emag</t>
  </si>
  <si>
    <t>Evomag</t>
  </si>
  <si>
    <t>Cel</t>
  </si>
  <si>
    <t>Badabum</t>
  </si>
  <si>
    <t>Furniture</t>
  </si>
  <si>
    <t>Mobexpert</t>
  </si>
  <si>
    <t>Jysk</t>
  </si>
  <si>
    <t>Retailer Name</t>
  </si>
  <si>
    <t>IKEA</t>
  </si>
  <si>
    <t>Altex</t>
  </si>
  <si>
    <t>Media Galaxy</t>
  </si>
  <si>
    <t xml:space="preserve">Flanco </t>
  </si>
  <si>
    <t>LeroyMerlin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</si>
</sst>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ew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3" fontId="0" fillId="0" borderId="0" xfId="1" applyFont="1"/>
    <xf numFmtId="164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5173-86A4-4C2E-8586-555F14710C59}">
  <dimension ref="A1:E17"/>
  <sheetViews>
    <sheetView tabSelected="1" workbookViewId="0">
      <selection activeCell="B17" sqref="A1:B17"/>
    </sheetView>
  </sheetViews>
  <sheetFormatPr defaultRowHeight="14.5"/>
  <cols>
    <col min="1" max="1" width="17" customWidth="1"/>
    <col min="2" max="2" width="16.90625" customWidth="1"/>
    <col min="3" max="3" width="18.6328125" customWidth="1"/>
    <col min="4" max="4" width="27.90625" customWidth="1"/>
    <col min="5" max="5" width="18.08984375" customWidth="1"/>
  </cols>
  <sheetData>
    <row r="1" spans="1:5">
      <c r="A1" s="1" t="s">
        <v>0</v>
      </c>
      <c r="B1" s="1" t="s">
        <v>18</v>
      </c>
      <c r="C1" s="1"/>
      <c r="D1" s="1" t="s">
        <v>1</v>
      </c>
      <c r="E1" s="1" t="s">
        <v>2</v>
      </c>
    </row>
    <row r="2" spans="1:5">
      <c r="A2" t="s">
        <v>3</v>
      </c>
      <c r="B2" t="s">
        <v>4</v>
      </c>
      <c r="D2" s="2">
        <f>11545530630/5/1000000</f>
        <v>2309.1061260000001</v>
      </c>
      <c r="E2" s="3">
        <v>12113</v>
      </c>
    </row>
    <row r="3" spans="1:5">
      <c r="A3" t="s">
        <v>3</v>
      </c>
      <c r="B3" t="s">
        <v>23</v>
      </c>
      <c r="D3" s="2">
        <f>3085032655/5/1000000</f>
        <v>617.006531</v>
      </c>
      <c r="E3" s="3">
        <v>3021</v>
      </c>
    </row>
    <row r="4" spans="1:5">
      <c r="A4" t="s">
        <v>3</v>
      </c>
      <c r="B4" t="s">
        <v>5</v>
      </c>
      <c r="D4" s="2">
        <f>1078611367/5/1000000</f>
        <v>215.72227340000001</v>
      </c>
      <c r="E4" s="3">
        <v>1122</v>
      </c>
    </row>
    <row r="5" spans="1:5">
      <c r="A5" t="s">
        <v>6</v>
      </c>
      <c r="B5" t="s">
        <v>7</v>
      </c>
      <c r="D5" s="2">
        <f>11350140806/5/1000000</f>
        <v>2270.0281611999999</v>
      </c>
      <c r="E5" s="3">
        <v>9278</v>
      </c>
    </row>
    <row r="6" spans="1:5">
      <c r="A6" t="s">
        <v>6</v>
      </c>
      <c r="B6" t="s">
        <v>8</v>
      </c>
      <c r="D6" s="2">
        <f>7255000000 /5/1000000</f>
        <v>1451</v>
      </c>
      <c r="E6" s="3">
        <v>7012</v>
      </c>
    </row>
    <row r="7" spans="1:5">
      <c r="A7" t="s">
        <v>9</v>
      </c>
      <c r="B7" t="s">
        <v>20</v>
      </c>
      <c r="D7" s="2">
        <f>7004955231/5/1000000</f>
        <v>1400.9910462</v>
      </c>
      <c r="E7" s="3">
        <v>3717</v>
      </c>
    </row>
    <row r="8" spans="1:5">
      <c r="A8" t="s">
        <v>9</v>
      </c>
      <c r="B8" t="s">
        <v>10</v>
      </c>
      <c r="D8" s="2">
        <f>5626214338/5/1000000</f>
        <v>1125.2428676</v>
      </c>
      <c r="E8" s="3">
        <v>203</v>
      </c>
    </row>
    <row r="9" spans="1:5">
      <c r="A9" t="s">
        <v>9</v>
      </c>
      <c r="B9" t="s">
        <v>22</v>
      </c>
      <c r="D9" s="2">
        <f>1280000000/5/1000000</f>
        <v>256</v>
      </c>
      <c r="E9" s="3">
        <v>1560</v>
      </c>
    </row>
    <row r="10" spans="1:5">
      <c r="A10" t="s">
        <v>9</v>
      </c>
      <c r="B10" t="s">
        <v>11</v>
      </c>
      <c r="D10" s="2">
        <f>258551196/5/1000000</f>
        <v>51.710239200000004</v>
      </c>
      <c r="E10" s="3">
        <v>519</v>
      </c>
    </row>
    <row r="11" spans="1:5">
      <c r="A11" t="s">
        <v>9</v>
      </c>
      <c r="B11" t="s">
        <v>12</v>
      </c>
      <c r="D11" s="2">
        <f>164761283/5/1000000</f>
        <v>32.952256599999998</v>
      </c>
      <c r="E11" s="3">
        <v>44</v>
      </c>
    </row>
    <row r="12" spans="1:5">
      <c r="A12" t="s">
        <v>9</v>
      </c>
      <c r="B12" t="s">
        <v>13</v>
      </c>
      <c r="D12" s="2">
        <f>77636989/5/1000000</f>
        <v>15.527397800000001</v>
      </c>
      <c r="E12" s="3">
        <v>0</v>
      </c>
    </row>
    <row r="13" spans="1:5">
      <c r="A13" t="s">
        <v>9</v>
      </c>
      <c r="B13" t="s">
        <v>14</v>
      </c>
      <c r="D13" s="2">
        <f>30667235/5/1000000</f>
        <v>6.1334470000000003</v>
      </c>
      <c r="E13" s="3">
        <v>19</v>
      </c>
    </row>
    <row r="14" spans="1:5">
      <c r="A14" t="s">
        <v>15</v>
      </c>
      <c r="B14" t="s">
        <v>19</v>
      </c>
      <c r="D14" s="2">
        <f>1338933349/5/1000000</f>
        <v>267.78666980000003</v>
      </c>
      <c r="E14" s="3">
        <v>1373</v>
      </c>
    </row>
    <row r="15" spans="1:5">
      <c r="A15" t="s">
        <v>15</v>
      </c>
      <c r="B15" t="s">
        <v>16</v>
      </c>
      <c r="D15" s="2">
        <v>261</v>
      </c>
      <c r="E15" s="3">
        <v>2100</v>
      </c>
    </row>
    <row r="16" spans="1:5">
      <c r="A16" t="s">
        <v>15</v>
      </c>
      <c r="B16" t="s">
        <v>17</v>
      </c>
      <c r="D16" s="2">
        <f>1047284883/5/1000000</f>
        <v>209.45697659999999</v>
      </c>
      <c r="E16" s="3">
        <v>979</v>
      </c>
    </row>
    <row r="17" spans="1:5">
      <c r="A17" t="s">
        <v>9</v>
      </c>
      <c r="B17" t="s">
        <v>21</v>
      </c>
      <c r="D17" s="2">
        <f>7004955231/5/1000000</f>
        <v>1400.9910462</v>
      </c>
      <c r="E17" s="3">
        <v>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Comanici</dc:creator>
  <cp:lastModifiedBy>George Comanici</cp:lastModifiedBy>
  <dcterms:created xsi:type="dcterms:W3CDTF">2025-05-23T18:12:01Z</dcterms:created>
  <dcterms:modified xsi:type="dcterms:W3CDTF">2025-05-23T21:25:50Z</dcterms:modified>
</cp:coreProperties>
</file>