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Sheet2" sheetId="2" r:id="rId1"/>
    <sheet name="Sheet3" sheetId="3" r:id="rId2"/>
    <sheet name="1号磁棒20191206" sheetId="4" r:id="rId3"/>
    <sheet name="1#" sheetId="5" r:id="rId4"/>
  </sheets>
  <calcPr calcId="144525"/>
</workbook>
</file>

<file path=xl/sharedStrings.xml><?xml version="1.0" encoding="utf-8"?>
<sst xmlns="http://schemas.openxmlformats.org/spreadsheetml/2006/main" count="386" uniqueCount="35">
  <si>
    <t>这批磁棒 1、2引脚为磁棒负极 4、5引脚为磁棒负极</t>
  </si>
  <si>
    <t xml:space="preserve">7号磁棒 </t>
  </si>
  <si>
    <t>10号磁棒</t>
  </si>
  <si>
    <t>2号磁棒</t>
  </si>
  <si>
    <t>正</t>
  </si>
  <si>
    <t>反</t>
  </si>
  <si>
    <t>电压（V)</t>
  </si>
  <si>
    <t>电流(A）</t>
  </si>
  <si>
    <t>高斯(GS)</t>
  </si>
  <si>
    <t>S</t>
  </si>
  <si>
    <t>N</t>
  </si>
  <si>
    <t xml:space="preserve"> 0.000  0.000 -0.407</t>
  </si>
  <si>
    <t xml:space="preserve"> 0.500  0.029 -0.269</t>
  </si>
  <si>
    <t xml:space="preserve"> 1.000  0.058 -0.130</t>
  </si>
  <si>
    <t xml:space="preserve"> 1.500  0.088  0.009</t>
  </si>
  <si>
    <t xml:space="preserve"> 2.000  0.117  0.147</t>
  </si>
  <si>
    <t xml:space="preserve"> 2.500  0.146  0.284</t>
  </si>
  <si>
    <t xml:space="preserve"> 3.000  0.175  0.421</t>
  </si>
  <si>
    <t xml:space="preserve"> 3.500  0.204  0.556</t>
  </si>
  <si>
    <t xml:space="preserve"> 4.000  0.233  0.685</t>
  </si>
  <si>
    <t xml:space="preserve"> 4.500  0.260  0.816</t>
  </si>
  <si>
    <t xml:space="preserve"> 5.000  0.287  0.944</t>
  </si>
  <si>
    <t xml:space="preserve"> 4.500  0.258  0.808</t>
  </si>
  <si>
    <t xml:space="preserve"> 4.000  0.228  0.671</t>
  </si>
  <si>
    <t xml:space="preserve"> 3.500  0.199  0.537</t>
  </si>
  <si>
    <t xml:space="preserve"> 3.000  0.171  0.404</t>
  </si>
  <si>
    <t xml:space="preserve"> 2.500  0.143  0.270</t>
  </si>
  <si>
    <t xml:space="preserve"> 2.000  0.114  0.136</t>
  </si>
  <si>
    <t xml:space="preserve"> 1.500  0.086  0.001</t>
  </si>
  <si>
    <t xml:space="preserve"> 1.000  0.057 -0.134</t>
  </si>
  <si>
    <t xml:space="preserve"> 0.500  0.029 -0.270</t>
  </si>
  <si>
    <t>-0.5-0.029-0.546</t>
  </si>
  <si>
    <t>1号磁棒（磁矩2倍  12V）</t>
  </si>
  <si>
    <t>方向</t>
  </si>
  <si>
    <t>n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</si>
</sst>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00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6"/>
  <sheetViews>
    <sheetView workbookViewId="0">
      <selection activeCell="S5" sqref="S5"/>
    </sheetView>
  </sheetViews>
  <sheetFormatPr defaultColWidth="9" defaultRowHeight="13.5"/>
  <cols>
    <col min="1" max="1" width="10.6666666666667" customWidth="1"/>
    <col min="2" max="2" width="10.5583333333333" customWidth="1"/>
  </cols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28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M2" s="3" t="s">
        <v>2</v>
      </c>
      <c r="N2" s="3"/>
      <c r="O2" s="3"/>
      <c r="P2" s="3"/>
      <c r="Q2" s="3"/>
      <c r="R2" s="3"/>
      <c r="S2" s="3"/>
      <c r="T2" s="3"/>
      <c r="U2" s="3" t="s">
        <v>3</v>
      </c>
      <c r="V2" s="3"/>
      <c r="W2" s="3"/>
      <c r="X2" s="3"/>
      <c r="Y2" s="3"/>
      <c r="Z2" s="3"/>
      <c r="AA2" s="3"/>
      <c r="AB2" s="3"/>
    </row>
    <row r="3" spans="1:28">
      <c r="A3" s="3" t="s">
        <v>4</v>
      </c>
      <c r="B3" s="3"/>
      <c r="C3" s="3"/>
      <c r="D3" s="3"/>
      <c r="E3" s="3"/>
      <c r="F3" s="3"/>
      <c r="G3" s="3"/>
      <c r="H3" s="3" t="s">
        <v>5</v>
      </c>
      <c r="I3" s="3"/>
      <c r="J3" s="3"/>
      <c r="K3" s="3"/>
      <c r="M3" s="3" t="s">
        <v>4</v>
      </c>
      <c r="N3" s="3"/>
      <c r="O3" s="3"/>
      <c r="P3" s="3"/>
      <c r="Q3" s="3" t="s">
        <v>5</v>
      </c>
      <c r="R3" s="3"/>
      <c r="S3" s="3"/>
      <c r="T3" s="3"/>
      <c r="U3" s="3" t="s">
        <v>4</v>
      </c>
      <c r="V3" s="3"/>
      <c r="W3" s="3"/>
      <c r="X3" s="3"/>
      <c r="Y3" s="3" t="s">
        <v>5</v>
      </c>
      <c r="Z3" s="3"/>
      <c r="AA3" s="3"/>
      <c r="AB3" s="3"/>
    </row>
    <row r="4" spans="1:27">
      <c r="A4" t="s">
        <v>6</v>
      </c>
      <c r="B4" t="s">
        <v>7</v>
      </c>
      <c r="C4" t="s">
        <v>8</v>
      </c>
      <c r="E4">
        <v>0.4069</v>
      </c>
      <c r="H4" t="s">
        <v>6</v>
      </c>
      <c r="I4" t="s">
        <v>7</v>
      </c>
      <c r="J4" t="s">
        <v>8</v>
      </c>
      <c r="M4" t="s">
        <v>6</v>
      </c>
      <c r="N4" t="s">
        <v>7</v>
      </c>
      <c r="O4" t="s">
        <v>8</v>
      </c>
      <c r="Q4" t="s">
        <v>6</v>
      </c>
      <c r="R4" t="s">
        <v>7</v>
      </c>
      <c r="S4" t="s">
        <v>8</v>
      </c>
      <c r="U4" t="s">
        <v>6</v>
      </c>
      <c r="V4" t="s">
        <v>7</v>
      </c>
      <c r="W4" t="s">
        <v>8</v>
      </c>
      <c r="Y4" t="s">
        <v>6</v>
      </c>
      <c r="Z4" t="s">
        <v>7</v>
      </c>
      <c r="AA4" t="s">
        <v>8</v>
      </c>
    </row>
    <row r="5" spans="1:28">
      <c r="A5">
        <v>0</v>
      </c>
      <c r="B5">
        <v>0</v>
      </c>
      <c r="C5">
        <v>0.4069</v>
      </c>
      <c r="D5" t="s">
        <v>9</v>
      </c>
      <c r="E5">
        <f>C5-C5</f>
        <v>0</v>
      </c>
      <c r="H5">
        <v>0</v>
      </c>
      <c r="I5">
        <v>0</v>
      </c>
      <c r="J5">
        <v>0.4071</v>
      </c>
      <c r="K5" t="s">
        <v>9</v>
      </c>
      <c r="M5">
        <v>0</v>
      </c>
      <c r="N5">
        <v>0</v>
      </c>
      <c r="O5">
        <v>0.2567</v>
      </c>
      <c r="P5" t="s">
        <v>9</v>
      </c>
      <c r="Q5">
        <v>0</v>
      </c>
      <c r="R5">
        <v>0</v>
      </c>
      <c r="S5">
        <v>0.3903</v>
      </c>
      <c r="T5" t="s">
        <v>9</v>
      </c>
      <c r="U5">
        <v>0</v>
      </c>
      <c r="V5">
        <v>0</v>
      </c>
      <c r="W5">
        <v>0.3982</v>
      </c>
      <c r="X5" t="s">
        <v>9</v>
      </c>
      <c r="Y5">
        <v>0</v>
      </c>
      <c r="Z5">
        <v>0</v>
      </c>
      <c r="AA5">
        <v>0.4012</v>
      </c>
      <c r="AB5" t="s">
        <v>9</v>
      </c>
    </row>
    <row r="6" spans="1:28">
      <c r="A6">
        <v>0.5</v>
      </c>
      <c r="B6">
        <v>0.029</v>
      </c>
      <c r="C6">
        <v>0.2687</v>
      </c>
      <c r="D6" t="s">
        <v>9</v>
      </c>
      <c r="E6">
        <f>C6-0.4069</f>
        <v>-0.1382</v>
      </c>
      <c r="H6">
        <v>0.5</v>
      </c>
      <c r="I6">
        <v>0.029</v>
      </c>
      <c r="J6">
        <v>0.5464</v>
      </c>
      <c r="K6" t="s">
        <v>9</v>
      </c>
      <c r="M6">
        <v>0.5</v>
      </c>
      <c r="N6">
        <v>0.029</v>
      </c>
      <c r="O6">
        <v>0.2655</v>
      </c>
      <c r="P6" t="s">
        <v>9</v>
      </c>
      <c r="Q6">
        <v>0.5</v>
      </c>
      <c r="R6">
        <v>0.029</v>
      </c>
      <c r="S6">
        <v>0.5306</v>
      </c>
      <c r="T6" t="s">
        <v>9</v>
      </c>
      <c r="U6">
        <v>0.5</v>
      </c>
      <c r="V6">
        <v>0.029</v>
      </c>
      <c r="W6">
        <v>0.2589</v>
      </c>
      <c r="X6" t="s">
        <v>9</v>
      </c>
      <c r="Y6">
        <v>0.5</v>
      </c>
      <c r="Z6">
        <v>0.033</v>
      </c>
      <c r="AA6">
        <v>0.538</v>
      </c>
      <c r="AB6" t="s">
        <v>9</v>
      </c>
    </row>
    <row r="7" spans="1:28">
      <c r="A7">
        <v>1</v>
      </c>
      <c r="B7">
        <v>0.058</v>
      </c>
      <c r="C7">
        <v>0.1304</v>
      </c>
      <c r="D7" t="s">
        <v>9</v>
      </c>
      <c r="E7">
        <f>C7-0.4069</f>
        <v>-0.2765</v>
      </c>
      <c r="H7">
        <v>1</v>
      </c>
      <c r="I7">
        <v>0.058</v>
      </c>
      <c r="J7">
        <v>0.6845</v>
      </c>
      <c r="K7" t="s">
        <v>9</v>
      </c>
      <c r="M7">
        <v>1</v>
      </c>
      <c r="N7">
        <v>0.058</v>
      </c>
      <c r="O7">
        <v>0.1275</v>
      </c>
      <c r="P7" t="s">
        <v>9</v>
      </c>
      <c r="Q7">
        <v>1</v>
      </c>
      <c r="R7">
        <v>0.06</v>
      </c>
      <c r="S7">
        <v>0.6715</v>
      </c>
      <c r="T7" t="s">
        <v>9</v>
      </c>
      <c r="U7">
        <v>1</v>
      </c>
      <c r="V7">
        <v>0.059</v>
      </c>
      <c r="W7">
        <v>0.118</v>
      </c>
      <c r="X7" t="s">
        <v>9</v>
      </c>
      <c r="Y7">
        <v>1</v>
      </c>
      <c r="Z7">
        <v>0.058</v>
      </c>
      <c r="AA7">
        <v>0.6768</v>
      </c>
      <c r="AB7" t="s">
        <v>9</v>
      </c>
    </row>
    <row r="8" spans="1:28">
      <c r="A8">
        <v>1.5</v>
      </c>
      <c r="B8">
        <v>0.088</v>
      </c>
      <c r="C8">
        <v>0.0086</v>
      </c>
      <c r="D8" t="s">
        <v>10</v>
      </c>
      <c r="E8">
        <f>C8+0.4069</f>
        <v>0.4155</v>
      </c>
      <c r="H8">
        <v>1.5</v>
      </c>
      <c r="I8">
        <v>0.087</v>
      </c>
      <c r="J8">
        <v>0.8229</v>
      </c>
      <c r="K8" t="s">
        <v>9</v>
      </c>
      <c r="M8">
        <v>1.5</v>
      </c>
      <c r="N8">
        <v>0.088</v>
      </c>
      <c r="O8">
        <v>0.0116</v>
      </c>
      <c r="P8" t="s">
        <v>10</v>
      </c>
      <c r="Q8">
        <v>1.5</v>
      </c>
      <c r="R8">
        <v>0.089</v>
      </c>
      <c r="S8">
        <v>0.8119</v>
      </c>
      <c r="T8" t="s">
        <v>9</v>
      </c>
      <c r="U8">
        <v>1.5</v>
      </c>
      <c r="V8">
        <v>0.089</v>
      </c>
      <c r="W8">
        <v>0.0226</v>
      </c>
      <c r="X8" t="s">
        <v>10</v>
      </c>
      <c r="Y8">
        <v>1.5</v>
      </c>
      <c r="Z8">
        <v>0.087</v>
      </c>
      <c r="AA8">
        <v>0.8163</v>
      </c>
      <c r="AB8" t="s">
        <v>9</v>
      </c>
    </row>
    <row r="9" spans="1:28">
      <c r="A9">
        <v>2</v>
      </c>
      <c r="B9">
        <v>0.117</v>
      </c>
      <c r="C9">
        <v>0.1471</v>
      </c>
      <c r="D9" t="s">
        <v>10</v>
      </c>
      <c r="E9">
        <f t="shared" ref="E9:E22" si="0">C9+0.4069</f>
        <v>0.554</v>
      </c>
      <c r="H9">
        <v>2</v>
      </c>
      <c r="I9">
        <v>0.017</v>
      </c>
      <c r="J9" s="1">
        <v>0.961</v>
      </c>
      <c r="K9" t="s">
        <v>9</v>
      </c>
      <c r="M9">
        <v>2</v>
      </c>
      <c r="N9">
        <v>0.118</v>
      </c>
      <c r="O9">
        <v>0.1503</v>
      </c>
      <c r="P9" t="s">
        <v>10</v>
      </c>
      <c r="Q9">
        <v>2</v>
      </c>
      <c r="R9">
        <v>0.119</v>
      </c>
      <c r="S9">
        <v>0.9517</v>
      </c>
      <c r="T9" t="s">
        <v>9</v>
      </c>
      <c r="U9">
        <v>2</v>
      </c>
      <c r="V9">
        <v>0.118</v>
      </c>
      <c r="W9">
        <v>0.1638</v>
      </c>
      <c r="X9" t="s">
        <v>10</v>
      </c>
      <c r="Y9">
        <v>2</v>
      </c>
      <c r="Z9">
        <v>0.117</v>
      </c>
      <c r="AA9">
        <v>0.9555</v>
      </c>
      <c r="AB9" t="s">
        <v>9</v>
      </c>
    </row>
    <row r="10" spans="1:28">
      <c r="A10">
        <v>2.5</v>
      </c>
      <c r="B10">
        <v>0.146</v>
      </c>
      <c r="C10">
        <v>0.2845</v>
      </c>
      <c r="D10" t="s">
        <v>10</v>
      </c>
      <c r="E10">
        <f t="shared" si="0"/>
        <v>0.6914</v>
      </c>
      <c r="H10">
        <v>2.5</v>
      </c>
      <c r="I10">
        <v>0.145</v>
      </c>
      <c r="J10">
        <v>1.0982</v>
      </c>
      <c r="K10" t="s">
        <v>9</v>
      </c>
      <c r="M10">
        <v>2.5</v>
      </c>
      <c r="N10">
        <v>0.147</v>
      </c>
      <c r="O10">
        <v>0.2885</v>
      </c>
      <c r="P10" t="s">
        <v>10</v>
      </c>
      <c r="Q10">
        <v>2.5</v>
      </c>
      <c r="R10">
        <v>0.149</v>
      </c>
      <c r="S10">
        <v>1.0915</v>
      </c>
      <c r="T10" t="s">
        <v>9</v>
      </c>
      <c r="U10">
        <v>2.5</v>
      </c>
      <c r="V10">
        <v>0.148</v>
      </c>
      <c r="W10">
        <v>0.3038</v>
      </c>
      <c r="X10" t="s">
        <v>10</v>
      </c>
      <c r="Y10">
        <v>2.5</v>
      </c>
      <c r="Z10">
        <v>0.146</v>
      </c>
      <c r="AA10">
        <v>1.0941</v>
      </c>
      <c r="AB10" t="s">
        <v>9</v>
      </c>
    </row>
    <row r="11" spans="1:28">
      <c r="A11">
        <v>3</v>
      </c>
      <c r="B11">
        <v>0.175</v>
      </c>
      <c r="C11">
        <v>0.4208</v>
      </c>
      <c r="D11" t="s">
        <v>10</v>
      </c>
      <c r="E11">
        <f t="shared" si="0"/>
        <v>0.8277</v>
      </c>
      <c r="H11">
        <v>3</v>
      </c>
      <c r="I11">
        <v>0.175</v>
      </c>
      <c r="J11">
        <v>1.2345</v>
      </c>
      <c r="K11" t="s">
        <v>9</v>
      </c>
      <c r="M11">
        <v>3</v>
      </c>
      <c r="N11">
        <v>0.176</v>
      </c>
      <c r="O11">
        <v>0.4252</v>
      </c>
      <c r="P11" t="s">
        <v>10</v>
      </c>
      <c r="Q11">
        <v>3</v>
      </c>
      <c r="R11">
        <v>0.179</v>
      </c>
      <c r="S11">
        <v>1.2296</v>
      </c>
      <c r="T11" t="s">
        <v>9</v>
      </c>
      <c r="U11">
        <v>3</v>
      </c>
      <c r="V11">
        <v>0.177</v>
      </c>
      <c r="W11">
        <v>0.4426</v>
      </c>
      <c r="X11" t="s">
        <v>10</v>
      </c>
      <c r="Y11">
        <v>3</v>
      </c>
      <c r="Z11">
        <v>0.175</v>
      </c>
      <c r="AA11">
        <v>1.2313</v>
      </c>
      <c r="AB11" t="s">
        <v>9</v>
      </c>
    </row>
    <row r="12" spans="1:28">
      <c r="A12">
        <v>3.5</v>
      </c>
      <c r="B12">
        <v>0.204</v>
      </c>
      <c r="C12" s="1">
        <v>0.556</v>
      </c>
      <c r="D12" t="s">
        <v>10</v>
      </c>
      <c r="E12">
        <f t="shared" si="0"/>
        <v>0.9629</v>
      </c>
      <c r="H12">
        <v>3.5</v>
      </c>
      <c r="I12">
        <v>0.203</v>
      </c>
      <c r="J12">
        <v>1.3707</v>
      </c>
      <c r="K12" t="s">
        <v>9</v>
      </c>
      <c r="M12">
        <v>3.5</v>
      </c>
      <c r="N12">
        <v>0.206</v>
      </c>
      <c r="O12">
        <v>0.5611</v>
      </c>
      <c r="P12" t="s">
        <v>10</v>
      </c>
      <c r="Q12">
        <v>3.5</v>
      </c>
      <c r="R12">
        <v>0.208</v>
      </c>
      <c r="S12">
        <v>1.3675</v>
      </c>
      <c r="T12" t="s">
        <v>9</v>
      </c>
      <c r="U12">
        <v>3.5</v>
      </c>
      <c r="V12">
        <v>0.206</v>
      </c>
      <c r="W12">
        <v>0.5797</v>
      </c>
      <c r="X12" t="s">
        <v>10</v>
      </c>
      <c r="Y12">
        <v>3.5</v>
      </c>
      <c r="Z12">
        <v>0.204</v>
      </c>
      <c r="AA12">
        <v>1.3702</v>
      </c>
      <c r="AB12" t="s">
        <v>9</v>
      </c>
    </row>
    <row r="13" spans="1:28">
      <c r="A13">
        <v>4</v>
      </c>
      <c r="B13">
        <v>0.233</v>
      </c>
      <c r="C13">
        <v>0.6852</v>
      </c>
      <c r="D13" t="s">
        <v>10</v>
      </c>
      <c r="E13">
        <f t="shared" si="0"/>
        <v>1.0921</v>
      </c>
      <c r="H13">
        <v>4</v>
      </c>
      <c r="I13">
        <v>0.232</v>
      </c>
      <c r="J13" s="1">
        <v>1.503</v>
      </c>
      <c r="K13" t="s">
        <v>9</v>
      </c>
      <c r="M13">
        <v>4</v>
      </c>
      <c r="N13">
        <v>0.234</v>
      </c>
      <c r="O13">
        <v>0.6954</v>
      </c>
      <c r="P13" t="s">
        <v>10</v>
      </c>
      <c r="Q13">
        <v>4</v>
      </c>
      <c r="R13">
        <v>0.237</v>
      </c>
      <c r="S13">
        <v>1.5004</v>
      </c>
      <c r="T13" t="s">
        <v>9</v>
      </c>
      <c r="U13">
        <v>4</v>
      </c>
      <c r="V13">
        <v>0.235</v>
      </c>
      <c r="W13">
        <v>0.7151</v>
      </c>
      <c r="X13" t="s">
        <v>10</v>
      </c>
      <c r="Y13">
        <v>4</v>
      </c>
      <c r="Z13">
        <v>0.232</v>
      </c>
      <c r="AA13">
        <v>1.5054</v>
      </c>
      <c r="AB13" t="s">
        <v>9</v>
      </c>
    </row>
    <row r="14" spans="1:28">
      <c r="A14">
        <v>4.5</v>
      </c>
      <c r="B14" s="2">
        <v>0.26</v>
      </c>
      <c r="C14">
        <v>0.8162</v>
      </c>
      <c r="D14" t="s">
        <v>10</v>
      </c>
      <c r="E14">
        <f t="shared" si="0"/>
        <v>1.2231</v>
      </c>
      <c r="H14">
        <v>4.5</v>
      </c>
      <c r="I14">
        <v>0.259</v>
      </c>
      <c r="J14">
        <v>1.6314</v>
      </c>
      <c r="K14" t="s">
        <v>9</v>
      </c>
      <c r="M14">
        <v>4.5</v>
      </c>
      <c r="N14">
        <v>0.263</v>
      </c>
      <c r="O14" s="1">
        <v>0.828</v>
      </c>
      <c r="P14" t="s">
        <v>10</v>
      </c>
      <c r="Q14">
        <v>4.5</v>
      </c>
      <c r="R14">
        <v>0.265</v>
      </c>
      <c r="S14">
        <v>1.6337</v>
      </c>
      <c r="T14" t="s">
        <v>9</v>
      </c>
      <c r="U14">
        <v>4.5</v>
      </c>
      <c r="V14">
        <v>0.264</v>
      </c>
      <c r="W14">
        <v>0.8487</v>
      </c>
      <c r="X14" t="s">
        <v>10</v>
      </c>
      <c r="Y14">
        <v>4.5</v>
      </c>
      <c r="Z14">
        <v>0.261</v>
      </c>
      <c r="AA14">
        <v>1.6376</v>
      </c>
      <c r="AB14" t="s">
        <v>9</v>
      </c>
    </row>
    <row r="15" spans="1:28">
      <c r="A15">
        <v>5</v>
      </c>
      <c r="B15">
        <v>0.287</v>
      </c>
      <c r="C15">
        <v>0.9442</v>
      </c>
      <c r="D15" t="s">
        <v>10</v>
      </c>
      <c r="E15">
        <f t="shared" si="0"/>
        <v>1.3511</v>
      </c>
      <c r="H15">
        <v>5</v>
      </c>
      <c r="I15">
        <v>0.286</v>
      </c>
      <c r="J15">
        <v>1.7595</v>
      </c>
      <c r="K15" t="s">
        <v>9</v>
      </c>
      <c r="M15">
        <v>5</v>
      </c>
      <c r="N15">
        <v>0.291</v>
      </c>
      <c r="O15">
        <v>0.9546</v>
      </c>
      <c r="P15" t="s">
        <v>10</v>
      </c>
      <c r="Q15">
        <v>5</v>
      </c>
      <c r="R15">
        <v>0.293</v>
      </c>
      <c r="S15">
        <v>1.7647</v>
      </c>
      <c r="T15" t="s">
        <v>9</v>
      </c>
      <c r="U15">
        <v>5</v>
      </c>
      <c r="V15">
        <v>0.291</v>
      </c>
      <c r="W15">
        <v>0.9771</v>
      </c>
      <c r="X15" t="s">
        <v>10</v>
      </c>
      <c r="Y15">
        <v>5</v>
      </c>
      <c r="Z15">
        <v>0.289</v>
      </c>
      <c r="AA15" s="1">
        <v>1.767</v>
      </c>
      <c r="AB15" t="s">
        <v>9</v>
      </c>
    </row>
    <row r="16" spans="1:28">
      <c r="A16">
        <v>4.5</v>
      </c>
      <c r="B16">
        <v>0.258</v>
      </c>
      <c r="C16">
        <v>0.8076</v>
      </c>
      <c r="D16" t="s">
        <v>10</v>
      </c>
      <c r="E16">
        <f t="shared" si="0"/>
        <v>1.2145</v>
      </c>
      <c r="H16">
        <v>4.5</v>
      </c>
      <c r="I16">
        <v>0.257</v>
      </c>
      <c r="J16">
        <v>1.6229</v>
      </c>
      <c r="K16" t="s">
        <v>9</v>
      </c>
      <c r="M16">
        <v>4.5</v>
      </c>
      <c r="N16" s="2">
        <v>0.26</v>
      </c>
      <c r="O16" s="1">
        <v>0.818</v>
      </c>
      <c r="P16" t="s">
        <v>10</v>
      </c>
      <c r="Q16">
        <v>4.5</v>
      </c>
      <c r="R16">
        <v>0.262</v>
      </c>
      <c r="S16">
        <v>1.6226</v>
      </c>
      <c r="T16" t="s">
        <v>9</v>
      </c>
      <c r="U16">
        <v>4.5</v>
      </c>
      <c r="V16">
        <v>0.261</v>
      </c>
      <c r="W16">
        <v>0.8369</v>
      </c>
      <c r="X16" t="s">
        <v>10</v>
      </c>
      <c r="Y16">
        <v>4.5</v>
      </c>
      <c r="Z16">
        <v>0.259</v>
      </c>
      <c r="AA16">
        <v>1.6292</v>
      </c>
      <c r="AB16" t="s">
        <v>9</v>
      </c>
    </row>
    <row r="17" spans="1:28">
      <c r="A17">
        <v>4</v>
      </c>
      <c r="B17">
        <v>0.228</v>
      </c>
      <c r="C17">
        <v>0.6715</v>
      </c>
      <c r="D17" t="s">
        <v>10</v>
      </c>
      <c r="E17">
        <f t="shared" si="0"/>
        <v>1.0784</v>
      </c>
      <c r="H17">
        <v>4</v>
      </c>
      <c r="I17">
        <v>0.228</v>
      </c>
      <c r="J17" s="1">
        <v>1.488</v>
      </c>
      <c r="K17" t="s">
        <v>9</v>
      </c>
      <c r="M17">
        <v>4</v>
      </c>
      <c r="N17" s="2">
        <v>0.23</v>
      </c>
      <c r="O17">
        <v>0.6809</v>
      </c>
      <c r="P17" t="s">
        <v>10</v>
      </c>
      <c r="Q17">
        <v>4</v>
      </c>
      <c r="R17">
        <v>0.232</v>
      </c>
      <c r="S17">
        <v>1.4851</v>
      </c>
      <c r="T17" t="s">
        <v>9</v>
      </c>
      <c r="U17">
        <v>4</v>
      </c>
      <c r="V17">
        <v>0.231</v>
      </c>
      <c r="W17">
        <v>0.6992</v>
      </c>
      <c r="X17" t="s">
        <v>10</v>
      </c>
      <c r="Y17">
        <v>4</v>
      </c>
      <c r="Z17" s="2">
        <v>0.23</v>
      </c>
      <c r="AA17">
        <v>1.4538</v>
      </c>
      <c r="AB17" t="s">
        <v>9</v>
      </c>
    </row>
    <row r="18" spans="1:28">
      <c r="A18">
        <v>3.5</v>
      </c>
      <c r="B18">
        <v>0.199</v>
      </c>
      <c r="C18">
        <v>0.5375</v>
      </c>
      <c r="D18" t="s">
        <v>10</v>
      </c>
      <c r="E18">
        <f t="shared" si="0"/>
        <v>0.9444</v>
      </c>
      <c r="H18">
        <v>3.5</v>
      </c>
      <c r="I18">
        <v>0.199</v>
      </c>
      <c r="J18">
        <v>1.3543</v>
      </c>
      <c r="K18" t="s">
        <v>9</v>
      </c>
      <c r="M18">
        <v>3.5</v>
      </c>
      <c r="N18">
        <v>0.201</v>
      </c>
      <c r="O18">
        <v>0.5464</v>
      </c>
      <c r="P18" t="s">
        <v>10</v>
      </c>
      <c r="Q18">
        <v>3.5</v>
      </c>
      <c r="R18">
        <v>0.203</v>
      </c>
      <c r="S18">
        <v>1.3503</v>
      </c>
      <c r="T18" t="s">
        <v>9</v>
      </c>
      <c r="U18">
        <v>3.5</v>
      </c>
      <c r="V18">
        <v>0.202</v>
      </c>
      <c r="W18" s="1">
        <v>0.563</v>
      </c>
      <c r="X18" t="s">
        <v>10</v>
      </c>
      <c r="Y18">
        <v>3.5</v>
      </c>
      <c r="Z18">
        <v>0.201</v>
      </c>
      <c r="AA18">
        <v>1.358</v>
      </c>
      <c r="AB18" t="s">
        <v>9</v>
      </c>
    </row>
    <row r="19" spans="1:28">
      <c r="A19">
        <v>3</v>
      </c>
      <c r="B19">
        <v>0.171</v>
      </c>
      <c r="C19">
        <v>0.4041</v>
      </c>
      <c r="D19" t="s">
        <v>10</v>
      </c>
      <c r="E19">
        <f t="shared" si="0"/>
        <v>0.811</v>
      </c>
      <c r="H19">
        <v>3</v>
      </c>
      <c r="I19">
        <v>0.171</v>
      </c>
      <c r="J19">
        <v>1.2197</v>
      </c>
      <c r="K19" t="s">
        <v>9</v>
      </c>
      <c r="M19">
        <v>3</v>
      </c>
      <c r="N19">
        <v>0.173</v>
      </c>
      <c r="O19">
        <v>0.4127</v>
      </c>
      <c r="P19" t="s">
        <v>10</v>
      </c>
      <c r="Q19">
        <v>3</v>
      </c>
      <c r="R19">
        <v>0.174</v>
      </c>
      <c r="S19">
        <v>1.2157</v>
      </c>
      <c r="T19" t="s">
        <v>9</v>
      </c>
      <c r="U19">
        <v>3</v>
      </c>
      <c r="V19">
        <v>0.173</v>
      </c>
      <c r="W19">
        <v>0.4267</v>
      </c>
      <c r="X19" t="s">
        <v>10</v>
      </c>
      <c r="Y19">
        <v>3</v>
      </c>
      <c r="Z19">
        <v>0.172</v>
      </c>
      <c r="AA19">
        <v>1.2206</v>
      </c>
      <c r="AB19" t="s">
        <v>9</v>
      </c>
    </row>
    <row r="20" spans="1:28">
      <c r="A20">
        <v>2.5</v>
      </c>
      <c r="B20">
        <v>0.143</v>
      </c>
      <c r="C20">
        <v>0.2703</v>
      </c>
      <c r="D20" t="s">
        <v>10</v>
      </c>
      <c r="E20">
        <f t="shared" si="0"/>
        <v>0.6772</v>
      </c>
      <c r="H20">
        <v>2.5</v>
      </c>
      <c r="I20">
        <v>0.142</v>
      </c>
      <c r="J20">
        <v>1.0861</v>
      </c>
      <c r="K20" t="s">
        <v>9</v>
      </c>
      <c r="M20">
        <v>2.5</v>
      </c>
      <c r="N20">
        <v>0.144</v>
      </c>
      <c r="O20">
        <v>0.2779</v>
      </c>
      <c r="P20" t="s">
        <v>10</v>
      </c>
      <c r="Q20">
        <v>2.5</v>
      </c>
      <c r="R20">
        <v>0.145</v>
      </c>
      <c r="S20">
        <v>1.0808</v>
      </c>
      <c r="T20" t="s">
        <v>9</v>
      </c>
      <c r="U20">
        <v>2.5</v>
      </c>
      <c r="V20">
        <v>0.145</v>
      </c>
      <c r="W20">
        <v>0.2906</v>
      </c>
      <c r="X20" t="s">
        <v>10</v>
      </c>
      <c r="Y20">
        <v>2.5</v>
      </c>
      <c r="Z20">
        <v>0.144</v>
      </c>
      <c r="AA20">
        <v>1.0857</v>
      </c>
      <c r="AB20" t="s">
        <v>9</v>
      </c>
    </row>
    <row r="21" spans="1:28">
      <c r="A21">
        <v>2</v>
      </c>
      <c r="B21">
        <v>0.114</v>
      </c>
      <c r="C21">
        <v>0.1359</v>
      </c>
      <c r="D21" t="s">
        <v>10</v>
      </c>
      <c r="E21">
        <f t="shared" si="0"/>
        <v>0.5428</v>
      </c>
      <c r="H21">
        <v>2</v>
      </c>
      <c r="I21">
        <v>0.114</v>
      </c>
      <c r="J21">
        <v>0.9529</v>
      </c>
      <c r="K21" t="s">
        <v>9</v>
      </c>
      <c r="M21">
        <v>2</v>
      </c>
      <c r="N21">
        <v>0.116</v>
      </c>
      <c r="O21">
        <v>0.1433</v>
      </c>
      <c r="P21" t="s">
        <v>10</v>
      </c>
      <c r="Q21">
        <v>2</v>
      </c>
      <c r="R21">
        <v>0.116</v>
      </c>
      <c r="S21">
        <v>0.9453</v>
      </c>
      <c r="T21" t="s">
        <v>9</v>
      </c>
      <c r="U21">
        <v>2</v>
      </c>
      <c r="V21">
        <v>0.116</v>
      </c>
      <c r="W21">
        <v>0.1537</v>
      </c>
      <c r="X21" t="s">
        <v>10</v>
      </c>
      <c r="Y21">
        <v>2</v>
      </c>
      <c r="Z21">
        <v>0.115</v>
      </c>
      <c r="AA21">
        <v>0.9482</v>
      </c>
      <c r="AB21" t="s">
        <v>9</v>
      </c>
    </row>
    <row r="22" spans="1:28">
      <c r="A22">
        <v>1.5</v>
      </c>
      <c r="B22">
        <v>0.086</v>
      </c>
      <c r="C22">
        <v>0.0013</v>
      </c>
      <c r="D22" t="s">
        <v>10</v>
      </c>
      <c r="E22">
        <f t="shared" si="0"/>
        <v>0.4082</v>
      </c>
      <c r="H22">
        <v>1.5</v>
      </c>
      <c r="I22">
        <v>0.086</v>
      </c>
      <c r="J22">
        <v>0.8184</v>
      </c>
      <c r="K22" t="s">
        <v>9</v>
      </c>
      <c r="M22">
        <v>1.5</v>
      </c>
      <c r="N22">
        <v>0.087</v>
      </c>
      <c r="O22">
        <v>0.0084</v>
      </c>
      <c r="P22" t="s">
        <v>10</v>
      </c>
      <c r="Q22">
        <v>1.5</v>
      </c>
      <c r="R22">
        <v>0.087</v>
      </c>
      <c r="S22">
        <v>0.8087</v>
      </c>
      <c r="T22" t="s">
        <v>9</v>
      </c>
      <c r="U22">
        <v>1.5</v>
      </c>
      <c r="V22">
        <v>0.087</v>
      </c>
      <c r="W22">
        <v>0.0172</v>
      </c>
      <c r="X22" t="s">
        <v>10</v>
      </c>
      <c r="Y22">
        <v>1.5</v>
      </c>
      <c r="Z22">
        <v>0.086</v>
      </c>
      <c r="AA22">
        <v>0.8119</v>
      </c>
      <c r="AB22" t="s">
        <v>9</v>
      </c>
    </row>
    <row r="23" spans="1:28">
      <c r="A23">
        <v>1</v>
      </c>
      <c r="B23">
        <v>0.057</v>
      </c>
      <c r="C23" s="1">
        <v>0.134</v>
      </c>
      <c r="D23" t="s">
        <v>9</v>
      </c>
      <c r="E23">
        <f t="shared" ref="E9:E45" si="1">C23-0.4069</f>
        <v>-0.2729</v>
      </c>
      <c r="H23">
        <v>1</v>
      </c>
      <c r="I23">
        <v>0.057</v>
      </c>
      <c r="J23">
        <v>0.6835</v>
      </c>
      <c r="K23" t="s">
        <v>9</v>
      </c>
      <c r="M23">
        <v>1</v>
      </c>
      <c r="N23">
        <v>0.058</v>
      </c>
      <c r="O23">
        <v>0.1276</v>
      </c>
      <c r="P23" t="s">
        <v>9</v>
      </c>
      <c r="Q23">
        <v>1</v>
      </c>
      <c r="R23">
        <v>0.058</v>
      </c>
      <c r="S23">
        <v>0.6717</v>
      </c>
      <c r="T23" t="s">
        <v>9</v>
      </c>
      <c r="U23">
        <v>1</v>
      </c>
      <c r="V23">
        <v>0.058</v>
      </c>
      <c r="W23">
        <v>0.1206</v>
      </c>
      <c r="X23" t="s">
        <v>9</v>
      </c>
      <c r="Y23">
        <v>1</v>
      </c>
      <c r="Z23">
        <v>0.057</v>
      </c>
      <c r="AA23">
        <v>0.6754</v>
      </c>
      <c r="AB23" t="s">
        <v>9</v>
      </c>
    </row>
    <row r="24" spans="1:28">
      <c r="A24">
        <v>0.5</v>
      </c>
      <c r="B24">
        <v>0.029</v>
      </c>
      <c r="C24">
        <v>0.2697</v>
      </c>
      <c r="D24" t="s">
        <v>9</v>
      </c>
      <c r="E24">
        <f t="shared" si="1"/>
        <v>-0.1372</v>
      </c>
      <c r="H24">
        <v>0.5</v>
      </c>
      <c r="I24">
        <v>0.029</v>
      </c>
      <c r="J24">
        <v>0.5482</v>
      </c>
      <c r="K24" t="s">
        <v>9</v>
      </c>
      <c r="M24">
        <v>0.5</v>
      </c>
      <c r="N24">
        <v>0.029</v>
      </c>
      <c r="O24">
        <v>0.2647</v>
      </c>
      <c r="P24" t="s">
        <v>9</v>
      </c>
      <c r="Q24">
        <v>0.5</v>
      </c>
      <c r="R24">
        <v>0.029</v>
      </c>
      <c r="S24">
        <v>0.5345</v>
      </c>
      <c r="T24" t="s">
        <v>9</v>
      </c>
      <c r="U24">
        <v>0.5</v>
      </c>
      <c r="V24">
        <v>0.029</v>
      </c>
      <c r="W24">
        <v>0.2587</v>
      </c>
      <c r="X24" t="s">
        <v>9</v>
      </c>
      <c r="Y24">
        <v>0.5</v>
      </c>
      <c r="Z24">
        <v>0.028</v>
      </c>
      <c r="AA24">
        <v>0.5387</v>
      </c>
      <c r="AB24" t="s">
        <v>9</v>
      </c>
    </row>
    <row r="25" spans="1:28">
      <c r="A25">
        <v>0</v>
      </c>
      <c r="B25">
        <v>0</v>
      </c>
      <c r="C25">
        <v>0.4071</v>
      </c>
      <c r="D25" t="s">
        <v>9</v>
      </c>
      <c r="E25">
        <f t="shared" si="1"/>
        <v>0.000200000000000033</v>
      </c>
      <c r="H25">
        <v>0</v>
      </c>
      <c r="I25">
        <v>0</v>
      </c>
      <c r="J25">
        <v>0.4112</v>
      </c>
      <c r="K25" t="s">
        <v>9</v>
      </c>
      <c r="M25">
        <v>0</v>
      </c>
      <c r="N25">
        <v>0</v>
      </c>
      <c r="O25">
        <v>0.4015</v>
      </c>
      <c r="P25" t="s">
        <v>9</v>
      </c>
      <c r="Q25">
        <v>0</v>
      </c>
      <c r="R25">
        <v>0</v>
      </c>
      <c r="S25">
        <v>0.3969</v>
      </c>
      <c r="T25" t="s">
        <v>9</v>
      </c>
      <c r="U25">
        <v>0</v>
      </c>
      <c r="V25">
        <v>0</v>
      </c>
      <c r="W25">
        <v>0.3973</v>
      </c>
      <c r="X25" t="s">
        <v>9</v>
      </c>
      <c r="Y25">
        <v>0</v>
      </c>
      <c r="Z25">
        <v>0</v>
      </c>
      <c r="AA25">
        <v>0.4009</v>
      </c>
      <c r="AB25" t="s">
        <v>9</v>
      </c>
    </row>
    <row r="26" spans="1:11">
      <c r="A26">
        <v>0</v>
      </c>
      <c r="B26">
        <v>0</v>
      </c>
      <c r="C26">
        <v>0.4071</v>
      </c>
      <c r="D26" t="s">
        <v>9</v>
      </c>
      <c r="E26">
        <f t="shared" si="1"/>
        <v>0.000200000000000033</v>
      </c>
      <c r="H26">
        <v>0</v>
      </c>
      <c r="I26">
        <v>0</v>
      </c>
      <c r="J26">
        <v>0.2567</v>
      </c>
      <c r="K26" t="s">
        <v>9</v>
      </c>
    </row>
    <row r="27" spans="1:11">
      <c r="A27">
        <v>0.5</v>
      </c>
      <c r="B27">
        <v>0.029</v>
      </c>
      <c r="C27">
        <v>0.5464</v>
      </c>
      <c r="D27" t="s">
        <v>9</v>
      </c>
      <c r="E27">
        <f t="shared" si="1"/>
        <v>0.1395</v>
      </c>
      <c r="H27">
        <v>0.5</v>
      </c>
      <c r="I27">
        <v>0.029</v>
      </c>
      <c r="J27">
        <v>0.2655</v>
      </c>
      <c r="K27" t="s">
        <v>9</v>
      </c>
    </row>
    <row r="28" spans="1:11">
      <c r="A28">
        <v>1</v>
      </c>
      <c r="B28">
        <v>0.058</v>
      </c>
      <c r="C28">
        <v>0.6845</v>
      </c>
      <c r="D28" t="s">
        <v>9</v>
      </c>
      <c r="E28">
        <f t="shared" si="1"/>
        <v>0.2776</v>
      </c>
      <c r="H28">
        <v>1</v>
      </c>
      <c r="I28">
        <v>0.058</v>
      </c>
      <c r="J28">
        <v>0.1275</v>
      </c>
      <c r="K28" t="s">
        <v>9</v>
      </c>
    </row>
    <row r="29" spans="1:11">
      <c r="A29">
        <v>1.5</v>
      </c>
      <c r="B29">
        <v>0.087</v>
      </c>
      <c r="C29">
        <v>0.8229</v>
      </c>
      <c r="D29" t="s">
        <v>9</v>
      </c>
      <c r="E29">
        <f t="shared" si="1"/>
        <v>0.416</v>
      </c>
      <c r="H29">
        <v>1.5</v>
      </c>
      <c r="I29">
        <v>0.088</v>
      </c>
      <c r="J29">
        <v>0.0116</v>
      </c>
      <c r="K29" t="s">
        <v>10</v>
      </c>
    </row>
    <row r="30" spans="1:11">
      <c r="A30">
        <v>2</v>
      </c>
      <c r="B30">
        <v>0.017</v>
      </c>
      <c r="C30" s="1">
        <v>0.961</v>
      </c>
      <c r="D30" t="s">
        <v>9</v>
      </c>
      <c r="E30">
        <f t="shared" si="1"/>
        <v>0.5541</v>
      </c>
      <c r="H30">
        <v>2</v>
      </c>
      <c r="I30">
        <v>0.118</v>
      </c>
      <c r="J30">
        <v>0.1503</v>
      </c>
      <c r="K30" t="s">
        <v>10</v>
      </c>
    </row>
    <row r="31" spans="1:11">
      <c r="A31">
        <v>2.5</v>
      </c>
      <c r="B31">
        <v>0.145</v>
      </c>
      <c r="C31">
        <v>1.0982</v>
      </c>
      <c r="D31" t="s">
        <v>9</v>
      </c>
      <c r="E31">
        <f t="shared" si="1"/>
        <v>0.6913</v>
      </c>
      <c r="H31">
        <v>2.5</v>
      </c>
      <c r="I31">
        <v>0.147</v>
      </c>
      <c r="J31">
        <v>0.2885</v>
      </c>
      <c r="K31" t="s">
        <v>10</v>
      </c>
    </row>
    <row r="32" spans="1:11">
      <c r="A32">
        <v>3</v>
      </c>
      <c r="B32">
        <v>0.175</v>
      </c>
      <c r="C32">
        <v>1.2345</v>
      </c>
      <c r="D32" t="s">
        <v>9</v>
      </c>
      <c r="E32">
        <f t="shared" si="1"/>
        <v>0.8276</v>
      </c>
      <c r="H32">
        <v>3</v>
      </c>
      <c r="I32">
        <v>0.176</v>
      </c>
      <c r="J32">
        <v>0.4252</v>
      </c>
      <c r="K32" t="s">
        <v>10</v>
      </c>
    </row>
    <row r="33" spans="1:11">
      <c r="A33">
        <v>3.5</v>
      </c>
      <c r="B33">
        <v>0.203</v>
      </c>
      <c r="C33">
        <v>1.3707</v>
      </c>
      <c r="D33" t="s">
        <v>9</v>
      </c>
      <c r="E33">
        <f t="shared" si="1"/>
        <v>0.9638</v>
      </c>
      <c r="H33">
        <v>3.5</v>
      </c>
      <c r="I33">
        <v>0.206</v>
      </c>
      <c r="J33">
        <v>0.5611</v>
      </c>
      <c r="K33" t="s">
        <v>10</v>
      </c>
    </row>
    <row r="34" spans="1:11">
      <c r="A34">
        <v>4</v>
      </c>
      <c r="B34">
        <v>0.232</v>
      </c>
      <c r="C34" s="1">
        <v>1.503</v>
      </c>
      <c r="D34" t="s">
        <v>9</v>
      </c>
      <c r="E34">
        <f t="shared" si="1"/>
        <v>1.0961</v>
      </c>
      <c r="H34">
        <v>4</v>
      </c>
      <c r="I34">
        <v>0.234</v>
      </c>
      <c r="J34">
        <v>0.6954</v>
      </c>
      <c r="K34" t="s">
        <v>10</v>
      </c>
    </row>
    <row r="35" spans="1:11">
      <c r="A35">
        <v>4.5</v>
      </c>
      <c r="B35">
        <v>0.259</v>
      </c>
      <c r="C35">
        <v>1.6314</v>
      </c>
      <c r="D35" t="s">
        <v>9</v>
      </c>
      <c r="E35">
        <f t="shared" si="1"/>
        <v>1.2245</v>
      </c>
      <c r="H35">
        <v>4.5</v>
      </c>
      <c r="I35">
        <v>0.263</v>
      </c>
      <c r="J35" s="1">
        <v>0.828</v>
      </c>
      <c r="K35" t="s">
        <v>10</v>
      </c>
    </row>
    <row r="36" spans="1:11">
      <c r="A36">
        <v>5</v>
      </c>
      <c r="B36">
        <v>0.286</v>
      </c>
      <c r="C36">
        <v>1.7595</v>
      </c>
      <c r="D36" t="s">
        <v>9</v>
      </c>
      <c r="E36">
        <f t="shared" si="1"/>
        <v>1.3526</v>
      </c>
      <c r="H36">
        <v>5</v>
      </c>
      <c r="I36">
        <v>0.291</v>
      </c>
      <c r="J36">
        <v>0.9546</v>
      </c>
      <c r="K36" t="s">
        <v>10</v>
      </c>
    </row>
    <row r="37" spans="1:11">
      <c r="A37">
        <v>4.5</v>
      </c>
      <c r="B37">
        <v>0.257</v>
      </c>
      <c r="C37">
        <v>1.6229</v>
      </c>
      <c r="D37" t="s">
        <v>9</v>
      </c>
      <c r="E37">
        <f t="shared" si="1"/>
        <v>1.216</v>
      </c>
      <c r="H37">
        <v>4.5</v>
      </c>
      <c r="I37" s="2">
        <v>0.26</v>
      </c>
      <c r="J37" s="1">
        <v>0.818</v>
      </c>
      <c r="K37" t="s">
        <v>10</v>
      </c>
    </row>
    <row r="38" spans="1:11">
      <c r="A38">
        <v>4</v>
      </c>
      <c r="B38">
        <v>0.228</v>
      </c>
      <c r="C38" s="1">
        <v>1.488</v>
      </c>
      <c r="D38" t="s">
        <v>9</v>
      </c>
      <c r="E38">
        <f t="shared" si="1"/>
        <v>1.0811</v>
      </c>
      <c r="H38">
        <v>4</v>
      </c>
      <c r="I38" s="2">
        <v>0.23</v>
      </c>
      <c r="J38">
        <v>0.6809</v>
      </c>
      <c r="K38" t="s">
        <v>10</v>
      </c>
    </row>
    <row r="39" spans="1:11">
      <c r="A39">
        <v>3.5</v>
      </c>
      <c r="B39">
        <v>0.199</v>
      </c>
      <c r="C39">
        <v>1.3543</v>
      </c>
      <c r="D39" t="s">
        <v>9</v>
      </c>
      <c r="E39">
        <f t="shared" si="1"/>
        <v>0.9474</v>
      </c>
      <c r="H39">
        <v>3.5</v>
      </c>
      <c r="I39">
        <v>0.201</v>
      </c>
      <c r="J39">
        <v>0.5464</v>
      </c>
      <c r="K39" t="s">
        <v>10</v>
      </c>
    </row>
    <row r="40" spans="1:11">
      <c r="A40">
        <v>3</v>
      </c>
      <c r="B40">
        <v>0.171</v>
      </c>
      <c r="C40">
        <v>1.2197</v>
      </c>
      <c r="D40" t="s">
        <v>9</v>
      </c>
      <c r="E40">
        <f t="shared" si="1"/>
        <v>0.8128</v>
      </c>
      <c r="H40">
        <v>3</v>
      </c>
      <c r="I40">
        <v>0.173</v>
      </c>
      <c r="J40">
        <v>0.4127</v>
      </c>
      <c r="K40" t="s">
        <v>10</v>
      </c>
    </row>
    <row r="41" spans="1:11">
      <c r="A41">
        <v>2.5</v>
      </c>
      <c r="B41">
        <v>0.142</v>
      </c>
      <c r="C41">
        <v>1.0861</v>
      </c>
      <c r="D41" t="s">
        <v>9</v>
      </c>
      <c r="E41">
        <f t="shared" si="1"/>
        <v>0.6792</v>
      </c>
      <c r="H41">
        <v>2.5</v>
      </c>
      <c r="I41">
        <v>0.144</v>
      </c>
      <c r="J41">
        <v>0.2779</v>
      </c>
      <c r="K41" t="s">
        <v>10</v>
      </c>
    </row>
    <row r="42" spans="1:11">
      <c r="A42">
        <v>2</v>
      </c>
      <c r="B42">
        <v>0.114</v>
      </c>
      <c r="C42">
        <v>0.9529</v>
      </c>
      <c r="D42" t="s">
        <v>9</v>
      </c>
      <c r="E42">
        <f t="shared" si="1"/>
        <v>0.546</v>
      </c>
      <c r="H42">
        <v>2</v>
      </c>
      <c r="I42">
        <v>0.116</v>
      </c>
      <c r="J42">
        <v>0.1433</v>
      </c>
      <c r="K42" t="s">
        <v>10</v>
      </c>
    </row>
    <row r="43" spans="1:11">
      <c r="A43">
        <v>1.5</v>
      </c>
      <c r="B43">
        <v>0.086</v>
      </c>
      <c r="C43">
        <v>0.8184</v>
      </c>
      <c r="D43" t="s">
        <v>9</v>
      </c>
      <c r="E43">
        <f t="shared" si="1"/>
        <v>0.4115</v>
      </c>
      <c r="H43">
        <v>1.5</v>
      </c>
      <c r="I43">
        <v>0.087</v>
      </c>
      <c r="J43">
        <v>0.0084</v>
      </c>
      <c r="K43" t="s">
        <v>10</v>
      </c>
    </row>
    <row r="44" spans="1:11">
      <c r="A44">
        <v>1</v>
      </c>
      <c r="B44">
        <v>0.057</v>
      </c>
      <c r="C44">
        <v>0.6835</v>
      </c>
      <c r="D44" t="s">
        <v>9</v>
      </c>
      <c r="E44">
        <f t="shared" si="1"/>
        <v>0.2766</v>
      </c>
      <c r="H44">
        <v>1</v>
      </c>
      <c r="I44">
        <v>0.058</v>
      </c>
      <c r="J44">
        <v>0.1276</v>
      </c>
      <c r="K44" t="s">
        <v>9</v>
      </c>
    </row>
    <row r="45" spans="1:11">
      <c r="A45">
        <v>0.5</v>
      </c>
      <c r="B45">
        <v>0.029</v>
      </c>
      <c r="C45">
        <v>0.5482</v>
      </c>
      <c r="D45" t="s">
        <v>9</v>
      </c>
      <c r="E45">
        <f t="shared" si="1"/>
        <v>0.1413</v>
      </c>
      <c r="H45">
        <v>0.5</v>
      </c>
      <c r="I45">
        <v>0.029</v>
      </c>
      <c r="J45">
        <v>0.2647</v>
      </c>
      <c r="K45" t="s">
        <v>9</v>
      </c>
    </row>
    <row r="46" spans="1:11">
      <c r="A46">
        <v>0</v>
      </c>
      <c r="B46">
        <v>0</v>
      </c>
      <c r="C46">
        <v>0.4112</v>
      </c>
      <c r="D46" t="s">
        <v>9</v>
      </c>
      <c r="H46">
        <v>0</v>
      </c>
      <c r="I46">
        <v>0</v>
      </c>
      <c r="J46">
        <v>0.4015</v>
      </c>
      <c r="K46" t="s">
        <v>9</v>
      </c>
    </row>
  </sheetData>
  <mergeCells count="10">
    <mergeCell ref="A1:I1"/>
    <mergeCell ref="A2:K2"/>
    <mergeCell ref="M2:T2"/>
    <mergeCell ref="U2:AB2"/>
    <mergeCell ref="A3:D3"/>
    <mergeCell ref="H3:K3"/>
    <mergeCell ref="M3:P3"/>
    <mergeCell ref="Q3:T3"/>
    <mergeCell ref="U3:X3"/>
    <mergeCell ref="Y3:AB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44"/>
  <sheetViews>
    <sheetView zoomScale="115" zoomScaleNormal="115" workbookViewId="0">
      <selection activeCell="F9" sqref="F9"/>
    </sheetView>
  </sheetViews>
  <sheetFormatPr defaultColWidth="9" defaultRowHeight="13.5"/>
  <cols>
    <col min="2" max="2" width="9" customWidth="1"/>
    <col min="11" max="11" width="22.625" customWidth="1"/>
  </cols>
  <sheetData>
    <row r="2" spans="1:3">
      <c r="A2" t="s">
        <v>6</v>
      </c>
      <c r="B2" t="s">
        <v>7</v>
      </c>
      <c r="C2" t="s">
        <v>8</v>
      </c>
    </row>
    <row r="3" spans="1:11">
      <c r="A3">
        <v>0</v>
      </c>
      <c r="B3">
        <v>0</v>
      </c>
      <c r="C3">
        <v>0.4069</v>
      </c>
      <c r="D3" t="s">
        <v>9</v>
      </c>
      <c r="E3">
        <v>0</v>
      </c>
      <c r="F3">
        <f>C3-$C$3</f>
        <v>0</v>
      </c>
      <c r="G3">
        <v>0</v>
      </c>
      <c r="K3" t="s">
        <v>11</v>
      </c>
    </row>
    <row r="4" spans="1:11">
      <c r="A4">
        <v>0.5</v>
      </c>
      <c r="B4">
        <v>0.029</v>
      </c>
      <c r="C4">
        <v>0.2687</v>
      </c>
      <c r="D4" t="s">
        <v>9</v>
      </c>
      <c r="E4">
        <v>0.5</v>
      </c>
      <c r="F4">
        <f t="shared" ref="F4:F44" si="0">C4-$C$3</f>
        <v>-0.1382</v>
      </c>
      <c r="G4">
        <v>0.5</v>
      </c>
      <c r="K4" t="s">
        <v>12</v>
      </c>
    </row>
    <row r="5" spans="1:11">
      <c r="A5">
        <v>1</v>
      </c>
      <c r="B5">
        <v>0.058</v>
      </c>
      <c r="C5">
        <v>0.1304</v>
      </c>
      <c r="D5" t="s">
        <v>9</v>
      </c>
      <c r="E5">
        <v>1</v>
      </c>
      <c r="F5">
        <f t="shared" si="0"/>
        <v>-0.2765</v>
      </c>
      <c r="G5">
        <v>1</v>
      </c>
      <c r="K5" t="s">
        <v>13</v>
      </c>
    </row>
    <row r="6" spans="1:11">
      <c r="A6">
        <v>1.5</v>
      </c>
      <c r="B6">
        <v>0.088</v>
      </c>
      <c r="C6">
        <v>0.0086</v>
      </c>
      <c r="D6" t="s">
        <v>10</v>
      </c>
      <c r="E6">
        <v>1.5</v>
      </c>
      <c r="F6">
        <f>C6--$C$3</f>
        <v>0.4155</v>
      </c>
      <c r="G6">
        <v>1.5</v>
      </c>
      <c r="K6" t="s">
        <v>14</v>
      </c>
    </row>
    <row r="7" spans="1:11">
      <c r="A7">
        <v>2</v>
      </c>
      <c r="B7">
        <v>0.117</v>
      </c>
      <c r="C7">
        <v>0.1471</v>
      </c>
      <c r="D7" t="s">
        <v>10</v>
      </c>
      <c r="E7">
        <v>2</v>
      </c>
      <c r="F7">
        <f t="shared" ref="F7:F20" si="1">C7--$C$3</f>
        <v>0.554</v>
      </c>
      <c r="G7">
        <v>2</v>
      </c>
      <c r="K7" t="s">
        <v>15</v>
      </c>
    </row>
    <row r="8" spans="1:11">
      <c r="A8">
        <v>2.5</v>
      </c>
      <c r="B8">
        <v>0.146</v>
      </c>
      <c r="C8">
        <v>0.2845</v>
      </c>
      <c r="D8" t="s">
        <v>10</v>
      </c>
      <c r="E8">
        <v>2.5</v>
      </c>
      <c r="F8">
        <f t="shared" si="1"/>
        <v>0.6914</v>
      </c>
      <c r="G8">
        <v>2.5</v>
      </c>
      <c r="K8" t="s">
        <v>16</v>
      </c>
    </row>
    <row r="9" spans="1:11">
      <c r="A9">
        <v>3</v>
      </c>
      <c r="B9">
        <v>0.175</v>
      </c>
      <c r="C9">
        <v>0.4208</v>
      </c>
      <c r="D9" t="s">
        <v>10</v>
      </c>
      <c r="E9">
        <v>3</v>
      </c>
      <c r="F9">
        <f t="shared" si="1"/>
        <v>0.8277</v>
      </c>
      <c r="G9">
        <v>3</v>
      </c>
      <c r="K9" t="s">
        <v>17</v>
      </c>
    </row>
    <row r="10" spans="1:11">
      <c r="A10">
        <v>3.5</v>
      </c>
      <c r="B10">
        <v>0.204</v>
      </c>
      <c r="C10" s="1">
        <v>0.556</v>
      </c>
      <c r="D10" t="s">
        <v>10</v>
      </c>
      <c r="E10">
        <v>3.5</v>
      </c>
      <c r="F10">
        <f t="shared" si="1"/>
        <v>0.9629</v>
      </c>
      <c r="G10">
        <v>3.5</v>
      </c>
      <c r="K10" t="s">
        <v>18</v>
      </c>
    </row>
    <row r="11" spans="1:11">
      <c r="A11">
        <v>4</v>
      </c>
      <c r="B11">
        <v>0.233</v>
      </c>
      <c r="C11">
        <v>0.6852</v>
      </c>
      <c r="D11" t="s">
        <v>10</v>
      </c>
      <c r="E11">
        <v>4</v>
      </c>
      <c r="F11">
        <f t="shared" si="1"/>
        <v>1.0921</v>
      </c>
      <c r="G11">
        <v>4</v>
      </c>
      <c r="K11" t="s">
        <v>19</v>
      </c>
    </row>
    <row r="12" spans="1:11">
      <c r="A12">
        <v>4.5</v>
      </c>
      <c r="B12" s="2">
        <v>0.26</v>
      </c>
      <c r="C12">
        <v>0.8162</v>
      </c>
      <c r="D12" t="s">
        <v>10</v>
      </c>
      <c r="E12">
        <v>4.5</v>
      </c>
      <c r="F12">
        <f t="shared" si="1"/>
        <v>1.2231</v>
      </c>
      <c r="G12">
        <v>4.5</v>
      </c>
      <c r="K12" t="s">
        <v>20</v>
      </c>
    </row>
    <row r="13" spans="1:11">
      <c r="A13">
        <v>5</v>
      </c>
      <c r="B13">
        <v>0.287</v>
      </c>
      <c r="C13">
        <v>0.9442</v>
      </c>
      <c r="D13" t="s">
        <v>10</v>
      </c>
      <c r="E13">
        <v>5</v>
      </c>
      <c r="F13">
        <f t="shared" si="1"/>
        <v>1.3511</v>
      </c>
      <c r="G13">
        <v>5</v>
      </c>
      <c r="K13" t="s">
        <v>21</v>
      </c>
    </row>
    <row r="14" spans="1:11">
      <c r="A14">
        <v>4.5</v>
      </c>
      <c r="B14">
        <v>0.258</v>
      </c>
      <c r="C14">
        <v>0.8076</v>
      </c>
      <c r="D14" t="s">
        <v>10</v>
      </c>
      <c r="E14">
        <v>4.5</v>
      </c>
      <c r="F14">
        <f t="shared" si="1"/>
        <v>1.2145</v>
      </c>
      <c r="G14">
        <v>4.5</v>
      </c>
      <c r="K14" t="s">
        <v>22</v>
      </c>
    </row>
    <row r="15" spans="1:11">
      <c r="A15">
        <v>4</v>
      </c>
      <c r="B15">
        <v>0.228</v>
      </c>
      <c r="C15">
        <v>0.6715</v>
      </c>
      <c r="D15" t="s">
        <v>10</v>
      </c>
      <c r="E15">
        <v>4</v>
      </c>
      <c r="F15">
        <f t="shared" si="1"/>
        <v>1.0784</v>
      </c>
      <c r="G15">
        <v>4</v>
      </c>
      <c r="K15" t="s">
        <v>23</v>
      </c>
    </row>
    <row r="16" spans="1:11">
      <c r="A16">
        <v>3.5</v>
      </c>
      <c r="B16">
        <v>0.199</v>
      </c>
      <c r="C16">
        <v>0.5375</v>
      </c>
      <c r="D16" t="s">
        <v>10</v>
      </c>
      <c r="E16">
        <v>3.5</v>
      </c>
      <c r="F16">
        <f t="shared" si="1"/>
        <v>0.9444</v>
      </c>
      <c r="G16">
        <v>3.5</v>
      </c>
      <c r="K16" t="s">
        <v>24</v>
      </c>
    </row>
    <row r="17" spans="1:11">
      <c r="A17">
        <v>3</v>
      </c>
      <c r="B17">
        <v>0.171</v>
      </c>
      <c r="C17">
        <v>0.4041</v>
      </c>
      <c r="D17" t="s">
        <v>10</v>
      </c>
      <c r="E17">
        <v>3</v>
      </c>
      <c r="F17">
        <f t="shared" si="1"/>
        <v>0.811</v>
      </c>
      <c r="G17">
        <v>3</v>
      </c>
      <c r="K17" t="s">
        <v>25</v>
      </c>
    </row>
    <row r="18" spans="1:11">
      <c r="A18">
        <v>2.5</v>
      </c>
      <c r="B18">
        <v>0.143</v>
      </c>
      <c r="C18">
        <v>0.2703</v>
      </c>
      <c r="D18" t="s">
        <v>10</v>
      </c>
      <c r="E18">
        <v>2.5</v>
      </c>
      <c r="F18">
        <f t="shared" si="1"/>
        <v>0.6772</v>
      </c>
      <c r="G18">
        <v>2.5</v>
      </c>
      <c r="K18" t="s">
        <v>26</v>
      </c>
    </row>
    <row r="19" spans="1:11">
      <c r="A19">
        <v>2</v>
      </c>
      <c r="B19">
        <v>0.114</v>
      </c>
      <c r="C19">
        <v>0.1359</v>
      </c>
      <c r="D19" t="s">
        <v>10</v>
      </c>
      <c r="E19">
        <v>2</v>
      </c>
      <c r="F19">
        <f t="shared" si="1"/>
        <v>0.5428</v>
      </c>
      <c r="G19">
        <v>2</v>
      </c>
      <c r="K19" t="s">
        <v>27</v>
      </c>
    </row>
    <row r="20" spans="1:11">
      <c r="A20">
        <v>1.5</v>
      </c>
      <c r="B20">
        <v>0.086</v>
      </c>
      <c r="C20">
        <v>0.0013</v>
      </c>
      <c r="D20" t="s">
        <v>10</v>
      </c>
      <c r="E20">
        <v>1.5</v>
      </c>
      <c r="F20">
        <f t="shared" si="1"/>
        <v>0.4082</v>
      </c>
      <c r="G20">
        <v>1.5</v>
      </c>
      <c r="K20" t="s">
        <v>28</v>
      </c>
    </row>
    <row r="21" spans="1:11">
      <c r="A21">
        <v>1</v>
      </c>
      <c r="B21">
        <v>0.057</v>
      </c>
      <c r="C21" s="1">
        <v>0.134</v>
      </c>
      <c r="D21" t="s">
        <v>9</v>
      </c>
      <c r="E21">
        <v>1</v>
      </c>
      <c r="F21">
        <f t="shared" si="0"/>
        <v>-0.2729</v>
      </c>
      <c r="G21">
        <v>1</v>
      </c>
      <c r="K21" t="s">
        <v>29</v>
      </c>
    </row>
    <row r="22" spans="1:11">
      <c r="A22">
        <v>0.5</v>
      </c>
      <c r="B22">
        <v>0.029</v>
      </c>
      <c r="C22">
        <v>0.2697</v>
      </c>
      <c r="D22" t="s">
        <v>9</v>
      </c>
      <c r="E22">
        <v>0.5</v>
      </c>
      <c r="F22">
        <f t="shared" si="0"/>
        <v>-0.1372</v>
      </c>
      <c r="G22">
        <v>0.5</v>
      </c>
      <c r="K22" t="s">
        <v>30</v>
      </c>
    </row>
    <row r="23" spans="1:11">
      <c r="A23">
        <v>0</v>
      </c>
      <c r="B23">
        <v>0</v>
      </c>
      <c r="C23">
        <v>0.4071</v>
      </c>
      <c r="D23" t="s">
        <v>9</v>
      </c>
      <c r="E23">
        <v>0</v>
      </c>
      <c r="F23">
        <f t="shared" si="0"/>
        <v>0.000200000000000033</v>
      </c>
      <c r="G23">
        <v>0</v>
      </c>
      <c r="K23" t="s">
        <v>11</v>
      </c>
    </row>
    <row r="24" spans="1:11">
      <c r="A24">
        <v>0</v>
      </c>
      <c r="B24">
        <v>0</v>
      </c>
      <c r="C24">
        <v>0.4071</v>
      </c>
      <c r="D24" t="s">
        <v>9</v>
      </c>
      <c r="E24">
        <v>0</v>
      </c>
      <c r="F24">
        <f t="shared" si="0"/>
        <v>0.000200000000000033</v>
      </c>
      <c r="G24">
        <v>0</v>
      </c>
      <c r="K24" t="s">
        <v>11</v>
      </c>
    </row>
    <row r="25" spans="1:11">
      <c r="A25">
        <v>0.5</v>
      </c>
      <c r="B25">
        <v>0.029</v>
      </c>
      <c r="C25">
        <v>0.5464</v>
      </c>
      <c r="D25" t="s">
        <v>9</v>
      </c>
      <c r="E25">
        <f>0-A25</f>
        <v>-0.5</v>
      </c>
      <c r="F25">
        <f t="shared" si="0"/>
        <v>0.1395</v>
      </c>
      <c r="G25">
        <f t="shared" ref="G25:G44" si="2">0-C25</f>
        <v>-0.5464</v>
      </c>
      <c r="K25" s="5" t="s">
        <v>31</v>
      </c>
    </row>
    <row r="26" spans="1:7">
      <c r="A26">
        <v>1</v>
      </c>
      <c r="B26">
        <v>0.058</v>
      </c>
      <c r="C26">
        <v>0.6845</v>
      </c>
      <c r="D26" t="s">
        <v>9</v>
      </c>
      <c r="E26">
        <f t="shared" ref="E26:E44" si="3">0-A26</f>
        <v>-1</v>
      </c>
      <c r="F26">
        <f t="shared" si="0"/>
        <v>0.2776</v>
      </c>
      <c r="G26">
        <f t="shared" si="2"/>
        <v>-0.6845</v>
      </c>
    </row>
    <row r="27" spans="1:7">
      <c r="A27">
        <v>1.5</v>
      </c>
      <c r="B27">
        <v>0.087</v>
      </c>
      <c r="C27">
        <v>0.8229</v>
      </c>
      <c r="D27" t="s">
        <v>9</v>
      </c>
      <c r="E27">
        <f t="shared" si="3"/>
        <v>-1.5</v>
      </c>
      <c r="F27">
        <f t="shared" si="0"/>
        <v>0.416</v>
      </c>
      <c r="G27">
        <f t="shared" si="2"/>
        <v>-0.8229</v>
      </c>
    </row>
    <row r="28" spans="1:7">
      <c r="A28">
        <v>2</v>
      </c>
      <c r="B28">
        <v>0.017</v>
      </c>
      <c r="C28" s="1">
        <v>0.961</v>
      </c>
      <c r="D28" t="s">
        <v>9</v>
      </c>
      <c r="E28">
        <f t="shared" si="3"/>
        <v>-2</v>
      </c>
      <c r="F28">
        <f t="shared" si="0"/>
        <v>0.5541</v>
      </c>
      <c r="G28">
        <f t="shared" si="2"/>
        <v>-0.961</v>
      </c>
    </row>
    <row r="29" spans="1:7">
      <c r="A29">
        <v>2.5</v>
      </c>
      <c r="B29">
        <v>0.145</v>
      </c>
      <c r="C29">
        <v>1.0982</v>
      </c>
      <c r="D29" t="s">
        <v>9</v>
      </c>
      <c r="E29">
        <f t="shared" si="3"/>
        <v>-2.5</v>
      </c>
      <c r="F29">
        <f t="shared" si="0"/>
        <v>0.6913</v>
      </c>
      <c r="G29">
        <f t="shared" si="2"/>
        <v>-1.0982</v>
      </c>
    </row>
    <row r="30" spans="1:7">
      <c r="A30">
        <v>3</v>
      </c>
      <c r="B30">
        <v>0.175</v>
      </c>
      <c r="C30">
        <v>1.2345</v>
      </c>
      <c r="D30" t="s">
        <v>9</v>
      </c>
      <c r="E30">
        <f t="shared" si="3"/>
        <v>-3</v>
      </c>
      <c r="F30">
        <f t="shared" si="0"/>
        <v>0.8276</v>
      </c>
      <c r="G30">
        <f t="shared" si="2"/>
        <v>-1.2345</v>
      </c>
    </row>
    <row r="31" spans="1:7">
      <c r="A31">
        <v>3.5</v>
      </c>
      <c r="B31">
        <v>0.203</v>
      </c>
      <c r="C31">
        <v>1.3707</v>
      </c>
      <c r="D31" t="s">
        <v>9</v>
      </c>
      <c r="E31">
        <f t="shared" si="3"/>
        <v>-3.5</v>
      </c>
      <c r="F31">
        <f t="shared" si="0"/>
        <v>0.9638</v>
      </c>
      <c r="G31">
        <f t="shared" si="2"/>
        <v>-1.3707</v>
      </c>
    </row>
    <row r="32" spans="1:7">
      <c r="A32">
        <v>4</v>
      </c>
      <c r="B32">
        <v>0.232</v>
      </c>
      <c r="C32" s="1">
        <v>1.503</v>
      </c>
      <c r="D32" t="s">
        <v>9</v>
      </c>
      <c r="E32">
        <f t="shared" si="3"/>
        <v>-4</v>
      </c>
      <c r="F32">
        <f t="shared" si="0"/>
        <v>1.0961</v>
      </c>
      <c r="G32">
        <f t="shared" si="2"/>
        <v>-1.503</v>
      </c>
    </row>
    <row r="33" spans="1:7">
      <c r="A33">
        <v>4.5</v>
      </c>
      <c r="B33">
        <v>0.259</v>
      </c>
      <c r="C33">
        <v>1.6314</v>
      </c>
      <c r="D33" t="s">
        <v>9</v>
      </c>
      <c r="E33">
        <f t="shared" si="3"/>
        <v>-4.5</v>
      </c>
      <c r="F33">
        <f t="shared" si="0"/>
        <v>1.2245</v>
      </c>
      <c r="G33">
        <f t="shared" si="2"/>
        <v>-1.6314</v>
      </c>
    </row>
    <row r="34" spans="1:7">
      <c r="A34">
        <v>5</v>
      </c>
      <c r="B34">
        <v>0.286</v>
      </c>
      <c r="C34">
        <v>1.7595</v>
      </c>
      <c r="D34" t="s">
        <v>9</v>
      </c>
      <c r="E34">
        <f t="shared" si="3"/>
        <v>-5</v>
      </c>
      <c r="F34">
        <f t="shared" si="0"/>
        <v>1.3526</v>
      </c>
      <c r="G34">
        <f t="shared" si="2"/>
        <v>-1.7595</v>
      </c>
    </row>
    <row r="35" spans="1:7">
      <c r="A35">
        <v>4.5</v>
      </c>
      <c r="B35">
        <v>0.257</v>
      </c>
      <c r="C35">
        <v>1.6229</v>
      </c>
      <c r="D35" t="s">
        <v>9</v>
      </c>
      <c r="E35">
        <f t="shared" si="3"/>
        <v>-4.5</v>
      </c>
      <c r="F35">
        <f t="shared" si="0"/>
        <v>1.216</v>
      </c>
      <c r="G35">
        <f t="shared" si="2"/>
        <v>-1.6229</v>
      </c>
    </row>
    <row r="36" spans="1:7">
      <c r="A36">
        <v>4</v>
      </c>
      <c r="B36">
        <v>0.228</v>
      </c>
      <c r="C36" s="1">
        <v>1.488</v>
      </c>
      <c r="D36" t="s">
        <v>9</v>
      </c>
      <c r="E36">
        <f t="shared" si="3"/>
        <v>-4</v>
      </c>
      <c r="F36">
        <f t="shared" si="0"/>
        <v>1.0811</v>
      </c>
      <c r="G36">
        <f t="shared" si="2"/>
        <v>-1.488</v>
      </c>
    </row>
    <row r="37" spans="1:7">
      <c r="A37">
        <v>3.5</v>
      </c>
      <c r="B37">
        <v>0.199</v>
      </c>
      <c r="C37">
        <v>1.3543</v>
      </c>
      <c r="D37" t="s">
        <v>9</v>
      </c>
      <c r="E37">
        <f t="shared" si="3"/>
        <v>-3.5</v>
      </c>
      <c r="F37">
        <f t="shared" si="0"/>
        <v>0.9474</v>
      </c>
      <c r="G37">
        <f t="shared" si="2"/>
        <v>-1.3543</v>
      </c>
    </row>
    <row r="38" spans="1:7">
      <c r="A38">
        <v>3</v>
      </c>
      <c r="B38">
        <v>0.171</v>
      </c>
      <c r="C38">
        <v>1.2197</v>
      </c>
      <c r="D38" t="s">
        <v>9</v>
      </c>
      <c r="E38">
        <f t="shared" si="3"/>
        <v>-3</v>
      </c>
      <c r="F38">
        <f t="shared" si="0"/>
        <v>0.8128</v>
      </c>
      <c r="G38">
        <f t="shared" si="2"/>
        <v>-1.2197</v>
      </c>
    </row>
    <row r="39" spans="1:7">
      <c r="A39">
        <v>2.5</v>
      </c>
      <c r="B39">
        <v>0.142</v>
      </c>
      <c r="C39">
        <v>1.0861</v>
      </c>
      <c r="D39" t="s">
        <v>9</v>
      </c>
      <c r="E39">
        <f t="shared" si="3"/>
        <v>-2.5</v>
      </c>
      <c r="F39">
        <f t="shared" si="0"/>
        <v>0.6792</v>
      </c>
      <c r="G39">
        <f t="shared" si="2"/>
        <v>-1.0861</v>
      </c>
    </row>
    <row r="40" spans="1:7">
      <c r="A40">
        <v>2</v>
      </c>
      <c r="B40">
        <v>0.114</v>
      </c>
      <c r="C40">
        <v>0.9529</v>
      </c>
      <c r="D40" t="s">
        <v>9</v>
      </c>
      <c r="E40">
        <f t="shared" si="3"/>
        <v>-2</v>
      </c>
      <c r="F40">
        <f t="shared" si="0"/>
        <v>0.546</v>
      </c>
      <c r="G40">
        <f t="shared" si="2"/>
        <v>-0.9529</v>
      </c>
    </row>
    <row r="41" spans="1:7">
      <c r="A41">
        <v>1.5</v>
      </c>
      <c r="B41">
        <v>0.086</v>
      </c>
      <c r="C41">
        <v>0.8184</v>
      </c>
      <c r="D41" t="s">
        <v>9</v>
      </c>
      <c r="E41">
        <f t="shared" si="3"/>
        <v>-1.5</v>
      </c>
      <c r="F41">
        <f t="shared" si="0"/>
        <v>0.4115</v>
      </c>
      <c r="G41">
        <f t="shared" si="2"/>
        <v>-0.8184</v>
      </c>
    </row>
    <row r="42" spans="1:7">
      <c r="A42">
        <v>1</v>
      </c>
      <c r="B42">
        <v>0.057</v>
      </c>
      <c r="C42">
        <v>0.6835</v>
      </c>
      <c r="D42" t="s">
        <v>9</v>
      </c>
      <c r="E42">
        <f t="shared" si="3"/>
        <v>-1</v>
      </c>
      <c r="F42">
        <f t="shared" si="0"/>
        <v>0.2766</v>
      </c>
      <c r="G42">
        <f t="shared" si="2"/>
        <v>-0.6835</v>
      </c>
    </row>
    <row r="43" spans="1:7">
      <c r="A43">
        <v>0.5</v>
      </c>
      <c r="B43">
        <v>0.029</v>
      </c>
      <c r="C43">
        <v>0.5482</v>
      </c>
      <c r="D43" t="s">
        <v>9</v>
      </c>
      <c r="E43">
        <f t="shared" si="3"/>
        <v>-0.5</v>
      </c>
      <c r="F43">
        <f t="shared" si="0"/>
        <v>0.1413</v>
      </c>
      <c r="G43">
        <f t="shared" si="2"/>
        <v>-0.5482</v>
      </c>
    </row>
    <row r="44" spans="1:7">
      <c r="A44">
        <v>0</v>
      </c>
      <c r="B44">
        <v>0</v>
      </c>
      <c r="C44">
        <v>0.4112</v>
      </c>
      <c r="D44" t="s">
        <v>9</v>
      </c>
      <c r="E44">
        <f t="shared" si="3"/>
        <v>0</v>
      </c>
      <c r="F44">
        <f t="shared" si="0"/>
        <v>0.00430000000000003</v>
      </c>
      <c r="G44">
        <f t="shared" si="2"/>
        <v>-0.4112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topLeftCell="A16" workbookViewId="0">
      <selection activeCell="J5" sqref="J5"/>
    </sheetView>
  </sheetViews>
  <sheetFormatPr defaultColWidth="9" defaultRowHeight="13.5"/>
  <sheetData>
    <row r="1" spans="1:11">
      <c r="A1" s="3" t="s">
        <v>32</v>
      </c>
      <c r="B1" s="3"/>
      <c r="C1" s="3"/>
      <c r="D1" s="3"/>
      <c r="E1" s="3"/>
      <c r="F1" s="3"/>
      <c r="G1" s="3"/>
      <c r="H1" s="3"/>
      <c r="I1" s="4"/>
      <c r="J1" s="4"/>
      <c r="K1" s="4"/>
    </row>
    <row r="2" spans="1:13">
      <c r="A2" s="3" t="s">
        <v>4</v>
      </c>
      <c r="B2" s="3"/>
      <c r="C2" s="3"/>
      <c r="D2" s="3"/>
      <c r="E2" s="3"/>
      <c r="F2" s="3"/>
      <c r="G2" s="3"/>
      <c r="H2" s="3"/>
      <c r="J2" s="3" t="s">
        <v>4</v>
      </c>
      <c r="K2" s="3"/>
      <c r="L2" s="3"/>
      <c r="M2" s="3"/>
    </row>
    <row r="3" spans="1:13">
      <c r="A3" t="s">
        <v>6</v>
      </c>
      <c r="B3" t="s">
        <v>7</v>
      </c>
      <c r="C3" t="s">
        <v>8</v>
      </c>
      <c r="D3" t="s">
        <v>33</v>
      </c>
      <c r="J3" t="s">
        <v>6</v>
      </c>
      <c r="K3" t="s">
        <v>7</v>
      </c>
      <c r="L3" t="s">
        <v>8</v>
      </c>
      <c r="M3" t="s">
        <v>33</v>
      </c>
    </row>
    <row r="4" spans="1:12">
      <c r="A4">
        <v>0</v>
      </c>
      <c r="C4">
        <v>0.5863</v>
      </c>
      <c r="D4" t="s">
        <v>9</v>
      </c>
      <c r="E4">
        <v>0</v>
      </c>
      <c r="G4">
        <f t="shared" ref="G4:G9" si="0">0-C4</f>
        <v>-0.5863</v>
      </c>
      <c r="J4">
        <v>0</v>
      </c>
      <c r="K4">
        <v>0.5863</v>
      </c>
      <c r="L4" t="s">
        <v>9</v>
      </c>
    </row>
    <row r="5" spans="1:12">
      <c r="A5">
        <v>1</v>
      </c>
      <c r="C5">
        <v>0.4831</v>
      </c>
      <c r="D5" t="s">
        <v>9</v>
      </c>
      <c r="E5">
        <v>1</v>
      </c>
      <c r="G5">
        <f t="shared" si="0"/>
        <v>-0.4831</v>
      </c>
      <c r="J5">
        <v>1</v>
      </c>
      <c r="K5">
        <v>0.4831</v>
      </c>
      <c r="L5" t="s">
        <v>9</v>
      </c>
    </row>
    <row r="6" spans="1:12">
      <c r="A6">
        <v>2</v>
      </c>
      <c r="C6">
        <v>0.3816</v>
      </c>
      <c r="D6" t="s">
        <v>9</v>
      </c>
      <c r="E6">
        <v>2</v>
      </c>
      <c r="G6">
        <f t="shared" si="0"/>
        <v>-0.3816</v>
      </c>
      <c r="J6">
        <v>2</v>
      </c>
      <c r="K6">
        <v>0.3816</v>
      </c>
      <c r="L6" t="s">
        <v>9</v>
      </c>
    </row>
    <row r="7" spans="1:12">
      <c r="A7">
        <v>3</v>
      </c>
      <c r="C7">
        <v>0.2795</v>
      </c>
      <c r="D7" t="s">
        <v>9</v>
      </c>
      <c r="E7">
        <v>3</v>
      </c>
      <c r="G7">
        <f t="shared" si="0"/>
        <v>-0.2795</v>
      </c>
      <c r="J7">
        <v>3</v>
      </c>
      <c r="K7">
        <v>0.2795</v>
      </c>
      <c r="L7" t="s">
        <v>9</v>
      </c>
    </row>
    <row r="8" spans="1:12">
      <c r="A8">
        <v>4</v>
      </c>
      <c r="C8">
        <v>0.1844</v>
      </c>
      <c r="D8" t="s">
        <v>9</v>
      </c>
      <c r="E8">
        <v>4</v>
      </c>
      <c r="G8">
        <f t="shared" si="0"/>
        <v>-0.1844</v>
      </c>
      <c r="J8">
        <v>4</v>
      </c>
      <c r="K8">
        <v>0.1844</v>
      </c>
      <c r="L8" t="s">
        <v>9</v>
      </c>
    </row>
    <row r="9" spans="1:12">
      <c r="A9">
        <v>5</v>
      </c>
      <c r="C9">
        <v>0.0864</v>
      </c>
      <c r="D9" t="s">
        <v>9</v>
      </c>
      <c r="E9">
        <v>5</v>
      </c>
      <c r="G9">
        <f t="shared" si="0"/>
        <v>-0.0864</v>
      </c>
      <c r="J9">
        <v>5</v>
      </c>
      <c r="K9">
        <v>0.0864</v>
      </c>
      <c r="L9" t="s">
        <v>9</v>
      </c>
    </row>
    <row r="10" spans="1:12">
      <c r="A10">
        <v>6</v>
      </c>
      <c r="C10">
        <v>0.0106</v>
      </c>
      <c r="D10" t="s">
        <v>10</v>
      </c>
      <c r="E10">
        <v>6</v>
      </c>
      <c r="G10">
        <f>C10</f>
        <v>0.0106</v>
      </c>
      <c r="J10">
        <v>6</v>
      </c>
      <c r="K10">
        <v>0.0086</v>
      </c>
      <c r="L10" t="s">
        <v>34</v>
      </c>
    </row>
    <row r="11" spans="1:11">
      <c r="A11">
        <v>7</v>
      </c>
      <c r="C11">
        <v>0.1023</v>
      </c>
      <c r="D11" t="s">
        <v>10</v>
      </c>
      <c r="E11">
        <v>7</v>
      </c>
      <c r="G11">
        <f t="shared" ref="G11:G21" si="1">C11</f>
        <v>0.1023</v>
      </c>
      <c r="J11">
        <v>7</v>
      </c>
      <c r="K11">
        <v>0.0992</v>
      </c>
    </row>
    <row r="12" spans="1:11">
      <c r="A12">
        <v>8</v>
      </c>
      <c r="C12">
        <v>0.1875</v>
      </c>
      <c r="D12" t="s">
        <v>10</v>
      </c>
      <c r="E12">
        <v>8</v>
      </c>
      <c r="G12">
        <f t="shared" si="1"/>
        <v>0.1875</v>
      </c>
      <c r="J12">
        <v>8</v>
      </c>
      <c r="K12">
        <v>0.1877</v>
      </c>
    </row>
    <row r="13" spans="1:11">
      <c r="A13">
        <v>9</v>
      </c>
      <c r="C13">
        <v>0.2715</v>
      </c>
      <c r="D13" t="s">
        <v>10</v>
      </c>
      <c r="E13">
        <v>9</v>
      </c>
      <c r="G13">
        <f t="shared" si="1"/>
        <v>0.2715</v>
      </c>
      <c r="J13">
        <v>9</v>
      </c>
      <c r="K13">
        <v>0.2743</v>
      </c>
    </row>
    <row r="14" spans="1:11">
      <c r="A14">
        <v>10</v>
      </c>
      <c r="C14">
        <v>0.3565</v>
      </c>
      <c r="D14" t="s">
        <v>10</v>
      </c>
      <c r="E14">
        <v>10</v>
      </c>
      <c r="G14">
        <f t="shared" si="1"/>
        <v>0.3565</v>
      </c>
      <c r="J14">
        <v>10</v>
      </c>
      <c r="K14">
        <v>0.3574</v>
      </c>
    </row>
    <row r="15" spans="1:11">
      <c r="A15">
        <v>11</v>
      </c>
      <c r="C15">
        <v>0.4351</v>
      </c>
      <c r="D15" t="s">
        <v>10</v>
      </c>
      <c r="E15">
        <v>11</v>
      </c>
      <c r="G15">
        <f t="shared" si="1"/>
        <v>0.4351</v>
      </c>
      <c r="J15">
        <v>11</v>
      </c>
      <c r="K15">
        <v>0.3748</v>
      </c>
    </row>
    <row r="16" spans="1:11">
      <c r="A16">
        <v>12</v>
      </c>
      <c r="C16">
        <v>0.5231</v>
      </c>
      <c r="D16" t="s">
        <v>10</v>
      </c>
      <c r="E16">
        <v>12</v>
      </c>
      <c r="G16">
        <f t="shared" si="1"/>
        <v>0.5231</v>
      </c>
      <c r="J16">
        <v>12</v>
      </c>
      <c r="K16">
        <v>0.4487</v>
      </c>
    </row>
    <row r="17" spans="1:11">
      <c r="A17">
        <v>11</v>
      </c>
      <c r="C17">
        <v>0.4141</v>
      </c>
      <c r="D17" t="s">
        <v>10</v>
      </c>
      <c r="E17">
        <v>11</v>
      </c>
      <c r="G17">
        <f t="shared" si="1"/>
        <v>0.4141</v>
      </c>
      <c r="J17">
        <v>13</v>
      </c>
      <c r="K17">
        <v>0.5146</v>
      </c>
    </row>
    <row r="18" spans="1:11">
      <c r="A18">
        <v>10</v>
      </c>
      <c r="C18">
        <v>0.3253</v>
      </c>
      <c r="D18" t="s">
        <v>10</v>
      </c>
      <c r="E18">
        <v>10</v>
      </c>
      <c r="G18">
        <f t="shared" si="1"/>
        <v>0.3253</v>
      </c>
      <c r="J18">
        <v>14</v>
      </c>
      <c r="K18" s="1">
        <v>0.556</v>
      </c>
    </row>
    <row r="19" spans="1:11">
      <c r="A19">
        <v>9</v>
      </c>
      <c r="C19">
        <v>0.2379</v>
      </c>
      <c r="D19" t="s">
        <v>10</v>
      </c>
      <c r="E19">
        <v>9</v>
      </c>
      <c r="G19">
        <f t="shared" si="1"/>
        <v>0.2379</v>
      </c>
      <c r="J19">
        <v>15</v>
      </c>
      <c r="K19">
        <v>0.5716</v>
      </c>
    </row>
    <row r="20" spans="1:11">
      <c r="A20">
        <v>8</v>
      </c>
      <c r="C20" s="1">
        <v>0.1416</v>
      </c>
      <c r="D20" t="s">
        <v>10</v>
      </c>
      <c r="E20">
        <v>8</v>
      </c>
      <c r="G20">
        <f t="shared" si="1"/>
        <v>0.1416</v>
      </c>
      <c r="J20">
        <v>16</v>
      </c>
      <c r="K20">
        <v>0.5795</v>
      </c>
    </row>
    <row r="21" spans="1:11">
      <c r="A21">
        <v>7</v>
      </c>
      <c r="C21" s="1">
        <v>0.052</v>
      </c>
      <c r="D21" t="s">
        <v>10</v>
      </c>
      <c r="E21">
        <v>7</v>
      </c>
      <c r="G21">
        <f t="shared" si="1"/>
        <v>0.052</v>
      </c>
      <c r="J21">
        <v>17</v>
      </c>
      <c r="K21">
        <v>0.5874</v>
      </c>
    </row>
    <row r="22" spans="1:11">
      <c r="A22">
        <v>6</v>
      </c>
      <c r="C22">
        <v>0.0375</v>
      </c>
      <c r="D22" t="s">
        <v>9</v>
      </c>
      <c r="E22">
        <v>6</v>
      </c>
      <c r="G22">
        <f>0-C22</f>
        <v>-0.0375</v>
      </c>
      <c r="J22">
        <v>18</v>
      </c>
      <c r="K22">
        <v>0.5892</v>
      </c>
    </row>
    <row r="23" spans="1:11">
      <c r="A23">
        <v>5</v>
      </c>
      <c r="C23">
        <v>0.1247</v>
      </c>
      <c r="D23" t="s">
        <v>9</v>
      </c>
      <c r="E23">
        <v>5</v>
      </c>
      <c r="G23">
        <f t="shared" ref="G23:G53" si="2">0-C23</f>
        <v>-0.1247</v>
      </c>
      <c r="J23">
        <v>19</v>
      </c>
      <c r="K23">
        <v>0.5912</v>
      </c>
    </row>
    <row r="24" spans="1:10">
      <c r="A24">
        <v>4</v>
      </c>
      <c r="C24">
        <v>0.2167</v>
      </c>
      <c r="D24" t="s">
        <v>9</v>
      </c>
      <c r="E24">
        <v>4</v>
      </c>
      <c r="G24">
        <f t="shared" si="2"/>
        <v>-0.2167</v>
      </c>
      <c r="J24">
        <v>20</v>
      </c>
    </row>
    <row r="25" spans="1:10">
      <c r="A25">
        <v>3</v>
      </c>
      <c r="C25">
        <v>0.3052</v>
      </c>
      <c r="D25" t="s">
        <v>9</v>
      </c>
      <c r="E25">
        <v>3</v>
      </c>
      <c r="G25">
        <f t="shared" si="2"/>
        <v>-0.3052</v>
      </c>
      <c r="J25">
        <v>21</v>
      </c>
    </row>
    <row r="26" spans="1:10">
      <c r="A26">
        <v>2</v>
      </c>
      <c r="C26">
        <v>0.4011</v>
      </c>
      <c r="D26" t="s">
        <v>9</v>
      </c>
      <c r="E26">
        <v>2</v>
      </c>
      <c r="G26">
        <f t="shared" si="2"/>
        <v>-0.4011</v>
      </c>
      <c r="J26">
        <v>22</v>
      </c>
    </row>
    <row r="27" spans="1:10">
      <c r="A27">
        <v>1</v>
      </c>
      <c r="C27">
        <v>0.4917</v>
      </c>
      <c r="D27" t="s">
        <v>9</v>
      </c>
      <c r="E27">
        <v>1</v>
      </c>
      <c r="G27">
        <f t="shared" si="2"/>
        <v>-0.4917</v>
      </c>
      <c r="J27">
        <v>23</v>
      </c>
    </row>
    <row r="28" spans="1:10">
      <c r="A28">
        <v>0</v>
      </c>
      <c r="C28">
        <v>0.5835</v>
      </c>
      <c r="D28" t="s">
        <v>9</v>
      </c>
      <c r="E28">
        <v>0</v>
      </c>
      <c r="G28">
        <f t="shared" si="2"/>
        <v>-0.5835</v>
      </c>
      <c r="J28">
        <v>24</v>
      </c>
    </row>
    <row r="29" spans="1:10">
      <c r="A29">
        <v>0</v>
      </c>
      <c r="C29">
        <v>0.5845</v>
      </c>
      <c r="D29" t="s">
        <v>9</v>
      </c>
      <c r="E29">
        <v>0</v>
      </c>
      <c r="G29">
        <f t="shared" si="2"/>
        <v>-0.5845</v>
      </c>
      <c r="J29">
        <v>23</v>
      </c>
    </row>
    <row r="30" spans="1:10">
      <c r="A30">
        <v>-1</v>
      </c>
      <c r="C30">
        <v>0.6783</v>
      </c>
      <c r="D30" t="s">
        <v>9</v>
      </c>
      <c r="E30">
        <v>-1</v>
      </c>
      <c r="G30">
        <f t="shared" si="2"/>
        <v>-0.6783</v>
      </c>
      <c r="J30">
        <v>22</v>
      </c>
    </row>
    <row r="31" spans="1:10">
      <c r="A31">
        <v>-2</v>
      </c>
      <c r="C31">
        <v>0.7737</v>
      </c>
      <c r="D31" t="s">
        <v>9</v>
      </c>
      <c r="E31">
        <v>-2</v>
      </c>
      <c r="G31">
        <f t="shared" si="2"/>
        <v>-0.7737</v>
      </c>
      <c r="J31">
        <v>21</v>
      </c>
    </row>
    <row r="32" spans="1:10">
      <c r="A32">
        <v>-3</v>
      </c>
      <c r="C32" s="1">
        <v>0.869</v>
      </c>
      <c r="D32" t="s">
        <v>9</v>
      </c>
      <c r="E32">
        <v>-3</v>
      </c>
      <c r="G32">
        <f t="shared" si="2"/>
        <v>-0.869</v>
      </c>
      <c r="J32">
        <v>20</v>
      </c>
    </row>
    <row r="33" spans="1:10">
      <c r="A33">
        <v>-4</v>
      </c>
      <c r="C33">
        <v>0.9634</v>
      </c>
      <c r="D33" t="s">
        <v>9</v>
      </c>
      <c r="E33">
        <v>-4</v>
      </c>
      <c r="G33">
        <f t="shared" si="2"/>
        <v>-0.9634</v>
      </c>
      <c r="J33">
        <v>19</v>
      </c>
    </row>
    <row r="34" spans="1:10">
      <c r="A34">
        <v>-5</v>
      </c>
      <c r="B34" s="2"/>
      <c r="C34" s="1">
        <v>1.0577</v>
      </c>
      <c r="D34" t="s">
        <v>9</v>
      </c>
      <c r="E34">
        <v>-5</v>
      </c>
      <c r="G34">
        <f t="shared" si="2"/>
        <v>-1.0577</v>
      </c>
      <c r="J34">
        <v>18</v>
      </c>
    </row>
    <row r="35" spans="1:10">
      <c r="A35">
        <v>-6</v>
      </c>
      <c r="B35" s="2"/>
      <c r="C35">
        <v>1.1585</v>
      </c>
      <c r="D35" t="s">
        <v>9</v>
      </c>
      <c r="E35">
        <v>-6</v>
      </c>
      <c r="G35">
        <f t="shared" si="2"/>
        <v>-1.1585</v>
      </c>
      <c r="J35">
        <v>17</v>
      </c>
    </row>
    <row r="36" spans="1:10">
      <c r="A36">
        <v>-7</v>
      </c>
      <c r="C36">
        <v>1.2402</v>
      </c>
      <c r="D36" t="s">
        <v>9</v>
      </c>
      <c r="E36">
        <v>-7</v>
      </c>
      <c r="G36">
        <f t="shared" si="2"/>
        <v>-1.2402</v>
      </c>
      <c r="J36">
        <v>16</v>
      </c>
    </row>
    <row r="37" spans="1:10">
      <c r="A37">
        <v>-8</v>
      </c>
      <c r="C37">
        <v>1.3471</v>
      </c>
      <c r="D37" t="s">
        <v>9</v>
      </c>
      <c r="E37">
        <v>-8</v>
      </c>
      <c r="G37">
        <f t="shared" si="2"/>
        <v>-1.3471</v>
      </c>
      <c r="J37">
        <v>15</v>
      </c>
    </row>
    <row r="38" spans="1:10">
      <c r="A38">
        <v>-9</v>
      </c>
      <c r="C38">
        <v>1.4114</v>
      </c>
      <c r="D38" t="s">
        <v>9</v>
      </c>
      <c r="E38">
        <v>-9</v>
      </c>
      <c r="G38">
        <f t="shared" si="2"/>
        <v>-1.4114</v>
      </c>
      <c r="J38">
        <v>14</v>
      </c>
    </row>
    <row r="39" spans="1:10">
      <c r="A39">
        <v>-10</v>
      </c>
      <c r="C39">
        <v>1.4912</v>
      </c>
      <c r="D39" t="s">
        <v>9</v>
      </c>
      <c r="E39">
        <v>-10</v>
      </c>
      <c r="G39">
        <f t="shared" si="2"/>
        <v>-1.4912</v>
      </c>
      <c r="J39">
        <v>13</v>
      </c>
    </row>
    <row r="40" spans="1:10">
      <c r="A40">
        <v>-11</v>
      </c>
      <c r="C40">
        <v>1.5873</v>
      </c>
      <c r="D40" t="s">
        <v>9</v>
      </c>
      <c r="E40">
        <v>-11</v>
      </c>
      <c r="G40">
        <f t="shared" si="2"/>
        <v>-1.5873</v>
      </c>
      <c r="J40">
        <v>12</v>
      </c>
    </row>
    <row r="41" spans="1:10">
      <c r="A41">
        <v>-12</v>
      </c>
      <c r="C41">
        <v>1.6564</v>
      </c>
      <c r="D41" t="s">
        <v>9</v>
      </c>
      <c r="E41">
        <v>-12</v>
      </c>
      <c r="G41">
        <f t="shared" si="2"/>
        <v>-1.6564</v>
      </c>
      <c r="J41">
        <v>11</v>
      </c>
    </row>
    <row r="42" spans="1:10">
      <c r="A42">
        <v>-11</v>
      </c>
      <c r="C42">
        <v>1.5525</v>
      </c>
      <c r="D42" t="s">
        <v>9</v>
      </c>
      <c r="E42">
        <v>-11</v>
      </c>
      <c r="G42">
        <f t="shared" si="2"/>
        <v>-1.5525</v>
      </c>
      <c r="J42">
        <v>10</v>
      </c>
    </row>
    <row r="43" spans="1:10">
      <c r="A43">
        <v>-10</v>
      </c>
      <c r="C43">
        <v>1.4623</v>
      </c>
      <c r="D43" t="s">
        <v>9</v>
      </c>
      <c r="E43">
        <v>-10</v>
      </c>
      <c r="G43">
        <f t="shared" si="2"/>
        <v>-1.4623</v>
      </c>
      <c r="J43">
        <v>9</v>
      </c>
    </row>
    <row r="44" spans="1:10">
      <c r="A44">
        <v>-9</v>
      </c>
      <c r="C44">
        <v>1.3742</v>
      </c>
      <c r="D44" t="s">
        <v>9</v>
      </c>
      <c r="E44">
        <v>-9</v>
      </c>
      <c r="G44">
        <f t="shared" si="2"/>
        <v>-1.3742</v>
      </c>
      <c r="J44">
        <v>8</v>
      </c>
    </row>
    <row r="45" spans="1:10">
      <c r="A45">
        <v>-8</v>
      </c>
      <c r="C45">
        <v>1.2823</v>
      </c>
      <c r="D45" t="s">
        <v>9</v>
      </c>
      <c r="E45">
        <v>-8</v>
      </c>
      <c r="G45">
        <f t="shared" si="2"/>
        <v>-1.2823</v>
      </c>
      <c r="J45">
        <v>7</v>
      </c>
    </row>
    <row r="46" spans="1:10">
      <c r="A46">
        <v>-7</v>
      </c>
      <c r="C46">
        <v>1.1985</v>
      </c>
      <c r="D46" t="s">
        <v>9</v>
      </c>
      <c r="E46">
        <v>-7</v>
      </c>
      <c r="G46">
        <f t="shared" si="2"/>
        <v>-1.1985</v>
      </c>
      <c r="J46">
        <v>6</v>
      </c>
    </row>
    <row r="47" spans="1:10">
      <c r="A47">
        <v>-6</v>
      </c>
      <c r="C47">
        <v>1.1121</v>
      </c>
      <c r="D47" t="s">
        <v>9</v>
      </c>
      <c r="E47">
        <v>-6</v>
      </c>
      <c r="G47">
        <f t="shared" si="2"/>
        <v>-1.1121</v>
      </c>
      <c r="J47">
        <v>5</v>
      </c>
    </row>
    <row r="48" spans="1:10">
      <c r="A48">
        <v>-5</v>
      </c>
      <c r="C48">
        <v>1.0251</v>
      </c>
      <c r="D48" t="s">
        <v>9</v>
      </c>
      <c r="E48">
        <v>-5</v>
      </c>
      <c r="G48">
        <f t="shared" si="2"/>
        <v>-1.0251</v>
      </c>
      <c r="J48">
        <v>4</v>
      </c>
    </row>
    <row r="49" spans="1:10">
      <c r="A49">
        <v>-4</v>
      </c>
      <c r="C49">
        <v>0.9375</v>
      </c>
      <c r="D49" t="s">
        <v>9</v>
      </c>
      <c r="E49">
        <v>-4</v>
      </c>
      <c r="G49">
        <f t="shared" si="2"/>
        <v>-0.9375</v>
      </c>
      <c r="J49">
        <v>3</v>
      </c>
    </row>
    <row r="50" spans="1:10">
      <c r="A50">
        <v>-3</v>
      </c>
      <c r="C50">
        <v>0.8491</v>
      </c>
      <c r="D50" t="s">
        <v>9</v>
      </c>
      <c r="E50">
        <v>-3</v>
      </c>
      <c r="G50">
        <f t="shared" si="2"/>
        <v>-0.8491</v>
      </c>
      <c r="J50">
        <v>2</v>
      </c>
    </row>
    <row r="51" spans="1:10">
      <c r="A51">
        <v>-2</v>
      </c>
      <c r="C51">
        <v>0.7592</v>
      </c>
      <c r="D51" t="s">
        <v>9</v>
      </c>
      <c r="E51">
        <v>-2</v>
      </c>
      <c r="G51">
        <f t="shared" si="2"/>
        <v>-0.7592</v>
      </c>
      <c r="J51">
        <v>1</v>
      </c>
    </row>
    <row r="52" spans="1:10">
      <c r="A52">
        <v>-1</v>
      </c>
      <c r="C52">
        <v>0.6694</v>
      </c>
      <c r="D52" t="s">
        <v>9</v>
      </c>
      <c r="E52">
        <v>-1</v>
      </c>
      <c r="G52">
        <f t="shared" si="2"/>
        <v>-0.6694</v>
      </c>
      <c r="J52">
        <v>0</v>
      </c>
    </row>
    <row r="53" spans="1:10">
      <c r="A53">
        <v>0</v>
      </c>
      <c r="C53">
        <v>0.5776</v>
      </c>
      <c r="D53" t="s">
        <v>9</v>
      </c>
      <c r="E53">
        <v>0</v>
      </c>
      <c r="G53">
        <f t="shared" si="2"/>
        <v>-0.5776</v>
      </c>
      <c r="J53">
        <v>0</v>
      </c>
    </row>
    <row r="54" spans="10:10">
      <c r="J54">
        <v>-1</v>
      </c>
    </row>
    <row r="55" spans="10:10">
      <c r="J55">
        <v>-2</v>
      </c>
    </row>
    <row r="56" spans="10:10">
      <c r="J56">
        <v>-3</v>
      </c>
    </row>
    <row r="57" spans="10:10">
      <c r="J57">
        <v>-4</v>
      </c>
    </row>
    <row r="58" spans="10:10">
      <c r="J58">
        <v>-5</v>
      </c>
    </row>
    <row r="59" spans="10:10">
      <c r="J59">
        <v>-6</v>
      </c>
    </row>
    <row r="60" spans="10:10">
      <c r="J60">
        <v>-7</v>
      </c>
    </row>
    <row r="61" spans="10:10">
      <c r="J61">
        <v>-8</v>
      </c>
    </row>
    <row r="62" spans="10:10">
      <c r="J62">
        <v>-9</v>
      </c>
    </row>
    <row r="63" spans="10:10">
      <c r="J63">
        <v>-10</v>
      </c>
    </row>
    <row r="64" spans="10:10">
      <c r="J64">
        <v>-11</v>
      </c>
    </row>
    <row r="65" spans="10:10">
      <c r="J65">
        <v>-12</v>
      </c>
    </row>
    <row r="66" spans="10:10">
      <c r="J66">
        <v>-13</v>
      </c>
    </row>
    <row r="67" spans="10:10">
      <c r="J67">
        <v>-14</v>
      </c>
    </row>
    <row r="68" spans="10:10">
      <c r="J68">
        <v>-15</v>
      </c>
    </row>
    <row r="69" spans="10:10">
      <c r="J69">
        <v>-16</v>
      </c>
    </row>
    <row r="70" spans="10:10">
      <c r="J70">
        <v>-17</v>
      </c>
    </row>
    <row r="71" spans="10:10">
      <c r="J71">
        <v>-18</v>
      </c>
    </row>
    <row r="72" spans="10:10">
      <c r="J72">
        <v>-19</v>
      </c>
    </row>
    <row r="73" spans="10:10">
      <c r="J73">
        <v>-20</v>
      </c>
    </row>
    <row r="74" spans="10:10">
      <c r="J74">
        <v>-21</v>
      </c>
    </row>
    <row r="75" spans="10:10">
      <c r="J75">
        <v>-22</v>
      </c>
    </row>
    <row r="76" spans="10:10">
      <c r="J76">
        <v>-23</v>
      </c>
    </row>
    <row r="77" spans="10:10">
      <c r="J77">
        <v>-24</v>
      </c>
    </row>
    <row r="78" spans="10:10">
      <c r="J78">
        <v>-23</v>
      </c>
    </row>
    <row r="79" spans="10:10">
      <c r="J79">
        <v>-22</v>
      </c>
    </row>
    <row r="80" spans="10:10">
      <c r="J80">
        <v>-21</v>
      </c>
    </row>
    <row r="81" spans="10:10">
      <c r="J81">
        <v>-20</v>
      </c>
    </row>
    <row r="82" spans="10:10">
      <c r="J82">
        <v>-19</v>
      </c>
    </row>
    <row r="83" spans="10:10">
      <c r="J83">
        <v>-18</v>
      </c>
    </row>
    <row r="84" spans="10:10">
      <c r="J84">
        <v>-17</v>
      </c>
    </row>
    <row r="85" spans="10:10">
      <c r="J85">
        <v>-16</v>
      </c>
    </row>
    <row r="86" spans="10:10">
      <c r="J86">
        <v>-15</v>
      </c>
    </row>
    <row r="87" spans="10:10">
      <c r="J87">
        <v>-14</v>
      </c>
    </row>
    <row r="88" spans="10:10">
      <c r="J88">
        <v>-13</v>
      </c>
    </row>
    <row r="89" spans="10:10">
      <c r="J89">
        <v>-12</v>
      </c>
    </row>
    <row r="90" spans="10:10">
      <c r="J90">
        <v>-11</v>
      </c>
    </row>
    <row r="91" spans="10:10">
      <c r="J91">
        <v>-10</v>
      </c>
    </row>
    <row r="92" spans="10:10">
      <c r="J92">
        <v>-9</v>
      </c>
    </row>
    <row r="93" spans="10:10">
      <c r="J93">
        <v>-8</v>
      </c>
    </row>
    <row r="94" spans="10:10">
      <c r="J94">
        <v>-7</v>
      </c>
    </row>
    <row r="95" spans="10:10">
      <c r="J95">
        <v>-6</v>
      </c>
    </row>
    <row r="96" spans="10:10">
      <c r="J96">
        <v>-5</v>
      </c>
    </row>
    <row r="97" spans="10:10">
      <c r="J97">
        <v>-4</v>
      </c>
    </row>
    <row r="98" spans="10:10">
      <c r="J98">
        <v>-3</v>
      </c>
    </row>
    <row r="99" spans="10:10">
      <c r="J99">
        <v>-2</v>
      </c>
    </row>
    <row r="100" spans="10:10">
      <c r="J100">
        <v>-1</v>
      </c>
    </row>
    <row r="101" spans="10:10">
      <c r="J101">
        <v>0</v>
      </c>
    </row>
  </sheetData>
  <mergeCells count="4">
    <mergeCell ref="A1:H1"/>
    <mergeCell ref="A2:D2"/>
    <mergeCell ref="E2:H2"/>
    <mergeCell ref="J2:M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workbookViewId="0">
      <selection activeCell="I39" sqref="I39"/>
    </sheetView>
  </sheetViews>
  <sheetFormatPr defaultColWidth="9" defaultRowHeight="13.5" outlineLevelCol="5"/>
  <sheetData>
    <row r="1" spans="1:4">
      <c r="A1" t="s">
        <v>6</v>
      </c>
      <c r="B1" t="s">
        <v>7</v>
      </c>
      <c r="C1" t="s">
        <v>8</v>
      </c>
      <c r="D1" t="s">
        <v>33</v>
      </c>
    </row>
    <row r="2" spans="1:6">
      <c r="A2">
        <v>0</v>
      </c>
      <c r="C2">
        <v>0.5863</v>
      </c>
      <c r="D2" t="s">
        <v>9</v>
      </c>
      <c r="F2">
        <f>IF(D2=$D$2,C2,0-C2)</f>
        <v>0.5863</v>
      </c>
    </row>
    <row r="3" spans="1:6">
      <c r="A3">
        <v>1</v>
      </c>
      <c r="C3">
        <v>0.4831</v>
      </c>
      <c r="D3" t="s">
        <v>9</v>
      </c>
      <c r="F3">
        <f t="shared" ref="F3:F8" si="0">IF(D3=$D$2,C3,0-C3)</f>
        <v>0.4831</v>
      </c>
    </row>
    <row r="4" spans="1:6">
      <c r="A4">
        <v>2</v>
      </c>
      <c r="C4">
        <v>0.3816</v>
      </c>
      <c r="D4" t="s">
        <v>9</v>
      </c>
      <c r="F4">
        <f t="shared" si="0"/>
        <v>0.3816</v>
      </c>
    </row>
    <row r="5" spans="1:6">
      <c r="A5">
        <v>3</v>
      </c>
      <c r="C5">
        <v>0.2795</v>
      </c>
      <c r="D5" t="s">
        <v>9</v>
      </c>
      <c r="F5">
        <f t="shared" si="0"/>
        <v>0.2795</v>
      </c>
    </row>
    <row r="6" spans="1:6">
      <c r="A6">
        <v>4</v>
      </c>
      <c r="C6">
        <v>0.1844</v>
      </c>
      <c r="D6" t="s">
        <v>9</v>
      </c>
      <c r="F6">
        <f t="shared" si="0"/>
        <v>0.1844</v>
      </c>
    </row>
    <row r="7" spans="1:6">
      <c r="A7">
        <v>5</v>
      </c>
      <c r="C7">
        <v>0.0864</v>
      </c>
      <c r="D7" t="s">
        <v>9</v>
      </c>
      <c r="F7">
        <f t="shared" si="0"/>
        <v>0.0864</v>
      </c>
    </row>
    <row r="8" spans="1:6">
      <c r="A8">
        <v>6</v>
      </c>
      <c r="C8">
        <v>0.0106</v>
      </c>
      <c r="D8" t="s">
        <v>10</v>
      </c>
      <c r="F8">
        <f t="shared" si="0"/>
        <v>-0.0106</v>
      </c>
    </row>
    <row r="9" spans="1:6">
      <c r="A9">
        <v>7</v>
      </c>
      <c r="C9">
        <v>0.1023</v>
      </c>
      <c r="D9" t="s">
        <v>10</v>
      </c>
      <c r="F9">
        <f t="shared" ref="F9:F51" si="1">IF(D9=$D$2,C9,0-C9)</f>
        <v>-0.1023</v>
      </c>
    </row>
    <row r="10" spans="1:6">
      <c r="A10">
        <v>8</v>
      </c>
      <c r="C10">
        <v>0.1875</v>
      </c>
      <c r="D10" t="s">
        <v>10</v>
      </c>
      <c r="F10">
        <f t="shared" si="1"/>
        <v>-0.1875</v>
      </c>
    </row>
    <row r="11" spans="1:6">
      <c r="A11">
        <v>9</v>
      </c>
      <c r="C11">
        <v>0.2715</v>
      </c>
      <c r="D11" t="s">
        <v>10</v>
      </c>
      <c r="F11">
        <f t="shared" si="1"/>
        <v>-0.2715</v>
      </c>
    </row>
    <row r="12" spans="1:6">
      <c r="A12">
        <v>10</v>
      </c>
      <c r="C12">
        <v>0.3565</v>
      </c>
      <c r="D12" t="s">
        <v>10</v>
      </c>
      <c r="F12">
        <f t="shared" si="1"/>
        <v>-0.3565</v>
      </c>
    </row>
    <row r="13" spans="1:6">
      <c r="A13">
        <v>11</v>
      </c>
      <c r="C13">
        <v>0.4351</v>
      </c>
      <c r="D13" t="s">
        <v>10</v>
      </c>
      <c r="F13">
        <f t="shared" si="1"/>
        <v>-0.4351</v>
      </c>
    </row>
    <row r="14" spans="1:6">
      <c r="A14">
        <v>12</v>
      </c>
      <c r="C14">
        <v>0.5231</v>
      </c>
      <c r="D14" t="s">
        <v>10</v>
      </c>
      <c r="F14">
        <f t="shared" si="1"/>
        <v>-0.5231</v>
      </c>
    </row>
    <row r="15" spans="1:6">
      <c r="A15">
        <v>11</v>
      </c>
      <c r="C15">
        <v>0.4141</v>
      </c>
      <c r="D15" t="s">
        <v>10</v>
      </c>
      <c r="F15">
        <f t="shared" si="1"/>
        <v>-0.4141</v>
      </c>
    </row>
    <row r="16" spans="1:6">
      <c r="A16">
        <v>10</v>
      </c>
      <c r="C16">
        <v>0.3253</v>
      </c>
      <c r="D16" t="s">
        <v>10</v>
      </c>
      <c r="F16">
        <f t="shared" si="1"/>
        <v>-0.3253</v>
      </c>
    </row>
    <row r="17" spans="1:6">
      <c r="A17">
        <v>9</v>
      </c>
      <c r="C17">
        <v>0.2379</v>
      </c>
      <c r="D17" t="s">
        <v>10</v>
      </c>
      <c r="F17">
        <f t="shared" si="1"/>
        <v>-0.2379</v>
      </c>
    </row>
    <row r="18" spans="1:6">
      <c r="A18">
        <v>8</v>
      </c>
      <c r="C18" s="1">
        <v>0.1416</v>
      </c>
      <c r="D18" t="s">
        <v>10</v>
      </c>
      <c r="F18">
        <f t="shared" si="1"/>
        <v>-0.1416</v>
      </c>
    </row>
    <row r="19" spans="1:6">
      <c r="A19">
        <v>7</v>
      </c>
      <c r="C19" s="1">
        <v>0.052</v>
      </c>
      <c r="D19" t="s">
        <v>10</v>
      </c>
      <c r="F19">
        <f t="shared" si="1"/>
        <v>-0.052</v>
      </c>
    </row>
    <row r="20" spans="1:6">
      <c r="A20">
        <v>6</v>
      </c>
      <c r="C20">
        <v>0.0375</v>
      </c>
      <c r="D20" t="s">
        <v>9</v>
      </c>
      <c r="F20">
        <f t="shared" si="1"/>
        <v>0.0375</v>
      </c>
    </row>
    <row r="21" spans="1:6">
      <c r="A21">
        <v>5</v>
      </c>
      <c r="C21">
        <v>0.1247</v>
      </c>
      <c r="D21" t="s">
        <v>9</v>
      </c>
      <c r="F21">
        <f t="shared" si="1"/>
        <v>0.1247</v>
      </c>
    </row>
    <row r="22" spans="1:6">
      <c r="A22">
        <v>4</v>
      </c>
      <c r="C22">
        <v>0.2167</v>
      </c>
      <c r="D22" t="s">
        <v>9</v>
      </c>
      <c r="F22">
        <f t="shared" si="1"/>
        <v>0.2167</v>
      </c>
    </row>
    <row r="23" spans="1:6">
      <c r="A23">
        <v>3</v>
      </c>
      <c r="C23">
        <v>0.3052</v>
      </c>
      <c r="D23" t="s">
        <v>9</v>
      </c>
      <c r="F23">
        <f t="shared" si="1"/>
        <v>0.3052</v>
      </c>
    </row>
    <row r="24" spans="1:6">
      <c r="A24">
        <v>2</v>
      </c>
      <c r="C24">
        <v>0.4011</v>
      </c>
      <c r="D24" t="s">
        <v>9</v>
      </c>
      <c r="F24">
        <f t="shared" si="1"/>
        <v>0.4011</v>
      </c>
    </row>
    <row r="25" spans="1:6">
      <c r="A25">
        <v>1</v>
      </c>
      <c r="C25">
        <v>0.4917</v>
      </c>
      <c r="D25" t="s">
        <v>9</v>
      </c>
      <c r="F25">
        <f t="shared" si="1"/>
        <v>0.4917</v>
      </c>
    </row>
    <row r="26" spans="1:6">
      <c r="A26">
        <v>0</v>
      </c>
      <c r="C26">
        <v>0.5835</v>
      </c>
      <c r="D26" t="s">
        <v>9</v>
      </c>
      <c r="F26">
        <f t="shared" si="1"/>
        <v>0.5835</v>
      </c>
    </row>
    <row r="27" spans="1:6">
      <c r="A27">
        <v>0</v>
      </c>
      <c r="C27">
        <v>0.5845</v>
      </c>
      <c r="D27" t="s">
        <v>9</v>
      </c>
      <c r="F27">
        <f t="shared" si="1"/>
        <v>0.5845</v>
      </c>
    </row>
    <row r="28" spans="1:6">
      <c r="A28">
        <v>-1</v>
      </c>
      <c r="C28">
        <v>0.6783</v>
      </c>
      <c r="D28" t="s">
        <v>9</v>
      </c>
      <c r="F28">
        <f t="shared" si="1"/>
        <v>0.6783</v>
      </c>
    </row>
    <row r="29" spans="1:6">
      <c r="A29">
        <v>-2</v>
      </c>
      <c r="C29">
        <v>0.7737</v>
      </c>
      <c r="D29" t="s">
        <v>9</v>
      </c>
      <c r="F29">
        <f t="shared" si="1"/>
        <v>0.7737</v>
      </c>
    </row>
    <row r="30" spans="1:6">
      <c r="A30">
        <v>-3</v>
      </c>
      <c r="C30" s="1">
        <v>0.869</v>
      </c>
      <c r="D30" t="s">
        <v>9</v>
      </c>
      <c r="F30">
        <f t="shared" si="1"/>
        <v>0.869</v>
      </c>
    </row>
    <row r="31" spans="1:6">
      <c r="A31">
        <v>-4</v>
      </c>
      <c r="C31">
        <v>0.9634</v>
      </c>
      <c r="D31" t="s">
        <v>9</v>
      </c>
      <c r="F31">
        <f t="shared" si="1"/>
        <v>0.9634</v>
      </c>
    </row>
    <row r="32" spans="1:6">
      <c r="A32">
        <v>-5</v>
      </c>
      <c r="B32" s="2"/>
      <c r="C32" s="1">
        <v>1.0577</v>
      </c>
      <c r="D32" t="s">
        <v>9</v>
      </c>
      <c r="F32">
        <f t="shared" si="1"/>
        <v>1.0577</v>
      </c>
    </row>
    <row r="33" spans="1:6">
      <c r="A33">
        <v>-6</v>
      </c>
      <c r="B33" s="2"/>
      <c r="C33">
        <v>1.1585</v>
      </c>
      <c r="D33" t="s">
        <v>9</v>
      </c>
      <c r="F33">
        <f t="shared" si="1"/>
        <v>1.1585</v>
      </c>
    </row>
    <row r="34" spans="1:6">
      <c r="A34">
        <v>-7</v>
      </c>
      <c r="C34">
        <v>1.2402</v>
      </c>
      <c r="D34" t="s">
        <v>9</v>
      </c>
      <c r="F34">
        <f t="shared" si="1"/>
        <v>1.2402</v>
      </c>
    </row>
    <row r="35" spans="1:6">
      <c r="A35">
        <v>-8</v>
      </c>
      <c r="C35">
        <v>1.3471</v>
      </c>
      <c r="D35" t="s">
        <v>9</v>
      </c>
      <c r="F35">
        <f t="shared" si="1"/>
        <v>1.3471</v>
      </c>
    </row>
    <row r="36" spans="1:6">
      <c r="A36">
        <v>-9</v>
      </c>
      <c r="C36">
        <v>1.4114</v>
      </c>
      <c r="D36" t="s">
        <v>9</v>
      </c>
      <c r="F36">
        <f t="shared" si="1"/>
        <v>1.4114</v>
      </c>
    </row>
    <row r="37" spans="1:6">
      <c r="A37">
        <v>-10</v>
      </c>
      <c r="C37">
        <v>1.4912</v>
      </c>
      <c r="D37" t="s">
        <v>9</v>
      </c>
      <c r="F37">
        <f t="shared" si="1"/>
        <v>1.4912</v>
      </c>
    </row>
    <row r="38" spans="1:6">
      <c r="A38">
        <v>-11</v>
      </c>
      <c r="C38">
        <v>1.5873</v>
      </c>
      <c r="D38" t="s">
        <v>9</v>
      </c>
      <c r="F38">
        <f t="shared" si="1"/>
        <v>1.5873</v>
      </c>
    </row>
    <row r="39" spans="1:6">
      <c r="A39">
        <v>-12</v>
      </c>
      <c r="C39">
        <v>1.6564</v>
      </c>
      <c r="D39" t="s">
        <v>9</v>
      </c>
      <c r="F39">
        <f t="shared" si="1"/>
        <v>1.6564</v>
      </c>
    </row>
    <row r="40" spans="1:6">
      <c r="A40">
        <v>-11</v>
      </c>
      <c r="C40">
        <v>1.5525</v>
      </c>
      <c r="D40" t="s">
        <v>9</v>
      </c>
      <c r="F40">
        <f t="shared" si="1"/>
        <v>1.5525</v>
      </c>
    </row>
    <row r="41" spans="1:6">
      <c r="A41">
        <v>-10</v>
      </c>
      <c r="C41">
        <v>1.4623</v>
      </c>
      <c r="D41" t="s">
        <v>9</v>
      </c>
      <c r="F41">
        <f t="shared" si="1"/>
        <v>1.4623</v>
      </c>
    </row>
    <row r="42" spans="1:6">
      <c r="A42">
        <v>-9</v>
      </c>
      <c r="C42">
        <v>1.3742</v>
      </c>
      <c r="D42" t="s">
        <v>9</v>
      </c>
      <c r="F42">
        <f t="shared" si="1"/>
        <v>1.3742</v>
      </c>
    </row>
    <row r="43" spans="1:6">
      <c r="A43">
        <v>-8</v>
      </c>
      <c r="C43">
        <v>1.2823</v>
      </c>
      <c r="D43" t="s">
        <v>9</v>
      </c>
      <c r="F43">
        <f t="shared" si="1"/>
        <v>1.2823</v>
      </c>
    </row>
    <row r="44" spans="1:6">
      <c r="A44">
        <v>-7</v>
      </c>
      <c r="C44">
        <v>1.1985</v>
      </c>
      <c r="D44" t="s">
        <v>9</v>
      </c>
      <c r="F44">
        <f t="shared" si="1"/>
        <v>1.1985</v>
      </c>
    </row>
    <row r="45" spans="1:6">
      <c r="A45">
        <v>-6</v>
      </c>
      <c r="C45">
        <v>1.1121</v>
      </c>
      <c r="D45" t="s">
        <v>9</v>
      </c>
      <c r="F45">
        <f t="shared" si="1"/>
        <v>1.1121</v>
      </c>
    </row>
    <row r="46" spans="1:6">
      <c r="A46">
        <v>-5</v>
      </c>
      <c r="C46">
        <v>1.0251</v>
      </c>
      <c r="D46" t="s">
        <v>9</v>
      </c>
      <c r="F46">
        <f t="shared" si="1"/>
        <v>1.0251</v>
      </c>
    </row>
    <row r="47" spans="1:6">
      <c r="A47">
        <v>-4</v>
      </c>
      <c r="C47">
        <v>0.9375</v>
      </c>
      <c r="D47" t="s">
        <v>9</v>
      </c>
      <c r="F47">
        <f t="shared" si="1"/>
        <v>0.9375</v>
      </c>
    </row>
    <row r="48" spans="1:6">
      <c r="A48">
        <v>-3</v>
      </c>
      <c r="C48">
        <v>0.8491</v>
      </c>
      <c r="D48" t="s">
        <v>9</v>
      </c>
      <c r="F48">
        <f t="shared" si="1"/>
        <v>0.8491</v>
      </c>
    </row>
    <row r="49" spans="1:6">
      <c r="A49">
        <v>-2</v>
      </c>
      <c r="C49">
        <v>0.7592</v>
      </c>
      <c r="D49" t="s">
        <v>9</v>
      </c>
      <c r="F49">
        <f t="shared" si="1"/>
        <v>0.7592</v>
      </c>
    </row>
    <row r="50" spans="1:6">
      <c r="A50">
        <v>-1</v>
      </c>
      <c r="C50">
        <v>0.6694</v>
      </c>
      <c r="D50" t="s">
        <v>9</v>
      </c>
      <c r="F50">
        <f t="shared" si="1"/>
        <v>0.6694</v>
      </c>
    </row>
    <row r="51" spans="1:6">
      <c r="A51">
        <v>0</v>
      </c>
      <c r="C51">
        <v>0.5776</v>
      </c>
      <c r="D51" t="s">
        <v>9</v>
      </c>
      <c r="F51">
        <f t="shared" si="1"/>
        <v>0.5776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1号磁棒20191206</vt:lpstr>
      <vt:lpstr>1#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george</cp:lastModifiedBy>
  <dcterms:created xsi:type="dcterms:W3CDTF">2019-11-17T06:48:00Z</dcterms:created>
  <dcterms:modified xsi:type="dcterms:W3CDTF">2020-01-21T14:34:26Z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