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hcspwgt_leeds_ac_uk/Documents/LeedsCIG/Research/Projects and papers/Nutrition adjustment/"/>
    </mc:Choice>
  </mc:AlternateContent>
  <xr:revisionPtr revIDLastSave="5" documentId="8_{1F4FCAE3-601E-3040-AB7D-36A1F40AD200}" xr6:coauthVersionLast="46" xr6:coauthVersionMax="46" xr10:uidLastSave="{5AC830ED-9934-C54F-A437-6CF3D12EF9F2}"/>
  <bookViews>
    <workbookView xWindow="760" yWindow="540" windowWidth="27200" windowHeight="15040" xr2:uid="{589941B0-D290-4232-92DC-B028FAF8CE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12" i="1"/>
  <c r="G11" i="1"/>
  <c r="G10" i="1"/>
  <c r="G9" i="1"/>
  <c r="G8" i="1"/>
  <c r="G7" i="1"/>
  <c r="C14" i="1"/>
  <c r="E12" i="1" s="1"/>
  <c r="C15" i="1"/>
  <c r="E10" i="1" l="1"/>
  <c r="E11" i="1"/>
  <c r="E7" i="1"/>
  <c r="E8" i="1"/>
  <c r="E9" i="1"/>
  <c r="F17" i="1" l="1"/>
  <c r="F18" i="1" s="1"/>
</calcChain>
</file>

<file path=xl/sharedStrings.xml><?xml version="1.0" encoding="utf-8"?>
<sst xmlns="http://schemas.openxmlformats.org/spreadsheetml/2006/main" count="18" uniqueCount="18">
  <si>
    <t>SD of weight</t>
  </si>
  <si>
    <t>Per X calories</t>
  </si>
  <si>
    <t>NMES</t>
  </si>
  <si>
    <t>CC</t>
  </si>
  <si>
    <t>FBR</t>
  </si>
  <si>
    <t>UF</t>
  </si>
  <si>
    <t>PRO</t>
  </si>
  <si>
    <t>SF</t>
  </si>
  <si>
    <t>ALC</t>
  </si>
  <si>
    <t>Mean</t>
  </si>
  <si>
    <t>SD</t>
  </si>
  <si>
    <t>TOTAL CALORIES</t>
  </si>
  <si>
    <t>RESIDUAL CALORIES</t>
  </si>
  <si>
    <t>% contribution to residual</t>
  </si>
  <si>
    <t>Proposed effect</t>
  </si>
  <si>
    <t>path coefficient</t>
  </si>
  <si>
    <t>Weighted effect of residual</t>
  </si>
  <si>
    <t>Relative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</si>
</sst>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0" xfId="0" applyFont="1" applyFill="1"/>
    <xf numFmtId="0" fontId="0" fillId="2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3" borderId="0" xfId="0" applyFill="1" applyAlignment="1">
      <alignment horizontal="center"/>
    </xf>
    <xf numFmtId="0" fontId="2" fillId="2" borderId="0" xfId="0" applyFont="1" applyFill="1"/>
    <xf numFmtId="0" fontId="0" fillId="5" borderId="0" xfId="0" applyFill="1"/>
    <xf numFmtId="0" fontId="1" fillId="5" borderId="0" xfId="0" applyFont="1" applyFill="1"/>
    <xf numFmtId="0" fontId="0" fillId="0" borderId="0" xfId="0" applyFill="1"/>
    <xf numFmtId="0" fontId="5" fillId="6" borderId="0" xfId="0" applyFont="1" applyFill="1" applyAlignment="1">
      <alignment horizontal="center"/>
    </xf>
    <xf numFmtId="0" fontId="6" fillId="6" borderId="0" xfId="0" applyFont="1" applyFill="1"/>
    <xf numFmtId="0" fontId="0" fillId="6" borderId="0" xfId="0" applyFill="1" applyAlignment="1">
      <alignment horizontal="center"/>
    </xf>
    <xf numFmtId="0" fontId="4" fillId="6" borderId="0" xfId="0" applyFont="1" applyFill="1"/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578A8-7FDA-490C-9209-44AF86C3FF50}">
  <dimension ref="A1:H19"/>
  <sheetViews>
    <sheetView tabSelected="1" workbookViewId="0">
      <selection activeCell="H17" sqref="H17"/>
    </sheetView>
  </sheetViews>
  <sheetFormatPr baseColWidth="10" defaultColWidth="8.83203125" defaultRowHeight="15" x14ac:dyDescent="0.2"/>
  <cols>
    <col min="2" max="2" width="18.5" bestFit="1" customWidth="1"/>
    <col min="5" max="5" width="15.5" customWidth="1"/>
    <col min="6" max="6" width="10" customWidth="1"/>
    <col min="7" max="7" width="15.1640625" bestFit="1" customWidth="1"/>
    <col min="8" max="8" width="43.5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1"/>
      <c r="B2" s="3" t="s">
        <v>0</v>
      </c>
      <c r="C2" s="14">
        <v>25</v>
      </c>
      <c r="D2" s="1"/>
      <c r="E2" s="1"/>
      <c r="F2" s="1"/>
      <c r="G2" s="1"/>
      <c r="H2" s="1"/>
    </row>
    <row r="3" spans="1:8" x14ac:dyDescent="0.2">
      <c r="A3" s="1"/>
      <c r="B3" s="3" t="s">
        <v>1</v>
      </c>
      <c r="C3" s="14">
        <v>100</v>
      </c>
      <c r="D3" s="1"/>
      <c r="E3" s="1"/>
      <c r="F3" s="1"/>
      <c r="G3" s="1"/>
      <c r="H3" s="1"/>
    </row>
    <row r="4" spans="1:8" x14ac:dyDescent="0.2">
      <c r="A4" s="1"/>
      <c r="B4" s="1"/>
      <c r="C4" s="1"/>
      <c r="D4" s="1"/>
      <c r="E4" s="1"/>
      <c r="F4" s="1"/>
      <c r="G4" s="1"/>
      <c r="H4" s="1"/>
    </row>
    <row r="5" spans="1:8" ht="30" customHeight="1" x14ac:dyDescent="0.2">
      <c r="A5" s="2"/>
      <c r="B5" s="3"/>
      <c r="C5" s="3" t="s">
        <v>9</v>
      </c>
      <c r="D5" s="3" t="s">
        <v>10</v>
      </c>
      <c r="E5" s="4" t="s">
        <v>13</v>
      </c>
      <c r="F5" s="4" t="s">
        <v>14</v>
      </c>
      <c r="G5" s="3" t="s">
        <v>15</v>
      </c>
      <c r="H5" s="2"/>
    </row>
    <row r="6" spans="1:8" x14ac:dyDescent="0.2">
      <c r="A6" s="2"/>
      <c r="B6" s="3" t="s">
        <v>2</v>
      </c>
      <c r="C6" s="5">
        <v>250</v>
      </c>
      <c r="D6" s="14">
        <v>125</v>
      </c>
      <c r="E6" s="12"/>
      <c r="F6" s="5">
        <v>5</v>
      </c>
      <c r="G6" s="10">
        <f t="shared" ref="G6:G12" si="0">(F6/$C$3)*D6/$C$2</f>
        <v>0.25</v>
      </c>
      <c r="H6" s="2"/>
    </row>
    <row r="7" spans="1:8" x14ac:dyDescent="0.2">
      <c r="A7" s="2"/>
      <c r="B7" s="3" t="s">
        <v>3</v>
      </c>
      <c r="C7" s="5">
        <v>500</v>
      </c>
      <c r="D7" s="14">
        <v>250</v>
      </c>
      <c r="E7" s="12">
        <f t="shared" ref="E7:E12" si="1">C7/$C$14</f>
        <v>0.2857142857142857</v>
      </c>
      <c r="F7" s="5">
        <v>3.3</v>
      </c>
      <c r="G7" s="10">
        <f t="shared" si="0"/>
        <v>0.33</v>
      </c>
      <c r="H7" s="2"/>
    </row>
    <row r="8" spans="1:8" x14ac:dyDescent="0.2">
      <c r="A8" s="2"/>
      <c r="B8" s="3" t="s">
        <v>4</v>
      </c>
      <c r="C8" s="5">
        <v>100</v>
      </c>
      <c r="D8" s="14">
        <v>50</v>
      </c>
      <c r="E8" s="12">
        <f t="shared" si="1"/>
        <v>5.7142857142857141E-2</v>
      </c>
      <c r="F8" s="5">
        <v>-1</v>
      </c>
      <c r="G8" s="10">
        <f t="shared" si="0"/>
        <v>-0.02</v>
      </c>
      <c r="H8" s="2"/>
    </row>
    <row r="9" spans="1:8" x14ac:dyDescent="0.2">
      <c r="A9" s="2"/>
      <c r="B9" s="3" t="s">
        <v>5</v>
      </c>
      <c r="C9" s="5">
        <v>400</v>
      </c>
      <c r="D9" s="14">
        <v>200</v>
      </c>
      <c r="E9" s="12">
        <f t="shared" si="1"/>
        <v>0.22857142857142856</v>
      </c>
      <c r="F9" s="5">
        <v>3</v>
      </c>
      <c r="G9" s="10">
        <f t="shared" si="0"/>
        <v>0.24</v>
      </c>
      <c r="H9" s="2"/>
    </row>
    <row r="10" spans="1:8" x14ac:dyDescent="0.2">
      <c r="A10" s="2"/>
      <c r="B10" s="3" t="s">
        <v>6</v>
      </c>
      <c r="C10" s="5">
        <v>300</v>
      </c>
      <c r="D10" s="14">
        <v>150</v>
      </c>
      <c r="E10" s="12">
        <f t="shared" si="1"/>
        <v>0.17142857142857143</v>
      </c>
      <c r="F10" s="5">
        <v>2.5</v>
      </c>
      <c r="G10" s="10">
        <f t="shared" si="0"/>
        <v>0.15</v>
      </c>
      <c r="H10" s="2"/>
    </row>
    <row r="11" spans="1:8" x14ac:dyDescent="0.2">
      <c r="A11" s="2"/>
      <c r="B11" s="3" t="s">
        <v>7</v>
      </c>
      <c r="C11" s="5">
        <v>275</v>
      </c>
      <c r="D11" s="14">
        <v>125</v>
      </c>
      <c r="E11" s="12">
        <f t="shared" si="1"/>
        <v>0.15714285714285714</v>
      </c>
      <c r="F11" s="5">
        <v>3.5</v>
      </c>
      <c r="G11" s="10">
        <f t="shared" si="0"/>
        <v>0.17499999999999999</v>
      </c>
      <c r="H11" s="2"/>
    </row>
    <row r="12" spans="1:8" x14ac:dyDescent="0.2">
      <c r="A12" s="2"/>
      <c r="B12" s="3" t="s">
        <v>8</v>
      </c>
      <c r="C12" s="5">
        <v>175</v>
      </c>
      <c r="D12" s="14">
        <v>50</v>
      </c>
      <c r="E12" s="12">
        <f t="shared" si="1"/>
        <v>0.1</v>
      </c>
      <c r="F12" s="5">
        <v>4.5</v>
      </c>
      <c r="G12" s="10">
        <f t="shared" si="0"/>
        <v>0.09</v>
      </c>
      <c r="H12" s="2"/>
    </row>
    <row r="13" spans="1:8" s="9" customFormat="1" x14ac:dyDescent="0.2">
      <c r="A13" s="2"/>
      <c r="B13" s="2"/>
      <c r="C13" s="2"/>
      <c r="D13" s="2"/>
      <c r="E13" s="6"/>
      <c r="F13" s="2"/>
      <c r="G13" s="2"/>
      <c r="H13" s="2"/>
    </row>
    <row r="14" spans="1:8" x14ac:dyDescent="0.2">
      <c r="A14" s="2"/>
      <c r="B14" s="7" t="s">
        <v>12</v>
      </c>
      <c r="C14" s="13">
        <f>SUM(C7:C12)</f>
        <v>1750</v>
      </c>
      <c r="D14" s="6"/>
      <c r="E14" s="6"/>
      <c r="F14" s="6"/>
      <c r="G14" s="6"/>
      <c r="H14" s="2"/>
    </row>
    <row r="15" spans="1:8" x14ac:dyDescent="0.2">
      <c r="A15" s="2"/>
      <c r="B15" s="7" t="s">
        <v>11</v>
      </c>
      <c r="C15" s="13">
        <f>SUM(C6:C12)</f>
        <v>2000</v>
      </c>
      <c r="D15" s="6"/>
      <c r="E15" s="6"/>
      <c r="F15" s="6"/>
      <c r="G15" s="6"/>
      <c r="H15" s="2"/>
    </row>
    <row r="16" spans="1:8" s="9" customFormat="1" x14ac:dyDescent="0.2">
      <c r="A16" s="2"/>
      <c r="B16" s="2"/>
      <c r="C16" s="2"/>
      <c r="D16" s="2"/>
      <c r="E16" s="2"/>
      <c r="F16" s="2"/>
      <c r="G16" s="2"/>
      <c r="H16" s="2"/>
    </row>
    <row r="17" spans="1:8" x14ac:dyDescent="0.2">
      <c r="A17" s="2"/>
      <c r="B17" s="2"/>
      <c r="C17" s="2"/>
      <c r="D17" s="2"/>
      <c r="E17" s="7" t="s">
        <v>16</v>
      </c>
      <c r="F17" s="13">
        <f>E7*F7+E8*F8+E9*F9+E10*F10+E11*F11+E12*F12</f>
        <v>3</v>
      </c>
      <c r="G17" s="6"/>
      <c r="H17" s="2"/>
    </row>
    <row r="18" spans="1:8" x14ac:dyDescent="0.2">
      <c r="A18" s="2"/>
      <c r="B18" s="2"/>
      <c r="C18" s="2"/>
      <c r="D18" s="2"/>
      <c r="E18" s="8" t="s">
        <v>17</v>
      </c>
      <c r="F18" s="11">
        <f>F6-F17</f>
        <v>2</v>
      </c>
      <c r="G18" s="2"/>
      <c r="H18" s="2"/>
    </row>
    <row r="19" spans="1:8" x14ac:dyDescent="0.2">
      <c r="A19" s="2"/>
      <c r="B19" s="2"/>
      <c r="C19" s="2"/>
      <c r="D19" s="2"/>
      <c r="E19" s="2"/>
      <c r="F19" s="2"/>
      <c r="G19" s="2"/>
      <c r="H19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91C0AEAF309A4EB089ABC274788851" ma:contentTypeVersion="13" ma:contentTypeDescription="Create a new document." ma:contentTypeScope="" ma:versionID="32a9ec7fdf57fccc607b74f3fe5e25b5">
  <xsd:schema xmlns:xsd="http://www.w3.org/2001/XMLSchema" xmlns:xs="http://www.w3.org/2001/XMLSchema" xmlns:p="http://schemas.microsoft.com/office/2006/metadata/properties" xmlns:ns3="8de3cb55-3844-4784-88bf-86d732ccb91c" xmlns:ns4="527cb13d-0159-426c-9f15-9f05fe590f8e" targetNamespace="http://schemas.microsoft.com/office/2006/metadata/properties" ma:root="true" ma:fieldsID="364cf81d856130908e8c9d1dd6eeb49e" ns3:_="" ns4:_="">
    <xsd:import namespace="8de3cb55-3844-4784-88bf-86d732ccb91c"/>
    <xsd:import namespace="527cb13d-0159-426c-9f15-9f05fe590f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e3cb55-3844-4784-88bf-86d732ccb9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7cb13d-0159-426c-9f15-9f05fe590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08649F-EB3C-4D45-BFF7-389352472476}">
  <ds:schemaRefs>
    <ds:schemaRef ds:uri="http://purl.org/dc/terms/"/>
    <ds:schemaRef ds:uri="http://purl.org/dc/dcmitype/"/>
    <ds:schemaRef ds:uri="527cb13d-0159-426c-9f15-9f05fe590f8e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8de3cb55-3844-4784-88bf-86d732ccb91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086FAD1-BBF0-4F06-8EAB-D1C1C710B9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e3cb55-3844-4784-88bf-86d732ccb91c"/>
    <ds:schemaRef ds:uri="527cb13d-0159-426c-9f15-9f05fe590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E117EA-A1B6-420D-8443-EF35D0EE81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Tennant</dc:creator>
  <cp:lastModifiedBy>Georgia Tomova</cp:lastModifiedBy>
  <dcterms:created xsi:type="dcterms:W3CDTF">2020-10-01T16:54:59Z</dcterms:created>
  <dcterms:modified xsi:type="dcterms:W3CDTF">2020-12-14T19:48:44Z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0x0101008C91C0AEAF309A4EB089ABC274788851</vt:lpwstr>
  </property>
</Properties>
</file>