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7" i="1" l="1"/>
  <c r="M7" i="1" s="1"/>
  <c r="L4" i="1"/>
  <c r="M4" i="1" s="1"/>
  <c r="L2" i="1"/>
  <c r="M2" i="1" s="1"/>
  <c r="L3" i="1"/>
  <c r="M3" i="1" s="1"/>
  <c r="L5" i="1"/>
  <c r="M5" i="1" s="1"/>
  <c r="L6" i="1"/>
  <c r="M6" i="1" l="1"/>
</calcChain>
</file>

<file path=xl/sharedStrings.xml><?xml version="1.0" encoding="utf-8"?>
<sst xmlns="http://schemas.openxmlformats.org/spreadsheetml/2006/main" count="41" uniqueCount="27">
  <si>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</si>
  <si>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</si>
  <si>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</si>
  <si>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</si>
  <si>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</si>
  <si>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</si>
  <si>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</si>
  <si>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</si>
  <si>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</si>
  <si>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Раптор</t>
  </si>
  <si>
    <t>ООО "ЮНИБРЕНД"</t>
  </si>
  <si>
    <t>Защита от насекомых аквафумигатор от клопов, тараканов, блох, муравьев / 1 шт.</t>
  </si>
  <si>
    <t>ИП Воробьев Константин Анатольевич</t>
  </si>
  <si>
    <t>Насекомых.Net</t>
  </si>
  <si>
    <t>Защита от насекомых</t>
  </si>
  <si>
    <t>Green Family</t>
  </si>
  <si>
    <t>ИП Сайфуллин Ирек Рустамович</t>
  </si>
  <si>
    <t>Защита от насекомых приманка / 1 шт.</t>
  </si>
  <si>
    <t>Злобный Тэд</t>
  </si>
  <si>
    <t>ООО "ДЮНАМИС"</t>
  </si>
  <si>
    <t>Защита от насекомых аквафумигатор от клопов, тараканов, блох, муравьев / фумигатор / Аквафумигатор от насекомых / 3 (пластиковый и металический контейнер, вода)</t>
  </si>
  <si>
    <t>ИП Арефьев Дмитрий Сергеевич</t>
  </si>
  <si>
    <t>Защита от насекомых теплофумигатор от платяной, одежной моли и личинок / 1 шт.</t>
  </si>
  <si>
    <t>ИП Терентьева Дарья Сергеевна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</si>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</sst>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166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E1" workbookViewId="0">
      <selection activeCell="N8" sqref="N8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24</v>
      </c>
      <c r="L1" s="2" t="s">
        <v>25</v>
      </c>
      <c r="M1" s="2" t="s">
        <v>26</v>
      </c>
    </row>
    <row r="2" spans="1:13" x14ac:dyDescent="0.25">
      <c r="B2">
        <v>15650139</v>
      </c>
      <c r="C2" t="s">
        <v>9</v>
      </c>
      <c r="D2" t="s">
        <v>10</v>
      </c>
      <c r="E2">
        <v>3</v>
      </c>
      <c r="F2">
        <v>157</v>
      </c>
      <c r="G2">
        <v>423</v>
      </c>
      <c r="H2">
        <v>0</v>
      </c>
      <c r="I2">
        <v>1244043</v>
      </c>
      <c r="K2" t="s">
        <v>10</v>
      </c>
      <c r="L2" s="3">
        <f>SUMIF(D:D, K2, I:I)</f>
        <v>1244043</v>
      </c>
      <c r="M2" s="4">
        <f>L2/SUM(L:L)</f>
        <v>0.93481541039532912</v>
      </c>
    </row>
    <row r="3" spans="1:13" x14ac:dyDescent="0.25">
      <c r="A3" t="s">
        <v>11</v>
      </c>
      <c r="B3">
        <v>19390605</v>
      </c>
      <c r="C3" t="s">
        <v>9</v>
      </c>
      <c r="D3" t="s">
        <v>12</v>
      </c>
      <c r="E3">
        <v>3</v>
      </c>
      <c r="F3">
        <v>14</v>
      </c>
      <c r="G3">
        <v>650</v>
      </c>
      <c r="H3">
        <v>0</v>
      </c>
      <c r="I3">
        <v>46800</v>
      </c>
      <c r="K3" t="s">
        <v>12</v>
      </c>
      <c r="L3" s="3">
        <f>SUMIF(D:D, K3, I:I)</f>
        <v>78910</v>
      </c>
      <c r="M3" s="4">
        <f>L3/SUM(L:L)</f>
        <v>5.9295606369149149E-2</v>
      </c>
    </row>
    <row r="4" spans="1:13" x14ac:dyDescent="0.25">
      <c r="A4" t="s">
        <v>11</v>
      </c>
      <c r="B4">
        <v>19390615</v>
      </c>
      <c r="C4" t="s">
        <v>13</v>
      </c>
      <c r="D4" t="s">
        <v>12</v>
      </c>
      <c r="E4">
        <v>5</v>
      </c>
      <c r="F4">
        <v>1</v>
      </c>
      <c r="G4">
        <v>470</v>
      </c>
      <c r="H4">
        <v>0</v>
      </c>
      <c r="I4">
        <v>20210</v>
      </c>
      <c r="K4" t="s">
        <v>19</v>
      </c>
      <c r="L4" s="3">
        <f>SUMIF(D:D, K4, I:I)</f>
        <v>5503</v>
      </c>
      <c r="M4" s="4">
        <f>L4/SUM(L:L)</f>
        <v>4.1351377753063969E-3</v>
      </c>
    </row>
    <row r="5" spans="1:13" x14ac:dyDescent="0.25">
      <c r="A5" t="s">
        <v>14</v>
      </c>
      <c r="B5">
        <v>34477597</v>
      </c>
      <c r="C5" t="s">
        <v>15</v>
      </c>
      <c r="D5" t="s">
        <v>16</v>
      </c>
      <c r="E5">
        <v>0</v>
      </c>
      <c r="F5">
        <v>0</v>
      </c>
      <c r="G5">
        <v>778</v>
      </c>
      <c r="H5">
        <v>0</v>
      </c>
      <c r="I5">
        <v>2334</v>
      </c>
      <c r="K5" t="s">
        <v>16</v>
      </c>
      <c r="L5" s="3">
        <f>SUMIF(D:D, K5, I:I)</f>
        <v>2334</v>
      </c>
      <c r="M5" s="4">
        <f>L5/SUM(L:L)</f>
        <v>1.7538454602153608E-3</v>
      </c>
    </row>
    <row r="6" spans="1:13" x14ac:dyDescent="0.25">
      <c r="A6" t="s">
        <v>17</v>
      </c>
      <c r="B6">
        <v>9903441</v>
      </c>
      <c r="C6" t="s">
        <v>18</v>
      </c>
      <c r="D6" t="s">
        <v>19</v>
      </c>
      <c r="E6">
        <v>2</v>
      </c>
      <c r="F6">
        <v>5</v>
      </c>
      <c r="G6">
        <v>397.76</v>
      </c>
      <c r="H6">
        <v>0</v>
      </c>
      <c r="I6">
        <v>5503</v>
      </c>
      <c r="K6" t="s">
        <v>21</v>
      </c>
      <c r="L6" s="3">
        <f>SUMIF(D:D, K6, I:I)</f>
        <v>0</v>
      </c>
      <c r="M6" s="4">
        <f>L6/SUM(L:L)</f>
        <v>0</v>
      </c>
    </row>
    <row r="7" spans="1:13" x14ac:dyDescent="0.25">
      <c r="A7" t="s">
        <v>20</v>
      </c>
      <c r="B7">
        <v>30165826</v>
      </c>
      <c r="C7" t="s">
        <v>9</v>
      </c>
      <c r="D7" t="s">
        <v>21</v>
      </c>
      <c r="E7">
        <v>1</v>
      </c>
      <c r="F7">
        <v>5</v>
      </c>
      <c r="G7">
        <v>883</v>
      </c>
      <c r="H7">
        <v>0</v>
      </c>
      <c r="I7">
        <v>0</v>
      </c>
      <c r="K7" t="s">
        <v>23</v>
      </c>
      <c r="L7" s="3">
        <f>SUMIF(D:D, K7, I:I)</f>
        <v>0</v>
      </c>
      <c r="M7" s="4">
        <f>L7/SUM(L:L)</f>
        <v>0</v>
      </c>
    </row>
    <row r="8" spans="1:13" x14ac:dyDescent="0.25">
      <c r="A8" t="s">
        <v>22</v>
      </c>
      <c r="B8">
        <v>19252919</v>
      </c>
      <c r="C8" t="s">
        <v>9</v>
      </c>
      <c r="D8" t="s">
        <v>12</v>
      </c>
      <c r="E8">
        <v>4</v>
      </c>
      <c r="F8">
        <v>2</v>
      </c>
      <c r="G8">
        <v>350</v>
      </c>
      <c r="H8">
        <v>0</v>
      </c>
      <c r="I8">
        <v>11900</v>
      </c>
    </row>
    <row r="9" spans="1:13" x14ac:dyDescent="0.25">
      <c r="A9" t="s">
        <v>14</v>
      </c>
      <c r="B9">
        <v>38629515</v>
      </c>
      <c r="C9" t="s">
        <v>9</v>
      </c>
      <c r="D9" t="s">
        <v>23</v>
      </c>
      <c r="E9">
        <v>0</v>
      </c>
      <c r="F9">
        <v>0</v>
      </c>
      <c r="G9">
        <v>1116</v>
      </c>
      <c r="H9">
        <v>0</v>
      </c>
      <c r="I9">
        <v>0</v>
      </c>
    </row>
  </sheetData>
  <sortState ref="K2:M9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2021-09-19T08:00:36Z</dcterms:created>
  <dcterms:modified xsi:type="dcterms:W3CDTF">2021-09-20T12:38:09Z</dcterms:modified>
</cp:coreProperties>
</file>