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" i="1" l="1"/>
  <c r="L4" i="1"/>
  <c r="L9" i="1"/>
  <c r="M9" i="1" s="1"/>
  <c r="L7" i="1"/>
  <c r="L10" i="1"/>
  <c r="L3" i="1"/>
  <c r="L8" i="1"/>
  <c r="L11" i="1"/>
  <c r="L6" i="1"/>
  <c r="L5" i="1"/>
  <c r="M11" i="1" l="1"/>
  <c r="M8" i="1"/>
  <c r="M5" i="1"/>
  <c r="M3" i="1"/>
  <c r="M4" i="1"/>
  <c r="M7" i="1"/>
  <c r="M6" i="1"/>
  <c r="M10" i="1"/>
  <c r="M2" i="1"/>
</calcChain>
</file>

<file path=xl/sharedStrings.xml><?xml version="1.0" encoding="utf-8"?>
<sst xmlns="http://schemas.openxmlformats.org/spreadsheetml/2006/main" count="99" uniqueCount="36">
  <si>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</si>
  <si>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</si>
  <si>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</si>
  <si>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</si>
  <si>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</si>
  <si>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</si>
  <si>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</si>
  <si>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</si>
  <si>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</si>
  <si>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Вейдерсы</t>
  </si>
  <si>
    <t>Кудрявцева С.Н.</t>
  </si>
  <si>
    <t>ИП Кудрявцева Светлана Николаевна</t>
  </si>
  <si>
    <t>ДартВейдерсы</t>
  </si>
  <si>
    <t>ИП Павленко Александр Вадимович</t>
  </si>
  <si>
    <t>Higashi</t>
  </si>
  <si>
    <t>ИП Мансуров Дмитрий Дмитриевич</t>
  </si>
  <si>
    <t>Воды.нет</t>
  </si>
  <si>
    <t>FORTMEN</t>
  </si>
  <si>
    <t>ООО "УНИВЕРСАЛТОРГ"</t>
  </si>
  <si>
    <t>Finntrail</t>
  </si>
  <si>
    <t>ООО "ФИНЭКИП"</t>
  </si>
  <si>
    <t>Nordman</t>
  </si>
  <si>
    <t>ООО "ПЛАТАН"</t>
  </si>
  <si>
    <t>Дюна</t>
  </si>
  <si>
    <t>ООО "ПКФ "ДЮНА-АСТ"</t>
  </si>
  <si>
    <t>Полукомбинезон Nordman 15</t>
  </si>
  <si>
    <t>Полукомбинезон рыбацкий резиновые сапоги рыбацкие</t>
  </si>
  <si>
    <t>Dragonfly</t>
  </si>
  <si>
    <t>ООО "ДРЭГОНФЛАЙ"</t>
  </si>
  <si>
    <t>Эра-Профи</t>
  </si>
  <si>
    <t>ИП Науменко Анастасия Николаевна</t>
  </si>
  <si>
    <t>BIG FISHMAN</t>
  </si>
  <si>
    <t>ИП Юрина Елена Сергеевна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</si>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</sst>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33</v>
      </c>
      <c r="L1" s="2" t="s">
        <v>34</v>
      </c>
      <c r="M1" s="2" t="s">
        <v>35</v>
      </c>
    </row>
    <row r="2" spans="1:13" x14ac:dyDescent="0.25">
      <c r="A2" t="s">
        <v>9</v>
      </c>
      <c r="B2">
        <v>31254210</v>
      </c>
      <c r="C2" t="s">
        <v>10</v>
      </c>
      <c r="D2" t="s">
        <v>11</v>
      </c>
      <c r="E2">
        <v>0</v>
      </c>
      <c r="F2">
        <v>2</v>
      </c>
      <c r="G2">
        <v>5332</v>
      </c>
      <c r="H2">
        <v>0</v>
      </c>
      <c r="I2">
        <v>31992</v>
      </c>
      <c r="K2" t="s">
        <v>18</v>
      </c>
      <c r="L2">
        <f>SUMIF(D:D, K2, I:I)</f>
        <v>4293642</v>
      </c>
      <c r="M2">
        <f>L2/SUM(L:L)</f>
        <v>0.57532525202392293</v>
      </c>
    </row>
    <row r="3" spans="1:13" x14ac:dyDescent="0.25">
      <c r="A3" t="s">
        <v>9</v>
      </c>
      <c r="B3">
        <v>29331940</v>
      </c>
      <c r="C3" t="s">
        <v>12</v>
      </c>
      <c r="D3" t="s">
        <v>13</v>
      </c>
      <c r="E3">
        <v>5</v>
      </c>
      <c r="F3">
        <v>7</v>
      </c>
      <c r="G3">
        <v>2352</v>
      </c>
      <c r="H3">
        <v>5427.69</v>
      </c>
      <c r="I3">
        <v>35280</v>
      </c>
      <c r="K3" t="s">
        <v>20</v>
      </c>
      <c r="L3">
        <f>SUMIF(D:D, K3, I:I)</f>
        <v>1880010</v>
      </c>
      <c r="M3">
        <f>L3/SUM(L:L)</f>
        <v>0.25191136733279001</v>
      </c>
    </row>
    <row r="4" spans="1:13" x14ac:dyDescent="0.25">
      <c r="A4" t="s">
        <v>9</v>
      </c>
      <c r="B4">
        <v>33273502</v>
      </c>
      <c r="C4" t="s">
        <v>14</v>
      </c>
      <c r="D4" t="s">
        <v>15</v>
      </c>
      <c r="E4">
        <v>5</v>
      </c>
      <c r="F4">
        <v>5</v>
      </c>
      <c r="G4">
        <v>5676</v>
      </c>
      <c r="H4">
        <v>0</v>
      </c>
      <c r="I4">
        <v>201050</v>
      </c>
      <c r="K4" t="s">
        <v>22</v>
      </c>
      <c r="L4">
        <f>SUMIF(D:D, K4, I:I)</f>
        <v>822420</v>
      </c>
      <c r="M4">
        <f>L4/SUM(L:L)</f>
        <v>0.11019991740566974</v>
      </c>
    </row>
    <row r="5" spans="1:13" x14ac:dyDescent="0.25">
      <c r="A5" t="s">
        <v>9</v>
      </c>
      <c r="B5">
        <v>29331129</v>
      </c>
      <c r="C5" t="s">
        <v>16</v>
      </c>
      <c r="D5" t="s">
        <v>13</v>
      </c>
      <c r="E5">
        <v>0</v>
      </c>
      <c r="F5">
        <v>0</v>
      </c>
      <c r="G5">
        <v>2457</v>
      </c>
      <c r="H5">
        <v>0</v>
      </c>
      <c r="I5">
        <v>0</v>
      </c>
      <c r="K5" t="s">
        <v>15</v>
      </c>
      <c r="L5">
        <f>SUMIF(D:D, K5, I:I)</f>
        <v>229850</v>
      </c>
      <c r="M5">
        <f>L5/SUM(L:L)</f>
        <v>3.0798680741826793E-2</v>
      </c>
    </row>
    <row r="6" spans="1:13" x14ac:dyDescent="0.25">
      <c r="A6" t="s">
        <v>9</v>
      </c>
      <c r="B6">
        <v>31282500</v>
      </c>
      <c r="C6" t="s">
        <v>10</v>
      </c>
      <c r="D6" t="s">
        <v>11</v>
      </c>
      <c r="E6">
        <v>5</v>
      </c>
      <c r="F6">
        <v>1</v>
      </c>
      <c r="G6">
        <v>3510</v>
      </c>
      <c r="H6">
        <v>0</v>
      </c>
      <c r="I6">
        <v>10530</v>
      </c>
      <c r="K6" t="s">
        <v>28</v>
      </c>
      <c r="L6">
        <f>SUMIF(D:D, K6, I:I)</f>
        <v>89400</v>
      </c>
      <c r="M6">
        <f>L6/SUM(L:L)</f>
        <v>1.1979125770369003E-2</v>
      </c>
    </row>
    <row r="7" spans="1:13" x14ac:dyDescent="0.25">
      <c r="A7" t="s">
        <v>9</v>
      </c>
      <c r="B7">
        <v>18396361</v>
      </c>
      <c r="C7" t="s">
        <v>17</v>
      </c>
      <c r="D7" t="s">
        <v>18</v>
      </c>
      <c r="E7">
        <v>5</v>
      </c>
      <c r="F7">
        <v>12</v>
      </c>
      <c r="G7">
        <v>2518.73</v>
      </c>
      <c r="H7">
        <v>0</v>
      </c>
      <c r="I7">
        <v>144790</v>
      </c>
      <c r="K7" t="s">
        <v>32</v>
      </c>
      <c r="L7">
        <f>SUMIF(D:D, K7, I:I)</f>
        <v>47652</v>
      </c>
      <c r="M7">
        <f>L7/SUM(L:L)</f>
        <v>6.3851152260584309E-3</v>
      </c>
    </row>
    <row r="8" spans="1:13" x14ac:dyDescent="0.25">
      <c r="A8" t="s">
        <v>9</v>
      </c>
      <c r="B8">
        <v>24682271</v>
      </c>
      <c r="C8" t="s">
        <v>19</v>
      </c>
      <c r="D8" t="s">
        <v>20</v>
      </c>
      <c r="E8">
        <v>4</v>
      </c>
      <c r="F8">
        <v>37</v>
      </c>
      <c r="G8">
        <v>11394</v>
      </c>
      <c r="H8">
        <v>0</v>
      </c>
      <c r="I8">
        <v>695034</v>
      </c>
      <c r="K8" t="s">
        <v>11</v>
      </c>
      <c r="L8">
        <f>SUMIF(D:D, K8, I:I)</f>
        <v>42522</v>
      </c>
      <c r="M8">
        <f>L8/SUM(L:L)</f>
        <v>5.6977224385641023E-3</v>
      </c>
    </row>
    <row r="9" spans="1:13" x14ac:dyDescent="0.25">
      <c r="A9" t="s">
        <v>9</v>
      </c>
      <c r="B9">
        <v>9479019</v>
      </c>
      <c r="C9" t="s">
        <v>21</v>
      </c>
      <c r="D9" t="s">
        <v>22</v>
      </c>
      <c r="E9">
        <v>4</v>
      </c>
      <c r="F9">
        <v>5</v>
      </c>
      <c r="G9">
        <v>10900</v>
      </c>
      <c r="H9">
        <v>0</v>
      </c>
      <c r="I9">
        <v>174400</v>
      </c>
      <c r="K9" t="s">
        <v>13</v>
      </c>
      <c r="L9">
        <f>SUMIF(D:D, K9, I:I)</f>
        <v>35280</v>
      </c>
      <c r="M9">
        <f>L9/SUM(L:L)</f>
        <v>4.727332854346962E-3</v>
      </c>
    </row>
    <row r="10" spans="1:13" x14ac:dyDescent="0.25">
      <c r="A10" t="s">
        <v>9</v>
      </c>
      <c r="B10">
        <v>7983329</v>
      </c>
      <c r="C10" t="s">
        <v>17</v>
      </c>
      <c r="D10" t="s">
        <v>18</v>
      </c>
      <c r="E10">
        <v>4</v>
      </c>
      <c r="F10">
        <v>35</v>
      </c>
      <c r="G10">
        <v>3266.66</v>
      </c>
      <c r="H10">
        <v>0</v>
      </c>
      <c r="I10">
        <v>69825</v>
      </c>
      <c r="K10" t="s">
        <v>24</v>
      </c>
      <c r="L10">
        <f>SUMIF(D:D, K10, I:I)</f>
        <v>11726</v>
      </c>
      <c r="M10">
        <f>L10/SUM(L:L)</f>
        <v>1.5712217984714422E-3</v>
      </c>
    </row>
    <row r="11" spans="1:13" x14ac:dyDescent="0.25">
      <c r="A11" t="s">
        <v>9</v>
      </c>
      <c r="B11">
        <v>24682270</v>
      </c>
      <c r="C11" t="s">
        <v>19</v>
      </c>
      <c r="D11" t="s">
        <v>20</v>
      </c>
      <c r="E11">
        <v>4</v>
      </c>
      <c r="F11">
        <v>37</v>
      </c>
      <c r="G11">
        <v>11394</v>
      </c>
      <c r="H11">
        <v>0</v>
      </c>
      <c r="I11">
        <v>706428</v>
      </c>
      <c r="K11" t="s">
        <v>30</v>
      </c>
      <c r="L11">
        <f>SUMIF(D:D, K11, I:I)</f>
        <v>10480</v>
      </c>
      <c r="M11">
        <f>L11/SUM(L:L)</f>
        <v>1.4042644079806169E-3</v>
      </c>
    </row>
    <row r="12" spans="1:13" x14ac:dyDescent="0.25">
      <c r="A12" t="s">
        <v>9</v>
      </c>
      <c r="B12">
        <v>2054362</v>
      </c>
      <c r="C12" t="s">
        <v>23</v>
      </c>
      <c r="D12" t="s">
        <v>24</v>
      </c>
      <c r="E12">
        <v>0</v>
      </c>
      <c r="F12">
        <v>23</v>
      </c>
      <c r="G12">
        <v>3051.76</v>
      </c>
      <c r="H12">
        <v>0</v>
      </c>
      <c r="I12">
        <v>11726</v>
      </c>
    </row>
    <row r="13" spans="1:13" x14ac:dyDescent="0.25">
      <c r="A13" t="s">
        <v>9</v>
      </c>
      <c r="B13">
        <v>7983333</v>
      </c>
      <c r="C13" t="s">
        <v>17</v>
      </c>
      <c r="D13" t="s">
        <v>18</v>
      </c>
      <c r="E13">
        <v>5</v>
      </c>
      <c r="F13">
        <v>62</v>
      </c>
      <c r="G13">
        <v>7187.5</v>
      </c>
      <c r="H13">
        <v>0</v>
      </c>
      <c r="I13">
        <v>567750</v>
      </c>
    </row>
    <row r="14" spans="1:13" x14ac:dyDescent="0.25">
      <c r="A14" t="s">
        <v>25</v>
      </c>
      <c r="B14">
        <v>9479023</v>
      </c>
      <c r="C14" t="s">
        <v>21</v>
      </c>
      <c r="D14" t="s">
        <v>22</v>
      </c>
      <c r="E14">
        <v>5</v>
      </c>
      <c r="F14">
        <v>17</v>
      </c>
      <c r="G14">
        <v>3290</v>
      </c>
      <c r="H14">
        <v>0</v>
      </c>
      <c r="I14">
        <v>144760</v>
      </c>
    </row>
    <row r="15" spans="1:13" x14ac:dyDescent="0.25">
      <c r="A15" t="s">
        <v>26</v>
      </c>
      <c r="B15">
        <v>18396137</v>
      </c>
      <c r="C15" t="s">
        <v>17</v>
      </c>
      <c r="D15" t="s">
        <v>18</v>
      </c>
      <c r="E15">
        <v>5</v>
      </c>
      <c r="F15">
        <v>21</v>
      </c>
      <c r="G15">
        <v>3022</v>
      </c>
      <c r="H15">
        <v>0</v>
      </c>
      <c r="I15">
        <v>123902</v>
      </c>
    </row>
    <row r="16" spans="1:13" x14ac:dyDescent="0.25">
      <c r="A16" t="s">
        <v>9</v>
      </c>
      <c r="B16">
        <v>12991636</v>
      </c>
      <c r="C16" t="s">
        <v>27</v>
      </c>
      <c r="D16" t="s">
        <v>28</v>
      </c>
      <c r="E16">
        <v>0</v>
      </c>
      <c r="F16">
        <v>1</v>
      </c>
      <c r="G16">
        <v>14900</v>
      </c>
      <c r="H16">
        <v>0</v>
      </c>
      <c r="I16">
        <v>89400</v>
      </c>
    </row>
    <row r="17" spans="1:9" x14ac:dyDescent="0.25">
      <c r="A17" t="s">
        <v>9</v>
      </c>
      <c r="B17">
        <v>24682269</v>
      </c>
      <c r="C17" t="s">
        <v>19</v>
      </c>
      <c r="D17" t="s">
        <v>20</v>
      </c>
      <c r="E17">
        <v>4</v>
      </c>
      <c r="F17">
        <v>37</v>
      </c>
      <c r="G17">
        <v>11394</v>
      </c>
      <c r="H17">
        <v>0</v>
      </c>
      <c r="I17">
        <v>478548</v>
      </c>
    </row>
    <row r="18" spans="1:9" x14ac:dyDescent="0.25">
      <c r="A18" t="s">
        <v>9</v>
      </c>
      <c r="B18">
        <v>9476219</v>
      </c>
      <c r="C18" t="s">
        <v>21</v>
      </c>
      <c r="D18" t="s">
        <v>22</v>
      </c>
      <c r="E18">
        <v>5</v>
      </c>
      <c r="F18">
        <v>3</v>
      </c>
      <c r="G18">
        <v>8990</v>
      </c>
      <c r="H18">
        <v>0</v>
      </c>
      <c r="I18">
        <v>341620</v>
      </c>
    </row>
    <row r="19" spans="1:9" x14ac:dyDescent="0.25">
      <c r="A19" t="s">
        <v>9</v>
      </c>
      <c r="B19">
        <v>39678269</v>
      </c>
      <c r="C19" t="s">
        <v>14</v>
      </c>
      <c r="D19" t="s">
        <v>15</v>
      </c>
      <c r="E19">
        <v>0</v>
      </c>
      <c r="F19">
        <v>0</v>
      </c>
      <c r="G19">
        <v>7200</v>
      </c>
      <c r="H19">
        <v>67200</v>
      </c>
      <c r="I19">
        <v>28800</v>
      </c>
    </row>
    <row r="20" spans="1:9" x14ac:dyDescent="0.25">
      <c r="A20" t="s">
        <v>9</v>
      </c>
      <c r="B20">
        <v>9479022</v>
      </c>
      <c r="C20" t="s">
        <v>21</v>
      </c>
      <c r="D20" t="s">
        <v>22</v>
      </c>
      <c r="E20">
        <v>4</v>
      </c>
      <c r="F20">
        <v>23</v>
      </c>
      <c r="G20">
        <v>4490</v>
      </c>
      <c r="H20">
        <v>0</v>
      </c>
      <c r="I20">
        <v>161640</v>
      </c>
    </row>
    <row r="21" spans="1:9" x14ac:dyDescent="0.25">
      <c r="A21" t="s">
        <v>9</v>
      </c>
      <c r="B21">
        <v>24726302</v>
      </c>
      <c r="C21" t="s">
        <v>29</v>
      </c>
      <c r="D21" t="s">
        <v>30</v>
      </c>
      <c r="E21">
        <v>5</v>
      </c>
      <c r="F21">
        <v>1</v>
      </c>
      <c r="G21">
        <v>2650.33</v>
      </c>
      <c r="H21">
        <v>0</v>
      </c>
      <c r="I21">
        <v>10480</v>
      </c>
    </row>
    <row r="22" spans="1:9" x14ac:dyDescent="0.25">
      <c r="A22" t="s">
        <v>9</v>
      </c>
      <c r="B22">
        <v>27771990</v>
      </c>
      <c r="C22" t="s">
        <v>17</v>
      </c>
      <c r="D22" t="s">
        <v>18</v>
      </c>
      <c r="E22">
        <v>4</v>
      </c>
      <c r="F22">
        <v>8</v>
      </c>
      <c r="G22">
        <v>7990</v>
      </c>
      <c r="H22">
        <v>0</v>
      </c>
      <c r="I22">
        <v>143820</v>
      </c>
    </row>
    <row r="23" spans="1:9" x14ac:dyDescent="0.25">
      <c r="A23" t="s">
        <v>9</v>
      </c>
      <c r="B23">
        <v>25825767</v>
      </c>
      <c r="C23" t="s">
        <v>31</v>
      </c>
      <c r="D23" t="s">
        <v>32</v>
      </c>
      <c r="E23">
        <v>5</v>
      </c>
      <c r="F23">
        <v>13</v>
      </c>
      <c r="G23">
        <v>2508</v>
      </c>
      <c r="H23">
        <v>0</v>
      </c>
      <c r="I23">
        <v>47652</v>
      </c>
    </row>
    <row r="24" spans="1:9" x14ac:dyDescent="0.25">
      <c r="A24" t="s">
        <v>9</v>
      </c>
      <c r="B24">
        <v>7983334</v>
      </c>
      <c r="C24" t="s">
        <v>17</v>
      </c>
      <c r="D24" t="s">
        <v>18</v>
      </c>
      <c r="E24">
        <v>5</v>
      </c>
      <c r="F24">
        <v>15</v>
      </c>
      <c r="G24">
        <v>9022.1</v>
      </c>
      <c r="H24">
        <v>0</v>
      </c>
      <c r="I24">
        <v>178513</v>
      </c>
    </row>
    <row r="25" spans="1:9" x14ac:dyDescent="0.25">
      <c r="A25" t="s">
        <v>9</v>
      </c>
      <c r="B25">
        <v>7983332</v>
      </c>
      <c r="C25" t="s">
        <v>17</v>
      </c>
      <c r="D25" t="s">
        <v>18</v>
      </c>
      <c r="E25">
        <v>5</v>
      </c>
      <c r="F25">
        <v>62</v>
      </c>
      <c r="G25">
        <v>7175</v>
      </c>
      <c r="H25">
        <v>0</v>
      </c>
      <c r="I25">
        <v>486000</v>
      </c>
    </row>
    <row r="26" spans="1:9" x14ac:dyDescent="0.25">
      <c r="A26" t="s">
        <v>9</v>
      </c>
      <c r="B26">
        <v>7983330</v>
      </c>
      <c r="C26" t="s">
        <v>17</v>
      </c>
      <c r="D26" t="s">
        <v>18</v>
      </c>
      <c r="E26">
        <v>4</v>
      </c>
      <c r="F26">
        <v>15</v>
      </c>
      <c r="G26">
        <v>6285.66</v>
      </c>
      <c r="H26">
        <v>0</v>
      </c>
      <c r="I26">
        <v>206562</v>
      </c>
    </row>
    <row r="27" spans="1:9" x14ac:dyDescent="0.25">
      <c r="B27">
        <v>7983322</v>
      </c>
      <c r="C27" t="s">
        <v>17</v>
      </c>
      <c r="D27" t="s">
        <v>18</v>
      </c>
      <c r="E27">
        <v>5</v>
      </c>
      <c r="F27">
        <v>1033</v>
      </c>
      <c r="G27">
        <v>2728</v>
      </c>
      <c r="H27">
        <v>0</v>
      </c>
      <c r="I27">
        <v>2372480</v>
      </c>
    </row>
  </sheetData>
  <sortState ref="K2:M2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2021-09-21T04:13:33Z</dcterms:created>
  <dcterms:modified xsi:type="dcterms:W3CDTF">2021-09-21T12:17:42Z</dcterms:modified>
</cp:coreProperties>
</file>