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2" i="1" l="1"/>
  <c r="L8" i="1"/>
  <c r="L5" i="1"/>
  <c r="L15" i="1"/>
  <c r="L12" i="1"/>
  <c r="L17" i="1"/>
  <c r="L3" i="1"/>
  <c r="L20" i="1"/>
  <c r="L31" i="1"/>
  <c r="L2" i="1"/>
  <c r="L7" i="1"/>
  <c r="L30" i="1"/>
  <c r="L16" i="1"/>
  <c r="L29" i="1"/>
  <c r="L11" i="1"/>
  <c r="L28" i="1"/>
  <c r="L27" i="1"/>
  <c r="L4" i="1"/>
  <c r="L10" i="1"/>
  <c r="L13" i="1"/>
  <c r="L19" i="1"/>
  <c r="L14" i="1"/>
  <c r="L9" i="1"/>
  <c r="L21" i="1"/>
  <c r="L6" i="1"/>
  <c r="L26" i="1"/>
  <c r="L18" i="1"/>
  <c r="L25" i="1"/>
  <c r="M25" i="1" s="1"/>
  <c r="L24" i="1"/>
  <c r="L23" i="1"/>
  <c r="L22" i="1"/>
  <c r="M28" i="1" l="1"/>
  <c r="M15" i="1"/>
  <c r="M22" i="1"/>
  <c r="M18" i="1"/>
  <c r="M9" i="1"/>
  <c r="M10" i="1"/>
  <c r="M11" i="1"/>
  <c r="M7" i="1"/>
  <c r="M3" i="1"/>
  <c r="M5" i="1"/>
  <c r="M13" i="1"/>
  <c r="M20" i="1"/>
  <c r="M23" i="1"/>
  <c r="M26" i="1"/>
  <c r="M14" i="1"/>
  <c r="M4" i="1"/>
  <c r="M29" i="1"/>
  <c r="M2" i="1"/>
  <c r="M17" i="1"/>
  <c r="M8" i="1"/>
  <c r="M21" i="1"/>
  <c r="M30" i="1"/>
  <c r="M24" i="1"/>
  <c r="M6" i="1"/>
  <c r="M19" i="1"/>
  <c r="M27" i="1"/>
  <c r="M16" i="1"/>
  <c r="M31" i="1"/>
  <c r="M12" i="1"/>
  <c r="M32" i="1"/>
</calcChain>
</file>

<file path=xl/sharedStrings.xml><?xml version="1.0" encoding="utf-8"?>
<sst xmlns="http://schemas.openxmlformats.org/spreadsheetml/2006/main" count="363" uniqueCount="85">
  <si>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</si>
  <si>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</si>
  <si>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</si>
  <si>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</si>
  <si>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</si>
  <si>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</si>
  <si>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</si>
  <si>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</si>
  <si>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</si>
  <si>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Защита стволов деревьев</t>
  </si>
  <si>
    <t>Fox Style</t>
  </si>
  <si>
    <t>ИП Прохорова Анна Дмитриевна</t>
  </si>
  <si>
    <t>Powermonkec</t>
  </si>
  <si>
    <t>ИП Головин Никита Валерьевич</t>
  </si>
  <si>
    <t>Рецепты дедушки Никиты</t>
  </si>
  <si>
    <t>ООО "СИМАВОСТОК"</t>
  </si>
  <si>
    <t>Защита стволов деревьев 1</t>
  </si>
  <si>
    <t>Известь садовая</t>
  </si>
  <si>
    <t>ООО "11 РЕГИОН"</t>
  </si>
  <si>
    <t>ГЕРА</t>
  </si>
  <si>
    <t>ООО "МТОРГ"</t>
  </si>
  <si>
    <t>ДОБРОЦВЕТ</t>
  </si>
  <si>
    <t>ИП Пантюхина Ирэна Леонидовна</t>
  </si>
  <si>
    <t>inuma</t>
  </si>
  <si>
    <t>ИП Иванова Анна Александровна</t>
  </si>
  <si>
    <t>Органик микс / Удобрения</t>
  </si>
  <si>
    <t>ОЖЗ КУЗНЕЦОВА</t>
  </si>
  <si>
    <t>ООО "СТОКЛИ"</t>
  </si>
  <si>
    <t>Защита стволов деревьев 2 шт.</t>
  </si>
  <si>
    <t>Радуга</t>
  </si>
  <si>
    <t>ИП Мачуляк Юрий Валерьевич</t>
  </si>
  <si>
    <t>Agroved</t>
  </si>
  <si>
    <t>ИП Рахманный Владимир Александрович</t>
  </si>
  <si>
    <t>Защита стволов деревьев 3 шт.</t>
  </si>
  <si>
    <t>OKEAN STORE</t>
  </si>
  <si>
    <t>ООО "ОКЕАН"</t>
  </si>
  <si>
    <t>Удобрение</t>
  </si>
  <si>
    <t>Грин Бэлт</t>
  </si>
  <si>
    <t>ООО "ДЮНАМИС"</t>
  </si>
  <si>
    <t>Grand-Service</t>
  </si>
  <si>
    <t>ТРЕЙД-КИС ООО</t>
  </si>
  <si>
    <t>ИП Кудряшов Антон Олегович</t>
  </si>
  <si>
    <t>Счастливый Дом</t>
  </si>
  <si>
    <t>ИП Крылова Ольга Владимировна</t>
  </si>
  <si>
    <t>Пуршат Удобрения</t>
  </si>
  <si>
    <t>EXPERT GARDEN</t>
  </si>
  <si>
    <t>Защита стволов деревьев 1 шт</t>
  </si>
  <si>
    <t>ЭКСТРАСАД</t>
  </si>
  <si>
    <t>ИП Никитенко Артем Андреевич</t>
  </si>
  <si>
    <t>Богатый урожай</t>
  </si>
  <si>
    <t>ИП Клоков Константин Николаевич</t>
  </si>
  <si>
    <t>Osmocote</t>
  </si>
  <si>
    <t>Деготь березовый</t>
  </si>
  <si>
    <t>Тюрюмин Вячеслав Федорович</t>
  </si>
  <si>
    <t>АгроРитейлГрупп</t>
  </si>
  <si>
    <t>ИП Голосов Ярослав Владимирович</t>
  </si>
  <si>
    <t>RIFRAY / Защита стволов деревьев, набор 5 шт., 34,5х20 см</t>
  </si>
  <si>
    <t>RIFRAY</t>
  </si>
  <si>
    <t>ИП Швайков Иван Викторович</t>
  </si>
  <si>
    <t>Садовая краска для защиты стволов деревьев от вредителей, грызунов, грибков, УФ-излучения, ран. 1,3л</t>
  </si>
  <si>
    <t>Защита стволов деревьев 1шт</t>
  </si>
  <si>
    <t>Экосад</t>
  </si>
  <si>
    <t>ООО "ТОРГПРОФИРУ"</t>
  </si>
  <si>
    <t>ООО "ТРЕЙД-КИС"</t>
  </si>
  <si>
    <t>Защита стволов деревьев 3 шт</t>
  </si>
  <si>
    <t>MYGARDEN</t>
  </si>
  <si>
    <t>ИП Боронина Светлана Владиславовна</t>
  </si>
  <si>
    <t>KUDO</t>
  </si>
  <si>
    <t>ИП Лоскутов Максим Валерьевич</t>
  </si>
  <si>
    <t>Голосов Ярослав Владимирович ИП</t>
  </si>
  <si>
    <t>ООО "НАТФЛОРА"</t>
  </si>
  <si>
    <t>Август</t>
  </si>
  <si>
    <t>ИП Никитенко Жанна Николаевна</t>
  </si>
  <si>
    <t>GREEN APPLE</t>
  </si>
  <si>
    <t>ИП Гетогазов Дмитрий Алиевич</t>
  </si>
  <si>
    <t>Садовый вар</t>
  </si>
  <si>
    <t>ИП Вербицкий Кирилл Андреевич</t>
  </si>
  <si>
    <t>Защита стволов деревьев 5 шт в комплекте</t>
  </si>
  <si>
    <t>HOME SEPTIC</t>
  </si>
  <si>
    <t>ИП Середина Екатерина Леонидовна</t>
  </si>
  <si>
    <t>Aldente</t>
  </si>
  <si>
    <t>ИП Ильин Евгений Александрович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</si>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</sst>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82</v>
      </c>
      <c r="L1" s="2" t="s">
        <v>83</v>
      </c>
      <c r="M1" s="2" t="s">
        <v>84</v>
      </c>
    </row>
    <row r="2" spans="1:13" x14ac:dyDescent="0.25">
      <c r="A2" t="s">
        <v>9</v>
      </c>
      <c r="B2">
        <v>21654657</v>
      </c>
      <c r="C2" t="s">
        <v>10</v>
      </c>
      <c r="D2" t="s">
        <v>11</v>
      </c>
      <c r="E2">
        <v>0</v>
      </c>
      <c r="F2">
        <v>2</v>
      </c>
      <c r="G2">
        <v>197</v>
      </c>
      <c r="H2">
        <v>0</v>
      </c>
      <c r="I2">
        <v>178</v>
      </c>
      <c r="K2" t="s">
        <v>62</v>
      </c>
      <c r="L2">
        <f>SUMIF(D:D, K2, I:I)</f>
        <v>1146852</v>
      </c>
      <c r="M2">
        <f>L2/SUM(L:L)</f>
        <v>0.76418234264441209</v>
      </c>
    </row>
    <row r="3" spans="1:13" x14ac:dyDescent="0.25">
      <c r="A3" t="s">
        <v>9</v>
      </c>
      <c r="B3">
        <v>27026065</v>
      </c>
      <c r="C3" t="s">
        <v>12</v>
      </c>
      <c r="D3" t="s">
        <v>13</v>
      </c>
      <c r="E3">
        <v>0</v>
      </c>
      <c r="F3">
        <v>0</v>
      </c>
      <c r="G3">
        <v>398</v>
      </c>
      <c r="H3">
        <v>0</v>
      </c>
      <c r="I3">
        <v>0</v>
      </c>
      <c r="K3" t="s">
        <v>22</v>
      </c>
      <c r="L3">
        <f>SUMIF(D:D, K3, I:I)</f>
        <v>171502</v>
      </c>
      <c r="M3">
        <f>L3/SUM(L:L)</f>
        <v>0.11427699487658562</v>
      </c>
    </row>
    <row r="4" spans="1:13" x14ac:dyDescent="0.25">
      <c r="A4" t="s">
        <v>9</v>
      </c>
      <c r="B4">
        <v>29648796</v>
      </c>
      <c r="C4" t="s">
        <v>14</v>
      </c>
      <c r="D4" t="s">
        <v>15</v>
      </c>
      <c r="E4">
        <v>0</v>
      </c>
      <c r="F4">
        <v>0</v>
      </c>
      <c r="G4">
        <v>489.16</v>
      </c>
      <c r="H4">
        <v>0</v>
      </c>
      <c r="I4">
        <v>0</v>
      </c>
      <c r="K4" t="s">
        <v>58</v>
      </c>
      <c r="L4">
        <f>SUMIF(D:D, K4, I:I)</f>
        <v>67540</v>
      </c>
      <c r="M4">
        <f>L4/SUM(L:L)</f>
        <v>4.5003954670876097E-2</v>
      </c>
    </row>
    <row r="5" spans="1:13" x14ac:dyDescent="0.25">
      <c r="A5" t="s">
        <v>16</v>
      </c>
      <c r="B5">
        <v>35249600</v>
      </c>
      <c r="C5" t="s">
        <v>17</v>
      </c>
      <c r="D5" t="s">
        <v>18</v>
      </c>
      <c r="E5">
        <v>1</v>
      </c>
      <c r="F5">
        <v>1</v>
      </c>
      <c r="G5">
        <v>328.52</v>
      </c>
      <c r="H5">
        <v>0</v>
      </c>
      <c r="I5">
        <v>0</v>
      </c>
      <c r="K5" t="s">
        <v>35</v>
      </c>
      <c r="L5">
        <f>SUMIF(D:D, K5, I:I)</f>
        <v>28121</v>
      </c>
      <c r="M5">
        <f>L5/SUM(L:L)</f>
        <v>1.8737876951431844E-2</v>
      </c>
    </row>
    <row r="6" spans="1:13" x14ac:dyDescent="0.25">
      <c r="A6" t="s">
        <v>9</v>
      </c>
      <c r="B6">
        <v>36044801</v>
      </c>
      <c r="C6" t="s">
        <v>19</v>
      </c>
      <c r="D6" t="s">
        <v>20</v>
      </c>
      <c r="E6">
        <v>0</v>
      </c>
      <c r="F6">
        <v>0</v>
      </c>
      <c r="G6">
        <v>550</v>
      </c>
      <c r="H6">
        <v>196.42</v>
      </c>
      <c r="I6">
        <v>2750</v>
      </c>
      <c r="K6" t="s">
        <v>79</v>
      </c>
      <c r="L6">
        <f>SUMIF(D:D, K6, I:I)</f>
        <v>18720</v>
      </c>
      <c r="M6">
        <f>L6/SUM(L:L)</f>
        <v>1.2473704936908506E-2</v>
      </c>
    </row>
    <row r="7" spans="1:13" x14ac:dyDescent="0.25">
      <c r="A7" t="s">
        <v>9</v>
      </c>
      <c r="B7">
        <v>25251280</v>
      </c>
      <c r="C7" t="s">
        <v>10</v>
      </c>
      <c r="D7" t="s">
        <v>11</v>
      </c>
      <c r="E7">
        <v>0</v>
      </c>
      <c r="F7">
        <v>2</v>
      </c>
      <c r="G7">
        <v>159</v>
      </c>
      <c r="H7">
        <v>0</v>
      </c>
      <c r="I7">
        <v>0</v>
      </c>
      <c r="K7" t="s">
        <v>66</v>
      </c>
      <c r="L7">
        <f>SUMIF(D:D, K7, I:I)</f>
        <v>12236</v>
      </c>
      <c r="M7">
        <f>L7/SUM(L:L)</f>
        <v>8.1532186756416922E-3</v>
      </c>
    </row>
    <row r="8" spans="1:13" x14ac:dyDescent="0.25">
      <c r="A8" t="s">
        <v>9</v>
      </c>
      <c r="B8">
        <v>26216996</v>
      </c>
      <c r="C8" t="s">
        <v>10</v>
      </c>
      <c r="D8" t="s">
        <v>11</v>
      </c>
      <c r="E8">
        <v>0</v>
      </c>
      <c r="F8">
        <v>0</v>
      </c>
      <c r="G8">
        <v>367</v>
      </c>
      <c r="H8">
        <v>0</v>
      </c>
      <c r="I8">
        <v>0</v>
      </c>
      <c r="K8" t="s">
        <v>48</v>
      </c>
      <c r="L8">
        <f>SUMIF(D:D, K8, I:I)</f>
        <v>12230</v>
      </c>
      <c r="M8">
        <f>L8/SUM(L:L)</f>
        <v>8.1492206932901202E-3</v>
      </c>
    </row>
    <row r="9" spans="1:13" x14ac:dyDescent="0.25">
      <c r="A9" t="s">
        <v>9</v>
      </c>
      <c r="B9">
        <v>26086486</v>
      </c>
      <c r="C9" t="s">
        <v>10</v>
      </c>
      <c r="D9" t="s">
        <v>11</v>
      </c>
      <c r="E9">
        <v>0</v>
      </c>
      <c r="F9">
        <v>0</v>
      </c>
      <c r="G9">
        <v>714</v>
      </c>
      <c r="H9">
        <v>0</v>
      </c>
      <c r="I9">
        <v>0</v>
      </c>
      <c r="K9" t="s">
        <v>38</v>
      </c>
      <c r="L9">
        <f>SUMIF(D:D, K9, I:I)</f>
        <v>11717</v>
      </c>
      <c r="M9">
        <f>L9/SUM(L:L)</f>
        <v>7.8073932022306074E-3</v>
      </c>
    </row>
    <row r="10" spans="1:13" x14ac:dyDescent="0.25">
      <c r="A10" t="s">
        <v>9</v>
      </c>
      <c r="B10">
        <v>27026042</v>
      </c>
      <c r="C10" t="s">
        <v>12</v>
      </c>
      <c r="D10" t="s">
        <v>13</v>
      </c>
      <c r="E10">
        <v>0</v>
      </c>
      <c r="F10">
        <v>0</v>
      </c>
      <c r="G10">
        <v>398</v>
      </c>
      <c r="H10">
        <v>0</v>
      </c>
      <c r="I10">
        <v>0</v>
      </c>
      <c r="K10" t="s">
        <v>55</v>
      </c>
      <c r="L10">
        <f>SUMIF(D:D, K10, I:I)</f>
        <v>6699</v>
      </c>
      <c r="M10">
        <f>L10/SUM(L:L)</f>
        <v>4.4637472955315217E-3</v>
      </c>
    </row>
    <row r="11" spans="1:13" x14ac:dyDescent="0.25">
      <c r="A11" t="s">
        <v>9</v>
      </c>
      <c r="B11">
        <v>27026046</v>
      </c>
      <c r="C11" t="s">
        <v>12</v>
      </c>
      <c r="D11" t="s">
        <v>13</v>
      </c>
      <c r="E11">
        <v>1</v>
      </c>
      <c r="F11">
        <v>1</v>
      </c>
      <c r="G11">
        <v>398</v>
      </c>
      <c r="H11">
        <v>0</v>
      </c>
      <c r="I11">
        <v>0</v>
      </c>
      <c r="K11" t="s">
        <v>20</v>
      </c>
      <c r="L11">
        <f>SUMIF(D:D, K11, I:I)</f>
        <v>5000</v>
      </c>
      <c r="M11">
        <f>L11/SUM(L:L)</f>
        <v>3.3316519596443663E-3</v>
      </c>
    </row>
    <row r="12" spans="1:13" x14ac:dyDescent="0.25">
      <c r="A12" t="s">
        <v>9</v>
      </c>
      <c r="B12">
        <v>27488641</v>
      </c>
      <c r="C12" t="s">
        <v>21</v>
      </c>
      <c r="D12" t="s">
        <v>22</v>
      </c>
      <c r="E12">
        <v>4</v>
      </c>
      <c r="F12">
        <v>9</v>
      </c>
      <c r="G12">
        <v>369.6</v>
      </c>
      <c r="H12">
        <v>0</v>
      </c>
      <c r="I12">
        <v>15259</v>
      </c>
      <c r="K12" t="s">
        <v>11</v>
      </c>
      <c r="L12">
        <f>SUMIF(D:D, K12, I:I)</f>
        <v>4191</v>
      </c>
      <c r="M12">
        <f>L12/SUM(L:L)</f>
        <v>2.7925906725739078E-3</v>
      </c>
    </row>
    <row r="13" spans="1:13" x14ac:dyDescent="0.25">
      <c r="A13" t="s">
        <v>9</v>
      </c>
      <c r="B13">
        <v>30502984</v>
      </c>
      <c r="C13" t="s">
        <v>23</v>
      </c>
      <c r="D13" t="s">
        <v>24</v>
      </c>
      <c r="E13">
        <v>0</v>
      </c>
      <c r="F13">
        <v>1</v>
      </c>
      <c r="G13">
        <v>398</v>
      </c>
      <c r="H13">
        <v>0</v>
      </c>
      <c r="I13">
        <v>398</v>
      </c>
      <c r="K13" t="s">
        <v>81</v>
      </c>
      <c r="L13">
        <f>SUMIF(D:D, K13, I:I)</f>
        <v>3737</v>
      </c>
      <c r="M13">
        <f>L13/SUM(L:L)</f>
        <v>2.4900766746381994E-3</v>
      </c>
    </row>
    <row r="14" spans="1:13" x14ac:dyDescent="0.25">
      <c r="A14" t="s">
        <v>9</v>
      </c>
      <c r="B14">
        <v>40059237</v>
      </c>
      <c r="C14" t="s">
        <v>25</v>
      </c>
      <c r="D14" t="s">
        <v>11</v>
      </c>
      <c r="E14">
        <v>0</v>
      </c>
      <c r="F14">
        <v>0</v>
      </c>
      <c r="G14">
        <v>459</v>
      </c>
      <c r="H14">
        <v>0</v>
      </c>
      <c r="I14">
        <v>0</v>
      </c>
      <c r="K14" t="s">
        <v>76</v>
      </c>
      <c r="L14">
        <f>SUMIF(D:D, K14, I:I)</f>
        <v>3035</v>
      </c>
      <c r="M14">
        <f>L14/SUM(L:L)</f>
        <v>2.0223127395041303E-3</v>
      </c>
    </row>
    <row r="15" spans="1:13" x14ac:dyDescent="0.25">
      <c r="A15" t="s">
        <v>9</v>
      </c>
      <c r="B15">
        <v>25251287</v>
      </c>
      <c r="C15" t="s">
        <v>10</v>
      </c>
      <c r="D15" t="s">
        <v>11</v>
      </c>
      <c r="E15">
        <v>0</v>
      </c>
      <c r="F15">
        <v>19</v>
      </c>
      <c r="G15">
        <v>1134</v>
      </c>
      <c r="H15">
        <v>0</v>
      </c>
      <c r="I15">
        <v>0</v>
      </c>
      <c r="K15" t="s">
        <v>27</v>
      </c>
      <c r="L15">
        <f>SUMIF(D:D, K15, I:I)</f>
        <v>2948</v>
      </c>
      <c r="M15">
        <f>L15/SUM(L:L)</f>
        <v>1.9643419954063182E-3</v>
      </c>
    </row>
    <row r="16" spans="1:13" x14ac:dyDescent="0.25">
      <c r="A16" t="s">
        <v>9</v>
      </c>
      <c r="B16">
        <v>26706155</v>
      </c>
      <c r="C16" t="s">
        <v>26</v>
      </c>
      <c r="D16" t="s">
        <v>27</v>
      </c>
      <c r="E16">
        <v>5</v>
      </c>
      <c r="F16">
        <v>1</v>
      </c>
      <c r="G16">
        <v>213.4</v>
      </c>
      <c r="H16">
        <v>0</v>
      </c>
      <c r="I16">
        <v>2948</v>
      </c>
      <c r="K16" t="s">
        <v>50</v>
      </c>
      <c r="L16">
        <f>SUMIF(D:D, K16, I:I)</f>
        <v>2093</v>
      </c>
      <c r="M16">
        <f>L16/SUM(L:L)</f>
        <v>1.3946295103071317E-3</v>
      </c>
    </row>
    <row r="17" spans="1:13" x14ac:dyDescent="0.25">
      <c r="A17" t="s">
        <v>9</v>
      </c>
      <c r="B17">
        <v>26086483</v>
      </c>
      <c r="C17" t="s">
        <v>10</v>
      </c>
      <c r="D17" t="s">
        <v>11</v>
      </c>
      <c r="E17">
        <v>0</v>
      </c>
      <c r="F17">
        <v>0</v>
      </c>
      <c r="G17">
        <v>186</v>
      </c>
      <c r="H17">
        <v>0</v>
      </c>
      <c r="I17">
        <v>0</v>
      </c>
      <c r="K17" t="s">
        <v>69</v>
      </c>
      <c r="L17">
        <f>SUMIF(D:D, K17, I:I)</f>
        <v>1548</v>
      </c>
      <c r="M17">
        <f>L17/SUM(L:L)</f>
        <v>1.0314794467058957E-3</v>
      </c>
    </row>
    <row r="18" spans="1:13" x14ac:dyDescent="0.25">
      <c r="A18" t="s">
        <v>28</v>
      </c>
      <c r="B18">
        <v>27072539</v>
      </c>
      <c r="C18" t="s">
        <v>29</v>
      </c>
      <c r="D18" t="s">
        <v>30</v>
      </c>
      <c r="E18">
        <v>0</v>
      </c>
      <c r="F18">
        <v>0</v>
      </c>
      <c r="G18">
        <v>725</v>
      </c>
      <c r="H18">
        <v>1087.5</v>
      </c>
      <c r="I18">
        <v>725</v>
      </c>
      <c r="K18" t="s">
        <v>70</v>
      </c>
      <c r="L18">
        <f>SUMIF(D:D, K18, I:I)</f>
        <v>1095</v>
      </c>
      <c r="M18">
        <f>L18/SUM(L:L)</f>
        <v>7.2963177916211624E-4</v>
      </c>
    </row>
    <row r="19" spans="1:13" x14ac:dyDescent="0.25">
      <c r="A19" t="s">
        <v>9</v>
      </c>
      <c r="B19">
        <v>35084174</v>
      </c>
      <c r="C19" t="s">
        <v>14</v>
      </c>
      <c r="D19" t="s">
        <v>15</v>
      </c>
      <c r="E19">
        <v>0</v>
      </c>
      <c r="F19">
        <v>0</v>
      </c>
      <c r="G19">
        <v>117.42</v>
      </c>
      <c r="H19">
        <v>0</v>
      </c>
      <c r="I19">
        <v>0</v>
      </c>
      <c r="K19" t="s">
        <v>30</v>
      </c>
      <c r="L19">
        <f>SUMIF(D:D, K19, I:I)</f>
        <v>725</v>
      </c>
      <c r="M19">
        <f>L19/SUM(L:L)</f>
        <v>4.8308953414843308E-4</v>
      </c>
    </row>
    <row r="20" spans="1:13" x14ac:dyDescent="0.25">
      <c r="A20" t="s">
        <v>9</v>
      </c>
      <c r="B20">
        <v>27026043</v>
      </c>
      <c r="C20" t="s">
        <v>12</v>
      </c>
      <c r="D20" t="s">
        <v>13</v>
      </c>
      <c r="E20">
        <v>0</v>
      </c>
      <c r="F20">
        <v>0</v>
      </c>
      <c r="G20">
        <v>398</v>
      </c>
      <c r="H20">
        <v>0</v>
      </c>
      <c r="I20">
        <v>0</v>
      </c>
      <c r="K20" t="s">
        <v>24</v>
      </c>
      <c r="L20">
        <f>SUMIF(D:D, K20, I:I)</f>
        <v>398</v>
      </c>
      <c r="M20">
        <f>L20/SUM(L:L)</f>
        <v>2.6519949598769154E-4</v>
      </c>
    </row>
    <row r="21" spans="1:13" x14ac:dyDescent="0.25">
      <c r="A21" t="s">
        <v>9</v>
      </c>
      <c r="B21">
        <v>30502961</v>
      </c>
      <c r="C21" t="s">
        <v>23</v>
      </c>
      <c r="D21" t="s">
        <v>24</v>
      </c>
      <c r="E21">
        <v>0</v>
      </c>
      <c r="F21">
        <v>0</v>
      </c>
      <c r="G21">
        <v>1049</v>
      </c>
      <c r="H21">
        <v>0</v>
      </c>
      <c r="I21">
        <v>0</v>
      </c>
      <c r="K21" t="s">
        <v>15</v>
      </c>
      <c r="L21">
        <f>SUMIF(D:D, K21, I:I)</f>
        <v>370</v>
      </c>
      <c r="M21">
        <f>L21/SUM(L:L)</f>
        <v>2.465422450136831E-4</v>
      </c>
    </row>
    <row r="22" spans="1:13" x14ac:dyDescent="0.25">
      <c r="A22" t="s">
        <v>9</v>
      </c>
      <c r="B22">
        <v>27026054</v>
      </c>
      <c r="C22" t="s">
        <v>12</v>
      </c>
      <c r="D22" t="s">
        <v>13</v>
      </c>
      <c r="E22">
        <v>0</v>
      </c>
      <c r="F22">
        <v>0</v>
      </c>
      <c r="G22">
        <v>1199</v>
      </c>
      <c r="H22">
        <v>0</v>
      </c>
      <c r="I22">
        <v>0</v>
      </c>
      <c r="K22" t="s">
        <v>18</v>
      </c>
      <c r="L22">
        <f>SUMIF(D:D, K22, I:I)</f>
        <v>0</v>
      </c>
      <c r="M22">
        <f>L22/SUM(L:L)</f>
        <v>0</v>
      </c>
    </row>
    <row r="23" spans="1:13" x14ac:dyDescent="0.25">
      <c r="A23" t="s">
        <v>9</v>
      </c>
      <c r="B23">
        <v>27026051</v>
      </c>
      <c r="C23" t="s">
        <v>12</v>
      </c>
      <c r="D23" t="s">
        <v>13</v>
      </c>
      <c r="E23">
        <v>0</v>
      </c>
      <c r="F23">
        <v>0</v>
      </c>
      <c r="G23">
        <v>398</v>
      </c>
      <c r="H23">
        <v>0</v>
      </c>
      <c r="I23">
        <v>0</v>
      </c>
      <c r="K23" t="s">
        <v>53</v>
      </c>
      <c r="L23">
        <f>SUMIF(D:D, K23, I:I)</f>
        <v>0</v>
      </c>
      <c r="M23">
        <f>L23/SUM(L:L)</f>
        <v>0</v>
      </c>
    </row>
    <row r="24" spans="1:13" x14ac:dyDescent="0.25">
      <c r="A24" t="s">
        <v>9</v>
      </c>
      <c r="B24">
        <v>27026077</v>
      </c>
      <c r="C24" t="s">
        <v>12</v>
      </c>
      <c r="D24" t="s">
        <v>13</v>
      </c>
      <c r="E24">
        <v>4</v>
      </c>
      <c r="F24">
        <v>6</v>
      </c>
      <c r="G24">
        <v>398</v>
      </c>
      <c r="H24">
        <v>0</v>
      </c>
      <c r="I24">
        <v>0</v>
      </c>
      <c r="K24" t="s">
        <v>43</v>
      </c>
      <c r="L24">
        <f>SUMIF(D:D, K24, I:I)</f>
        <v>0</v>
      </c>
      <c r="M24">
        <f>L24/SUM(L:L)</f>
        <v>0</v>
      </c>
    </row>
    <row r="25" spans="1:13" x14ac:dyDescent="0.25">
      <c r="A25" t="s">
        <v>9</v>
      </c>
      <c r="B25">
        <v>27026049</v>
      </c>
      <c r="C25" t="s">
        <v>12</v>
      </c>
      <c r="D25" t="s">
        <v>13</v>
      </c>
      <c r="E25">
        <v>0</v>
      </c>
      <c r="F25">
        <v>0</v>
      </c>
      <c r="G25">
        <v>449</v>
      </c>
      <c r="H25">
        <v>0</v>
      </c>
      <c r="I25">
        <v>0</v>
      </c>
      <c r="K25" t="s">
        <v>32</v>
      </c>
      <c r="L25">
        <f>SUMIF(D:D, K25, I:I)</f>
        <v>0</v>
      </c>
      <c r="M25">
        <f>L25/SUM(L:L)</f>
        <v>0</v>
      </c>
    </row>
    <row r="26" spans="1:13" x14ac:dyDescent="0.25">
      <c r="A26" t="s">
        <v>9</v>
      </c>
      <c r="B26">
        <v>40059241</v>
      </c>
      <c r="C26" t="s">
        <v>25</v>
      </c>
      <c r="D26" t="s">
        <v>11</v>
      </c>
      <c r="E26">
        <v>0</v>
      </c>
      <c r="F26">
        <v>0</v>
      </c>
      <c r="G26">
        <v>401</v>
      </c>
      <c r="H26">
        <v>0</v>
      </c>
      <c r="I26">
        <v>0</v>
      </c>
      <c r="K26" t="s">
        <v>72</v>
      </c>
      <c r="L26">
        <f>SUMIF(D:D, K26, I:I)</f>
        <v>0</v>
      </c>
      <c r="M26">
        <f>L26/SUM(L:L)</f>
        <v>0</v>
      </c>
    </row>
    <row r="27" spans="1:13" x14ac:dyDescent="0.25">
      <c r="A27" t="s">
        <v>9</v>
      </c>
      <c r="B27">
        <v>27026040</v>
      </c>
      <c r="C27" t="s">
        <v>12</v>
      </c>
      <c r="D27" t="s">
        <v>13</v>
      </c>
      <c r="E27">
        <v>1</v>
      </c>
      <c r="F27">
        <v>1</v>
      </c>
      <c r="G27">
        <v>398</v>
      </c>
      <c r="H27">
        <v>0</v>
      </c>
      <c r="I27">
        <v>0</v>
      </c>
      <c r="K27" t="s">
        <v>40</v>
      </c>
      <c r="L27">
        <f>SUMIF(D:D, K27, I:I)</f>
        <v>0</v>
      </c>
      <c r="M27">
        <f>L27/SUM(L:L)</f>
        <v>0</v>
      </c>
    </row>
    <row r="28" spans="1:13" x14ac:dyDescent="0.25">
      <c r="A28" t="s">
        <v>9</v>
      </c>
      <c r="B28">
        <v>27026055</v>
      </c>
      <c r="C28" t="s">
        <v>12</v>
      </c>
      <c r="D28" t="s">
        <v>13</v>
      </c>
      <c r="E28">
        <v>0</v>
      </c>
      <c r="F28">
        <v>0</v>
      </c>
      <c r="G28">
        <v>398</v>
      </c>
      <c r="H28">
        <v>0</v>
      </c>
      <c r="I28">
        <v>0</v>
      </c>
      <c r="K28" t="s">
        <v>13</v>
      </c>
      <c r="L28">
        <f>SUMIF(D:D, K28, I:I)</f>
        <v>0</v>
      </c>
      <c r="M28">
        <f>L28/SUM(L:L)</f>
        <v>0</v>
      </c>
    </row>
    <row r="29" spans="1:13" x14ac:dyDescent="0.25">
      <c r="A29" t="s">
        <v>9</v>
      </c>
      <c r="B29">
        <v>18219730</v>
      </c>
      <c r="C29" t="s">
        <v>31</v>
      </c>
      <c r="D29" t="s">
        <v>32</v>
      </c>
      <c r="E29">
        <v>0</v>
      </c>
      <c r="F29">
        <v>7</v>
      </c>
      <c r="G29">
        <v>435</v>
      </c>
      <c r="H29">
        <v>0</v>
      </c>
      <c r="I29">
        <v>0</v>
      </c>
      <c r="K29" t="s">
        <v>68</v>
      </c>
      <c r="L29">
        <f>SUMIF(D:D, K29, I:I)</f>
        <v>0</v>
      </c>
      <c r="M29">
        <f>L29/SUM(L:L)</f>
        <v>0</v>
      </c>
    </row>
    <row r="30" spans="1:13" x14ac:dyDescent="0.25">
      <c r="A30" t="s">
        <v>33</v>
      </c>
      <c r="B30">
        <v>27441428</v>
      </c>
      <c r="C30" t="s">
        <v>34</v>
      </c>
      <c r="D30" t="s">
        <v>35</v>
      </c>
      <c r="E30">
        <v>5</v>
      </c>
      <c r="F30">
        <v>6</v>
      </c>
      <c r="G30">
        <v>461</v>
      </c>
      <c r="H30">
        <v>0</v>
      </c>
      <c r="I30">
        <v>28121</v>
      </c>
      <c r="K30" t="s">
        <v>63</v>
      </c>
      <c r="L30">
        <f>SUMIF(D:D, K30, I:I)</f>
        <v>0</v>
      </c>
      <c r="M30">
        <f>L30/SUM(L:L)</f>
        <v>0</v>
      </c>
    </row>
    <row r="31" spans="1:13" x14ac:dyDescent="0.25">
      <c r="A31" t="s">
        <v>9</v>
      </c>
      <c r="B31">
        <v>27026061</v>
      </c>
      <c r="C31" t="s">
        <v>12</v>
      </c>
      <c r="D31" t="s">
        <v>13</v>
      </c>
      <c r="E31">
        <v>0</v>
      </c>
      <c r="F31">
        <v>0</v>
      </c>
      <c r="G31">
        <v>569</v>
      </c>
      <c r="H31">
        <v>0</v>
      </c>
      <c r="I31">
        <v>0</v>
      </c>
      <c r="K31" t="s">
        <v>74</v>
      </c>
      <c r="L31">
        <f>SUMIF(D:D, K31, I:I)</f>
        <v>0</v>
      </c>
      <c r="M31">
        <f>L31/SUM(L:L)</f>
        <v>0</v>
      </c>
    </row>
    <row r="32" spans="1:13" x14ac:dyDescent="0.25">
      <c r="A32" t="s">
        <v>36</v>
      </c>
      <c r="B32">
        <v>9312645</v>
      </c>
      <c r="C32" t="s">
        <v>37</v>
      </c>
      <c r="D32" t="s">
        <v>38</v>
      </c>
      <c r="E32">
        <v>4</v>
      </c>
      <c r="F32">
        <v>10</v>
      </c>
      <c r="G32">
        <v>231.27</v>
      </c>
      <c r="H32">
        <v>240.21</v>
      </c>
      <c r="I32">
        <v>3363</v>
      </c>
      <c r="K32" t="s">
        <v>41</v>
      </c>
      <c r="L32">
        <f>SUMIF(D:D, K32, I:I)</f>
        <v>0</v>
      </c>
      <c r="M32">
        <f>L32/SUM(L:L)</f>
        <v>0</v>
      </c>
    </row>
    <row r="33" spans="1:9" x14ac:dyDescent="0.25">
      <c r="A33" t="s">
        <v>9</v>
      </c>
      <c r="B33">
        <v>27026068</v>
      </c>
      <c r="C33" t="s">
        <v>12</v>
      </c>
      <c r="D33" t="s">
        <v>13</v>
      </c>
      <c r="E33">
        <v>0</v>
      </c>
      <c r="F33">
        <v>0</v>
      </c>
      <c r="G33">
        <v>398</v>
      </c>
      <c r="H33">
        <v>0</v>
      </c>
      <c r="I33">
        <v>0</v>
      </c>
    </row>
    <row r="34" spans="1:9" x14ac:dyDescent="0.25">
      <c r="A34" t="s">
        <v>9</v>
      </c>
      <c r="B34">
        <v>27026095</v>
      </c>
      <c r="C34" t="s">
        <v>12</v>
      </c>
      <c r="D34" t="s">
        <v>13</v>
      </c>
      <c r="E34">
        <v>0</v>
      </c>
      <c r="F34">
        <v>0</v>
      </c>
      <c r="G34">
        <v>2579</v>
      </c>
      <c r="H34">
        <v>0</v>
      </c>
      <c r="I34">
        <v>0</v>
      </c>
    </row>
    <row r="35" spans="1:9" x14ac:dyDescent="0.25">
      <c r="A35" t="s">
        <v>9</v>
      </c>
      <c r="B35">
        <v>27211179</v>
      </c>
      <c r="C35" t="s">
        <v>10</v>
      </c>
      <c r="D35" t="s">
        <v>11</v>
      </c>
      <c r="E35">
        <v>0</v>
      </c>
      <c r="F35">
        <v>0</v>
      </c>
      <c r="G35">
        <v>373.33</v>
      </c>
      <c r="H35">
        <v>0</v>
      </c>
      <c r="I35">
        <v>0</v>
      </c>
    </row>
    <row r="36" spans="1:9" x14ac:dyDescent="0.25">
      <c r="A36" t="s">
        <v>9</v>
      </c>
      <c r="B36">
        <v>35434850</v>
      </c>
      <c r="C36" t="s">
        <v>39</v>
      </c>
      <c r="D36" t="s">
        <v>40</v>
      </c>
      <c r="E36">
        <v>0</v>
      </c>
      <c r="F36">
        <v>0</v>
      </c>
      <c r="G36">
        <v>765</v>
      </c>
      <c r="H36">
        <v>0</v>
      </c>
      <c r="I36">
        <v>0</v>
      </c>
    </row>
    <row r="37" spans="1:9" x14ac:dyDescent="0.25">
      <c r="A37" t="s">
        <v>9</v>
      </c>
      <c r="B37">
        <v>26216993</v>
      </c>
      <c r="C37" t="s">
        <v>25</v>
      </c>
      <c r="D37" t="s">
        <v>11</v>
      </c>
      <c r="E37">
        <v>3</v>
      </c>
      <c r="F37">
        <v>1</v>
      </c>
      <c r="G37">
        <v>367</v>
      </c>
      <c r="H37">
        <v>0</v>
      </c>
      <c r="I37">
        <v>0</v>
      </c>
    </row>
    <row r="38" spans="1:9" x14ac:dyDescent="0.25">
      <c r="A38" t="s">
        <v>9</v>
      </c>
      <c r="B38">
        <v>25251286</v>
      </c>
      <c r="C38" t="s">
        <v>10</v>
      </c>
      <c r="D38" t="s">
        <v>11</v>
      </c>
      <c r="E38">
        <v>0</v>
      </c>
      <c r="F38">
        <v>0</v>
      </c>
      <c r="G38">
        <v>392</v>
      </c>
      <c r="H38">
        <v>0</v>
      </c>
      <c r="I38">
        <v>0</v>
      </c>
    </row>
    <row r="39" spans="1:9" x14ac:dyDescent="0.25">
      <c r="A39" t="s">
        <v>9</v>
      </c>
      <c r="B39">
        <v>33147523</v>
      </c>
      <c r="C39" t="s">
        <v>26</v>
      </c>
      <c r="D39" t="s">
        <v>41</v>
      </c>
      <c r="E39">
        <v>0</v>
      </c>
      <c r="F39">
        <v>0</v>
      </c>
      <c r="G39">
        <v>523</v>
      </c>
      <c r="H39">
        <v>0</v>
      </c>
      <c r="I39">
        <v>0</v>
      </c>
    </row>
    <row r="40" spans="1:9" x14ac:dyDescent="0.25">
      <c r="A40" t="s">
        <v>9</v>
      </c>
      <c r="B40">
        <v>36040676</v>
      </c>
      <c r="C40" t="s">
        <v>19</v>
      </c>
      <c r="D40" t="s">
        <v>20</v>
      </c>
      <c r="E40">
        <v>0</v>
      </c>
      <c r="F40">
        <v>0</v>
      </c>
      <c r="G40">
        <v>250</v>
      </c>
      <c r="H40">
        <v>77.58</v>
      </c>
      <c r="I40">
        <v>2250</v>
      </c>
    </row>
    <row r="41" spans="1:9" x14ac:dyDescent="0.25">
      <c r="A41" t="s">
        <v>9</v>
      </c>
      <c r="B41">
        <v>27026063</v>
      </c>
      <c r="C41" t="s">
        <v>12</v>
      </c>
      <c r="D41" t="s">
        <v>13</v>
      </c>
      <c r="E41">
        <v>0</v>
      </c>
      <c r="F41">
        <v>0</v>
      </c>
      <c r="G41">
        <v>539</v>
      </c>
      <c r="H41">
        <v>0</v>
      </c>
      <c r="I41">
        <v>0</v>
      </c>
    </row>
    <row r="42" spans="1:9" x14ac:dyDescent="0.25">
      <c r="A42" t="s">
        <v>9</v>
      </c>
      <c r="B42">
        <v>27026044</v>
      </c>
      <c r="C42" t="s">
        <v>12</v>
      </c>
      <c r="D42" t="s">
        <v>13</v>
      </c>
      <c r="E42">
        <v>5</v>
      </c>
      <c r="F42">
        <v>1</v>
      </c>
      <c r="G42">
        <v>1409</v>
      </c>
      <c r="H42">
        <v>0</v>
      </c>
      <c r="I42">
        <v>0</v>
      </c>
    </row>
    <row r="43" spans="1:9" x14ac:dyDescent="0.25">
      <c r="A43" t="s">
        <v>9</v>
      </c>
      <c r="B43">
        <v>27026057</v>
      </c>
      <c r="C43" t="s">
        <v>12</v>
      </c>
      <c r="D43" t="s">
        <v>13</v>
      </c>
      <c r="E43">
        <v>0</v>
      </c>
      <c r="F43">
        <v>0</v>
      </c>
      <c r="G43">
        <v>398</v>
      </c>
      <c r="H43">
        <v>0</v>
      </c>
      <c r="I43">
        <v>0</v>
      </c>
    </row>
    <row r="44" spans="1:9" x14ac:dyDescent="0.25">
      <c r="A44" t="s">
        <v>9</v>
      </c>
      <c r="B44">
        <v>27026062</v>
      </c>
      <c r="C44" t="s">
        <v>12</v>
      </c>
      <c r="D44" t="s">
        <v>13</v>
      </c>
      <c r="E44">
        <v>0</v>
      </c>
      <c r="F44">
        <v>0</v>
      </c>
      <c r="G44">
        <v>398</v>
      </c>
      <c r="H44">
        <v>0</v>
      </c>
      <c r="I44">
        <v>0</v>
      </c>
    </row>
    <row r="45" spans="1:9" x14ac:dyDescent="0.25">
      <c r="A45" t="s">
        <v>36</v>
      </c>
      <c r="B45">
        <v>9607189</v>
      </c>
      <c r="C45" t="s">
        <v>19</v>
      </c>
      <c r="D45" t="s">
        <v>38</v>
      </c>
      <c r="E45">
        <v>4</v>
      </c>
      <c r="F45">
        <v>13</v>
      </c>
      <c r="G45">
        <v>379.75</v>
      </c>
      <c r="H45">
        <v>596.71</v>
      </c>
      <c r="I45">
        <v>8354</v>
      </c>
    </row>
    <row r="46" spans="1:9" x14ac:dyDescent="0.25">
      <c r="A46" t="s">
        <v>9</v>
      </c>
      <c r="B46">
        <v>27211177</v>
      </c>
      <c r="C46" t="s">
        <v>10</v>
      </c>
      <c r="D46" t="s">
        <v>11</v>
      </c>
      <c r="E46">
        <v>0</v>
      </c>
      <c r="F46">
        <v>0</v>
      </c>
      <c r="G46">
        <v>373.33</v>
      </c>
      <c r="H46">
        <v>0</v>
      </c>
      <c r="I46">
        <v>0</v>
      </c>
    </row>
    <row r="47" spans="1:9" x14ac:dyDescent="0.25">
      <c r="A47" t="s">
        <v>9</v>
      </c>
      <c r="B47">
        <v>26216997</v>
      </c>
      <c r="C47" t="s">
        <v>10</v>
      </c>
      <c r="D47" t="s">
        <v>11</v>
      </c>
      <c r="E47">
        <v>3</v>
      </c>
      <c r="F47">
        <v>1</v>
      </c>
      <c r="G47">
        <v>367</v>
      </c>
      <c r="H47">
        <v>0</v>
      </c>
      <c r="I47">
        <v>2202</v>
      </c>
    </row>
    <row r="48" spans="1:9" x14ac:dyDescent="0.25">
      <c r="A48" t="s">
        <v>9</v>
      </c>
      <c r="B48">
        <v>35139044</v>
      </c>
      <c r="C48" t="s">
        <v>42</v>
      </c>
      <c r="D48" t="s">
        <v>43</v>
      </c>
      <c r="E48">
        <v>0</v>
      </c>
      <c r="F48">
        <v>0</v>
      </c>
      <c r="G48">
        <v>375.09</v>
      </c>
      <c r="H48">
        <v>0</v>
      </c>
      <c r="I48">
        <v>0</v>
      </c>
    </row>
    <row r="49" spans="1:9" x14ac:dyDescent="0.25">
      <c r="A49" t="s">
        <v>9</v>
      </c>
      <c r="B49">
        <v>27150421</v>
      </c>
      <c r="C49" t="s">
        <v>44</v>
      </c>
      <c r="D49" t="s">
        <v>11</v>
      </c>
      <c r="E49">
        <v>0</v>
      </c>
      <c r="F49">
        <v>0</v>
      </c>
      <c r="G49">
        <v>392</v>
      </c>
      <c r="H49">
        <v>0</v>
      </c>
      <c r="I49">
        <v>0</v>
      </c>
    </row>
    <row r="50" spans="1:9" x14ac:dyDescent="0.25">
      <c r="A50" t="s">
        <v>9</v>
      </c>
      <c r="B50">
        <v>25251281</v>
      </c>
      <c r="C50" t="s">
        <v>10</v>
      </c>
      <c r="D50" t="s">
        <v>11</v>
      </c>
      <c r="E50">
        <v>0</v>
      </c>
      <c r="F50">
        <v>3</v>
      </c>
      <c r="G50">
        <v>170</v>
      </c>
      <c r="H50">
        <v>0</v>
      </c>
      <c r="I50">
        <v>0</v>
      </c>
    </row>
    <row r="51" spans="1:9" x14ac:dyDescent="0.25">
      <c r="A51" t="s">
        <v>9</v>
      </c>
      <c r="B51">
        <v>31005033</v>
      </c>
      <c r="C51" t="s">
        <v>45</v>
      </c>
      <c r="D51" t="s">
        <v>15</v>
      </c>
      <c r="E51">
        <v>0</v>
      </c>
      <c r="F51">
        <v>0</v>
      </c>
      <c r="G51">
        <v>146.53</v>
      </c>
      <c r="H51">
        <v>0</v>
      </c>
      <c r="I51">
        <v>150</v>
      </c>
    </row>
    <row r="52" spans="1:9" x14ac:dyDescent="0.25">
      <c r="A52" t="s">
        <v>9</v>
      </c>
      <c r="B52">
        <v>26216995</v>
      </c>
      <c r="C52" t="s">
        <v>10</v>
      </c>
      <c r="D52" t="s">
        <v>11</v>
      </c>
      <c r="E52">
        <v>3</v>
      </c>
      <c r="F52">
        <v>1</v>
      </c>
      <c r="G52">
        <v>367</v>
      </c>
      <c r="H52">
        <v>0</v>
      </c>
      <c r="I52">
        <v>367</v>
      </c>
    </row>
    <row r="53" spans="1:9" x14ac:dyDescent="0.25">
      <c r="A53" t="s">
        <v>9</v>
      </c>
      <c r="B53">
        <v>27026048</v>
      </c>
      <c r="C53" t="s">
        <v>12</v>
      </c>
      <c r="D53" t="s">
        <v>13</v>
      </c>
      <c r="E53">
        <v>0</v>
      </c>
      <c r="F53">
        <v>0</v>
      </c>
      <c r="G53">
        <v>419</v>
      </c>
      <c r="H53">
        <v>0</v>
      </c>
      <c r="I53">
        <v>0</v>
      </c>
    </row>
    <row r="54" spans="1:9" x14ac:dyDescent="0.25">
      <c r="A54" t="s">
        <v>46</v>
      </c>
      <c r="B54">
        <v>28303593</v>
      </c>
      <c r="C54" t="s">
        <v>47</v>
      </c>
      <c r="D54" t="s">
        <v>48</v>
      </c>
      <c r="E54">
        <v>0</v>
      </c>
      <c r="F54">
        <v>3</v>
      </c>
      <c r="G54">
        <v>258.66000000000003</v>
      </c>
      <c r="H54">
        <v>0</v>
      </c>
      <c r="I54">
        <v>9063</v>
      </c>
    </row>
    <row r="55" spans="1:9" x14ac:dyDescent="0.25">
      <c r="A55" t="s">
        <v>33</v>
      </c>
      <c r="B55">
        <v>28752904</v>
      </c>
      <c r="C55" t="s">
        <v>49</v>
      </c>
      <c r="D55" t="s">
        <v>50</v>
      </c>
      <c r="E55">
        <v>0</v>
      </c>
      <c r="F55">
        <v>4</v>
      </c>
      <c r="G55">
        <v>299</v>
      </c>
      <c r="H55">
        <v>3615.18</v>
      </c>
      <c r="I55">
        <v>2093</v>
      </c>
    </row>
    <row r="56" spans="1:9" x14ac:dyDescent="0.25">
      <c r="A56" t="s">
        <v>9</v>
      </c>
      <c r="B56">
        <v>30267721</v>
      </c>
      <c r="C56" t="s">
        <v>51</v>
      </c>
      <c r="D56" t="s">
        <v>15</v>
      </c>
      <c r="E56">
        <v>0</v>
      </c>
      <c r="F56">
        <v>0</v>
      </c>
      <c r="G56">
        <v>1466.5</v>
      </c>
      <c r="H56">
        <v>0</v>
      </c>
      <c r="I56">
        <v>0</v>
      </c>
    </row>
    <row r="57" spans="1:9" x14ac:dyDescent="0.25">
      <c r="A57" t="s">
        <v>9</v>
      </c>
      <c r="B57">
        <v>29648715</v>
      </c>
      <c r="C57" t="s">
        <v>14</v>
      </c>
      <c r="D57" t="s">
        <v>15</v>
      </c>
      <c r="E57">
        <v>0</v>
      </c>
      <c r="F57">
        <v>0</v>
      </c>
      <c r="G57">
        <v>268.93</v>
      </c>
      <c r="H57">
        <v>0</v>
      </c>
      <c r="I57">
        <v>0</v>
      </c>
    </row>
    <row r="58" spans="1:9" x14ac:dyDescent="0.25">
      <c r="A58" t="s">
        <v>9</v>
      </c>
      <c r="B58">
        <v>27026058</v>
      </c>
      <c r="C58" t="s">
        <v>12</v>
      </c>
      <c r="D58" t="s">
        <v>13</v>
      </c>
      <c r="E58">
        <v>0</v>
      </c>
      <c r="F58">
        <v>0</v>
      </c>
      <c r="G58">
        <v>398</v>
      </c>
      <c r="H58">
        <v>0</v>
      </c>
      <c r="I58">
        <v>0</v>
      </c>
    </row>
    <row r="59" spans="1:9" x14ac:dyDescent="0.25">
      <c r="A59" t="s">
        <v>9</v>
      </c>
      <c r="B59">
        <v>27026052</v>
      </c>
      <c r="C59" t="s">
        <v>12</v>
      </c>
      <c r="D59" t="s">
        <v>13</v>
      </c>
      <c r="E59">
        <v>0</v>
      </c>
      <c r="F59">
        <v>0</v>
      </c>
      <c r="G59">
        <v>398</v>
      </c>
      <c r="H59">
        <v>0</v>
      </c>
      <c r="I59">
        <v>0</v>
      </c>
    </row>
    <row r="60" spans="1:9" x14ac:dyDescent="0.25">
      <c r="A60" t="s">
        <v>9</v>
      </c>
      <c r="B60">
        <v>26512213</v>
      </c>
      <c r="C60" t="s">
        <v>10</v>
      </c>
      <c r="D60" t="s">
        <v>11</v>
      </c>
      <c r="E60">
        <v>0</v>
      </c>
      <c r="F60">
        <v>0</v>
      </c>
      <c r="G60">
        <v>595</v>
      </c>
      <c r="H60">
        <v>0</v>
      </c>
      <c r="I60">
        <v>0</v>
      </c>
    </row>
    <row r="61" spans="1:9" x14ac:dyDescent="0.25">
      <c r="A61" t="s">
        <v>9</v>
      </c>
      <c r="B61">
        <v>27026060</v>
      </c>
      <c r="C61" t="s">
        <v>12</v>
      </c>
      <c r="D61" t="s">
        <v>13</v>
      </c>
      <c r="E61">
        <v>0</v>
      </c>
      <c r="F61">
        <v>0</v>
      </c>
      <c r="G61">
        <v>398</v>
      </c>
      <c r="H61">
        <v>0</v>
      </c>
      <c r="I61">
        <v>0</v>
      </c>
    </row>
    <row r="62" spans="1:9" x14ac:dyDescent="0.25">
      <c r="A62" t="s">
        <v>46</v>
      </c>
      <c r="B62">
        <v>25732378</v>
      </c>
      <c r="C62" t="s">
        <v>21</v>
      </c>
      <c r="D62" t="s">
        <v>22</v>
      </c>
      <c r="E62">
        <v>4</v>
      </c>
      <c r="F62">
        <v>12</v>
      </c>
      <c r="G62">
        <v>242.73</v>
      </c>
      <c r="H62">
        <v>0</v>
      </c>
      <c r="I62">
        <v>4816</v>
      </c>
    </row>
    <row r="63" spans="1:9" x14ac:dyDescent="0.25">
      <c r="A63" t="s">
        <v>9</v>
      </c>
      <c r="B63">
        <v>34526474</v>
      </c>
      <c r="C63" t="s">
        <v>52</v>
      </c>
      <c r="D63" t="s">
        <v>53</v>
      </c>
      <c r="E63">
        <v>0</v>
      </c>
      <c r="F63">
        <v>1</v>
      </c>
      <c r="G63">
        <v>189</v>
      </c>
      <c r="H63">
        <v>0</v>
      </c>
      <c r="I63">
        <v>0</v>
      </c>
    </row>
    <row r="64" spans="1:9" x14ac:dyDescent="0.25">
      <c r="A64" t="s">
        <v>9</v>
      </c>
      <c r="B64">
        <v>27026050</v>
      </c>
      <c r="C64" t="s">
        <v>12</v>
      </c>
      <c r="D64" t="s">
        <v>13</v>
      </c>
      <c r="E64">
        <v>0</v>
      </c>
      <c r="F64">
        <v>0</v>
      </c>
      <c r="G64">
        <v>398</v>
      </c>
      <c r="H64">
        <v>0</v>
      </c>
      <c r="I64">
        <v>0</v>
      </c>
    </row>
    <row r="65" spans="1:9" x14ac:dyDescent="0.25">
      <c r="A65" t="s">
        <v>9</v>
      </c>
      <c r="B65">
        <v>25251282</v>
      </c>
      <c r="C65" t="s">
        <v>10</v>
      </c>
      <c r="D65" t="s">
        <v>11</v>
      </c>
      <c r="E65">
        <v>0</v>
      </c>
      <c r="F65">
        <v>2</v>
      </c>
      <c r="G65">
        <v>170</v>
      </c>
      <c r="H65">
        <v>12.14</v>
      </c>
      <c r="I65">
        <v>170</v>
      </c>
    </row>
    <row r="66" spans="1:9" x14ac:dyDescent="0.25">
      <c r="A66" t="s">
        <v>9</v>
      </c>
      <c r="B66">
        <v>27026064</v>
      </c>
      <c r="C66" t="s">
        <v>12</v>
      </c>
      <c r="D66" t="s">
        <v>13</v>
      </c>
      <c r="E66">
        <v>0</v>
      </c>
      <c r="F66">
        <v>0</v>
      </c>
      <c r="G66">
        <v>398</v>
      </c>
      <c r="H66">
        <v>0</v>
      </c>
      <c r="I66">
        <v>0</v>
      </c>
    </row>
    <row r="67" spans="1:9" x14ac:dyDescent="0.25">
      <c r="A67" t="s">
        <v>9</v>
      </c>
      <c r="B67">
        <v>27026076</v>
      </c>
      <c r="C67" t="s">
        <v>12</v>
      </c>
      <c r="D67" t="s">
        <v>13</v>
      </c>
      <c r="E67">
        <v>0</v>
      </c>
      <c r="F67">
        <v>0</v>
      </c>
      <c r="G67">
        <v>398</v>
      </c>
      <c r="H67">
        <v>0</v>
      </c>
      <c r="I67">
        <v>0</v>
      </c>
    </row>
    <row r="68" spans="1:9" x14ac:dyDescent="0.25">
      <c r="A68" t="s">
        <v>9</v>
      </c>
      <c r="B68">
        <v>27485244</v>
      </c>
      <c r="C68" t="s">
        <v>21</v>
      </c>
      <c r="D68" t="s">
        <v>22</v>
      </c>
      <c r="E68">
        <v>4</v>
      </c>
      <c r="F68">
        <v>5</v>
      </c>
      <c r="G68">
        <v>557.37</v>
      </c>
      <c r="H68">
        <v>8573.4</v>
      </c>
      <c r="I68">
        <v>42867</v>
      </c>
    </row>
    <row r="69" spans="1:9" x14ac:dyDescent="0.25">
      <c r="A69" t="s">
        <v>9</v>
      </c>
      <c r="B69">
        <v>40059236</v>
      </c>
      <c r="C69" t="s">
        <v>25</v>
      </c>
      <c r="D69" t="s">
        <v>11</v>
      </c>
      <c r="E69">
        <v>0</v>
      </c>
      <c r="F69">
        <v>0</v>
      </c>
      <c r="G69">
        <v>682.5</v>
      </c>
      <c r="H69">
        <v>0</v>
      </c>
      <c r="I69">
        <v>0</v>
      </c>
    </row>
    <row r="70" spans="1:9" x14ac:dyDescent="0.25">
      <c r="A70" t="s">
        <v>9</v>
      </c>
      <c r="B70">
        <v>27026059</v>
      </c>
      <c r="C70" t="s">
        <v>12</v>
      </c>
      <c r="D70" t="s">
        <v>13</v>
      </c>
      <c r="E70">
        <v>0</v>
      </c>
      <c r="F70">
        <v>0</v>
      </c>
      <c r="G70">
        <v>398</v>
      </c>
      <c r="H70">
        <v>0</v>
      </c>
      <c r="I70">
        <v>0</v>
      </c>
    </row>
    <row r="71" spans="1:9" x14ac:dyDescent="0.25">
      <c r="A71" t="s">
        <v>9</v>
      </c>
      <c r="B71">
        <v>14375559</v>
      </c>
      <c r="C71" t="s">
        <v>54</v>
      </c>
      <c r="D71" t="s">
        <v>55</v>
      </c>
      <c r="E71">
        <v>0</v>
      </c>
      <c r="F71">
        <v>3</v>
      </c>
      <c r="G71">
        <v>126</v>
      </c>
      <c r="H71">
        <v>2268</v>
      </c>
      <c r="I71">
        <v>1134</v>
      </c>
    </row>
    <row r="72" spans="1:9" x14ac:dyDescent="0.25">
      <c r="A72" t="s">
        <v>9</v>
      </c>
      <c r="B72">
        <v>29648742</v>
      </c>
      <c r="C72" t="s">
        <v>14</v>
      </c>
      <c r="D72" t="s">
        <v>15</v>
      </c>
      <c r="E72">
        <v>0</v>
      </c>
      <c r="F72">
        <v>0</v>
      </c>
      <c r="G72">
        <v>220</v>
      </c>
      <c r="H72">
        <v>24.44</v>
      </c>
      <c r="I72">
        <v>220</v>
      </c>
    </row>
    <row r="73" spans="1:9" x14ac:dyDescent="0.25">
      <c r="A73" t="s">
        <v>56</v>
      </c>
      <c r="B73">
        <v>33851835</v>
      </c>
      <c r="C73" t="s">
        <v>57</v>
      </c>
      <c r="D73" t="s">
        <v>58</v>
      </c>
      <c r="E73">
        <v>5</v>
      </c>
      <c r="F73">
        <v>101</v>
      </c>
      <c r="G73">
        <v>260</v>
      </c>
      <c r="H73">
        <v>0</v>
      </c>
      <c r="I73">
        <v>67540</v>
      </c>
    </row>
    <row r="74" spans="1:9" x14ac:dyDescent="0.25">
      <c r="A74" t="s">
        <v>9</v>
      </c>
      <c r="B74">
        <v>26086490</v>
      </c>
      <c r="C74" t="s">
        <v>10</v>
      </c>
      <c r="D74" t="s">
        <v>11</v>
      </c>
      <c r="E74">
        <v>0</v>
      </c>
      <c r="F74">
        <v>0</v>
      </c>
      <c r="G74">
        <v>557.20000000000005</v>
      </c>
      <c r="H74">
        <v>0</v>
      </c>
      <c r="I74">
        <v>588</v>
      </c>
    </row>
    <row r="75" spans="1:9" x14ac:dyDescent="0.25">
      <c r="A75" t="s">
        <v>9</v>
      </c>
      <c r="B75">
        <v>40059240</v>
      </c>
      <c r="C75" t="s">
        <v>25</v>
      </c>
      <c r="D75" t="s">
        <v>11</v>
      </c>
      <c r="E75">
        <v>0</v>
      </c>
      <c r="F75">
        <v>0</v>
      </c>
      <c r="G75">
        <v>401</v>
      </c>
      <c r="H75">
        <v>0</v>
      </c>
      <c r="I75">
        <v>0</v>
      </c>
    </row>
    <row r="76" spans="1:9" x14ac:dyDescent="0.25">
      <c r="A76" t="s">
        <v>9</v>
      </c>
      <c r="B76">
        <v>14375557</v>
      </c>
      <c r="C76" t="s">
        <v>54</v>
      </c>
      <c r="D76" t="s">
        <v>55</v>
      </c>
      <c r="E76">
        <v>3</v>
      </c>
      <c r="F76">
        <v>6</v>
      </c>
      <c r="G76">
        <v>159</v>
      </c>
      <c r="H76">
        <v>0</v>
      </c>
      <c r="I76">
        <v>5565</v>
      </c>
    </row>
    <row r="77" spans="1:9" x14ac:dyDescent="0.25">
      <c r="A77" t="s">
        <v>9</v>
      </c>
      <c r="B77">
        <v>40059238</v>
      </c>
      <c r="C77" t="s">
        <v>25</v>
      </c>
      <c r="D77" t="s">
        <v>11</v>
      </c>
      <c r="E77">
        <v>0</v>
      </c>
      <c r="F77">
        <v>0</v>
      </c>
      <c r="G77">
        <v>401</v>
      </c>
      <c r="H77">
        <v>0</v>
      </c>
      <c r="I77">
        <v>0</v>
      </c>
    </row>
    <row r="78" spans="1:9" x14ac:dyDescent="0.25">
      <c r="A78" t="s">
        <v>9</v>
      </c>
      <c r="B78">
        <v>40059239</v>
      </c>
      <c r="C78" t="s">
        <v>25</v>
      </c>
      <c r="D78" t="s">
        <v>11</v>
      </c>
      <c r="E78">
        <v>0</v>
      </c>
      <c r="F78">
        <v>0</v>
      </c>
      <c r="G78">
        <v>401</v>
      </c>
      <c r="H78">
        <v>0</v>
      </c>
      <c r="I78">
        <v>0</v>
      </c>
    </row>
    <row r="79" spans="1:9" x14ac:dyDescent="0.25">
      <c r="A79" t="s">
        <v>9</v>
      </c>
      <c r="B79">
        <v>28914606</v>
      </c>
      <c r="C79" t="s">
        <v>10</v>
      </c>
      <c r="D79" t="s">
        <v>11</v>
      </c>
      <c r="E79">
        <v>0</v>
      </c>
      <c r="F79">
        <v>5</v>
      </c>
      <c r="G79">
        <v>1396</v>
      </c>
      <c r="H79">
        <v>0</v>
      </c>
      <c r="I79">
        <v>0</v>
      </c>
    </row>
    <row r="80" spans="1:9" x14ac:dyDescent="0.25">
      <c r="A80" t="s">
        <v>9</v>
      </c>
      <c r="B80">
        <v>25251278</v>
      </c>
      <c r="C80" t="s">
        <v>10</v>
      </c>
      <c r="D80" t="s">
        <v>11</v>
      </c>
      <c r="E80">
        <v>0</v>
      </c>
      <c r="F80">
        <v>0</v>
      </c>
      <c r="G80">
        <v>161.41999999999999</v>
      </c>
      <c r="H80">
        <v>0</v>
      </c>
      <c r="I80">
        <v>0</v>
      </c>
    </row>
    <row r="81" spans="1:9" x14ac:dyDescent="0.25">
      <c r="A81" t="s">
        <v>9</v>
      </c>
      <c r="B81">
        <v>30503128</v>
      </c>
      <c r="C81" t="s">
        <v>23</v>
      </c>
      <c r="D81" t="s">
        <v>24</v>
      </c>
      <c r="E81">
        <v>0</v>
      </c>
      <c r="F81">
        <v>0</v>
      </c>
      <c r="G81">
        <v>732</v>
      </c>
      <c r="H81">
        <v>0</v>
      </c>
      <c r="I81">
        <v>0</v>
      </c>
    </row>
    <row r="82" spans="1:9" x14ac:dyDescent="0.25">
      <c r="A82" t="s">
        <v>9</v>
      </c>
      <c r="B82">
        <v>27150420</v>
      </c>
      <c r="C82" t="s">
        <v>44</v>
      </c>
      <c r="D82" t="s">
        <v>11</v>
      </c>
      <c r="E82">
        <v>1</v>
      </c>
      <c r="F82">
        <v>1</v>
      </c>
      <c r="G82">
        <v>392</v>
      </c>
      <c r="H82">
        <v>0</v>
      </c>
      <c r="I82">
        <v>0</v>
      </c>
    </row>
    <row r="83" spans="1:9" x14ac:dyDescent="0.25">
      <c r="A83" t="s">
        <v>9</v>
      </c>
      <c r="B83">
        <v>27026066</v>
      </c>
      <c r="C83" t="s">
        <v>12</v>
      </c>
      <c r="D83" t="s">
        <v>13</v>
      </c>
      <c r="E83">
        <v>0</v>
      </c>
      <c r="F83">
        <v>0</v>
      </c>
      <c r="G83">
        <v>599</v>
      </c>
      <c r="H83">
        <v>0</v>
      </c>
      <c r="I83">
        <v>0</v>
      </c>
    </row>
    <row r="84" spans="1:9" x14ac:dyDescent="0.25">
      <c r="A84" t="s">
        <v>59</v>
      </c>
      <c r="B84">
        <v>25732666</v>
      </c>
      <c r="C84" t="s">
        <v>21</v>
      </c>
      <c r="D84" t="s">
        <v>22</v>
      </c>
      <c r="E84">
        <v>5</v>
      </c>
      <c r="F84">
        <v>31</v>
      </c>
      <c r="G84">
        <v>357.83</v>
      </c>
      <c r="H84">
        <v>0</v>
      </c>
      <c r="I84">
        <v>108560</v>
      </c>
    </row>
    <row r="85" spans="1:9" x14ac:dyDescent="0.25">
      <c r="A85" t="s">
        <v>60</v>
      </c>
      <c r="B85">
        <v>27440381</v>
      </c>
      <c r="C85" t="s">
        <v>47</v>
      </c>
      <c r="D85" t="s">
        <v>48</v>
      </c>
      <c r="E85">
        <v>0</v>
      </c>
      <c r="F85">
        <v>2</v>
      </c>
      <c r="G85">
        <v>199.06</v>
      </c>
      <c r="H85">
        <v>0</v>
      </c>
      <c r="I85">
        <v>3167</v>
      </c>
    </row>
    <row r="86" spans="1:9" x14ac:dyDescent="0.25">
      <c r="B86">
        <v>11756780</v>
      </c>
      <c r="C86" t="s">
        <v>61</v>
      </c>
      <c r="D86" t="s">
        <v>62</v>
      </c>
      <c r="E86">
        <v>5</v>
      </c>
      <c r="F86">
        <v>1209</v>
      </c>
      <c r="G86">
        <v>259</v>
      </c>
      <c r="H86">
        <v>0</v>
      </c>
      <c r="I86">
        <v>1146852</v>
      </c>
    </row>
    <row r="87" spans="1:9" x14ac:dyDescent="0.25">
      <c r="A87" t="s">
        <v>9</v>
      </c>
      <c r="B87">
        <v>25251283</v>
      </c>
      <c r="C87" t="s">
        <v>10</v>
      </c>
      <c r="D87" t="s">
        <v>11</v>
      </c>
      <c r="E87">
        <v>0</v>
      </c>
      <c r="F87">
        <v>1</v>
      </c>
      <c r="G87">
        <v>170</v>
      </c>
      <c r="H87">
        <v>0</v>
      </c>
      <c r="I87">
        <v>0</v>
      </c>
    </row>
    <row r="88" spans="1:9" x14ac:dyDescent="0.25">
      <c r="A88" t="s">
        <v>16</v>
      </c>
      <c r="B88">
        <v>26146521</v>
      </c>
      <c r="C88" t="s">
        <v>39</v>
      </c>
      <c r="D88" t="s">
        <v>63</v>
      </c>
      <c r="E88">
        <v>0</v>
      </c>
      <c r="F88">
        <v>0</v>
      </c>
      <c r="G88">
        <v>805</v>
      </c>
      <c r="H88">
        <v>0</v>
      </c>
      <c r="I88">
        <v>0</v>
      </c>
    </row>
    <row r="89" spans="1:9" x14ac:dyDescent="0.25">
      <c r="A89" t="s">
        <v>64</v>
      </c>
      <c r="B89">
        <v>29739356</v>
      </c>
      <c r="C89" t="s">
        <v>65</v>
      </c>
      <c r="D89" t="s">
        <v>66</v>
      </c>
      <c r="E89">
        <v>5</v>
      </c>
      <c r="F89">
        <v>2</v>
      </c>
      <c r="G89">
        <v>322</v>
      </c>
      <c r="H89">
        <v>0</v>
      </c>
      <c r="I89">
        <v>12236</v>
      </c>
    </row>
    <row r="90" spans="1:9" x14ac:dyDescent="0.25">
      <c r="A90" t="s">
        <v>9</v>
      </c>
      <c r="B90">
        <v>36240060</v>
      </c>
      <c r="C90" t="s">
        <v>25</v>
      </c>
      <c r="D90" t="s">
        <v>11</v>
      </c>
      <c r="E90">
        <v>0</v>
      </c>
      <c r="F90">
        <v>1</v>
      </c>
      <c r="G90">
        <v>612.53</v>
      </c>
      <c r="H90">
        <v>0</v>
      </c>
      <c r="I90">
        <v>0</v>
      </c>
    </row>
    <row r="91" spans="1:9" x14ac:dyDescent="0.25">
      <c r="A91" t="s">
        <v>9</v>
      </c>
      <c r="B91">
        <v>41015345</v>
      </c>
      <c r="C91" t="s">
        <v>67</v>
      </c>
      <c r="D91" t="s">
        <v>68</v>
      </c>
      <c r="E91">
        <v>0</v>
      </c>
      <c r="F91">
        <v>0</v>
      </c>
      <c r="G91">
        <v>577.75</v>
      </c>
      <c r="H91">
        <v>0</v>
      </c>
      <c r="I91">
        <v>0</v>
      </c>
    </row>
    <row r="92" spans="1:9" x14ac:dyDescent="0.25">
      <c r="A92" t="s">
        <v>9</v>
      </c>
      <c r="B92">
        <v>14375558</v>
      </c>
      <c r="C92" t="s">
        <v>54</v>
      </c>
      <c r="D92" t="s">
        <v>69</v>
      </c>
      <c r="E92">
        <v>4</v>
      </c>
      <c r="F92">
        <v>5</v>
      </c>
      <c r="G92">
        <v>258</v>
      </c>
      <c r="H92">
        <v>238.15</v>
      </c>
      <c r="I92">
        <v>1548</v>
      </c>
    </row>
    <row r="93" spans="1:9" x14ac:dyDescent="0.25">
      <c r="A93" t="s">
        <v>9</v>
      </c>
      <c r="B93">
        <v>19275668</v>
      </c>
      <c r="C93" t="s">
        <v>26</v>
      </c>
      <c r="D93" t="s">
        <v>70</v>
      </c>
      <c r="E93">
        <v>0</v>
      </c>
      <c r="F93">
        <v>2</v>
      </c>
      <c r="G93">
        <v>219</v>
      </c>
      <c r="H93">
        <v>0</v>
      </c>
      <c r="I93">
        <v>1095</v>
      </c>
    </row>
    <row r="94" spans="1:9" x14ac:dyDescent="0.25">
      <c r="A94" t="s">
        <v>9</v>
      </c>
      <c r="B94">
        <v>27026045</v>
      </c>
      <c r="C94" t="s">
        <v>12</v>
      </c>
      <c r="D94" t="s">
        <v>13</v>
      </c>
      <c r="E94">
        <v>0</v>
      </c>
      <c r="F94">
        <v>0</v>
      </c>
      <c r="G94">
        <v>398</v>
      </c>
      <c r="H94">
        <v>0</v>
      </c>
      <c r="I94">
        <v>0</v>
      </c>
    </row>
    <row r="95" spans="1:9" x14ac:dyDescent="0.25">
      <c r="A95" t="s">
        <v>9</v>
      </c>
      <c r="B95">
        <v>33915312</v>
      </c>
      <c r="C95" t="s">
        <v>71</v>
      </c>
      <c r="D95" t="s">
        <v>41</v>
      </c>
      <c r="E95">
        <v>0</v>
      </c>
      <c r="F95">
        <v>0</v>
      </c>
      <c r="G95">
        <v>407</v>
      </c>
      <c r="H95">
        <v>0</v>
      </c>
      <c r="I95">
        <v>0</v>
      </c>
    </row>
    <row r="96" spans="1:9" x14ac:dyDescent="0.25">
      <c r="A96" t="s">
        <v>9</v>
      </c>
      <c r="B96">
        <v>33709195</v>
      </c>
      <c r="C96" t="s">
        <v>47</v>
      </c>
      <c r="D96" t="s">
        <v>48</v>
      </c>
      <c r="E96">
        <v>0</v>
      </c>
      <c r="F96">
        <v>0</v>
      </c>
      <c r="G96">
        <v>2175</v>
      </c>
      <c r="H96">
        <v>0</v>
      </c>
      <c r="I96">
        <v>0</v>
      </c>
    </row>
    <row r="97" spans="1:9" x14ac:dyDescent="0.25">
      <c r="A97" t="s">
        <v>9</v>
      </c>
      <c r="B97">
        <v>26086485</v>
      </c>
      <c r="C97" t="s">
        <v>10</v>
      </c>
      <c r="D97" t="s">
        <v>11</v>
      </c>
      <c r="E97">
        <v>0</v>
      </c>
      <c r="F97">
        <v>0</v>
      </c>
      <c r="G97">
        <v>294</v>
      </c>
      <c r="H97">
        <v>0</v>
      </c>
      <c r="I97">
        <v>294</v>
      </c>
    </row>
    <row r="98" spans="1:9" x14ac:dyDescent="0.25">
      <c r="A98" t="s">
        <v>9</v>
      </c>
      <c r="B98">
        <v>39251144</v>
      </c>
      <c r="C98" t="s">
        <v>47</v>
      </c>
      <c r="D98" t="s">
        <v>72</v>
      </c>
      <c r="E98">
        <v>0</v>
      </c>
      <c r="F98">
        <v>0</v>
      </c>
      <c r="G98">
        <v>1089.05</v>
      </c>
      <c r="H98">
        <v>0</v>
      </c>
      <c r="I98">
        <v>0</v>
      </c>
    </row>
    <row r="99" spans="1:9" x14ac:dyDescent="0.25">
      <c r="A99" t="s">
        <v>16</v>
      </c>
      <c r="B99">
        <v>22029569</v>
      </c>
      <c r="C99" t="s">
        <v>73</v>
      </c>
      <c r="D99" t="s">
        <v>74</v>
      </c>
      <c r="E99">
        <v>0</v>
      </c>
      <c r="F99">
        <v>0</v>
      </c>
      <c r="G99">
        <v>588.36</v>
      </c>
      <c r="H99">
        <v>0</v>
      </c>
      <c r="I99">
        <v>0</v>
      </c>
    </row>
    <row r="100" spans="1:9" x14ac:dyDescent="0.25">
      <c r="A100" t="s">
        <v>9</v>
      </c>
      <c r="B100">
        <v>27211176</v>
      </c>
      <c r="C100" t="s">
        <v>10</v>
      </c>
      <c r="D100" t="s">
        <v>11</v>
      </c>
      <c r="E100">
        <v>0</v>
      </c>
      <c r="F100">
        <v>0</v>
      </c>
      <c r="G100">
        <v>373.33</v>
      </c>
      <c r="H100">
        <v>0</v>
      </c>
      <c r="I100">
        <v>0</v>
      </c>
    </row>
    <row r="101" spans="1:9" x14ac:dyDescent="0.25">
      <c r="A101" t="s">
        <v>9</v>
      </c>
      <c r="B101">
        <v>27026053</v>
      </c>
      <c r="C101" t="s">
        <v>12</v>
      </c>
      <c r="D101" t="s">
        <v>13</v>
      </c>
      <c r="E101">
        <v>0</v>
      </c>
      <c r="F101">
        <v>0</v>
      </c>
      <c r="G101">
        <v>398</v>
      </c>
      <c r="H101">
        <v>0</v>
      </c>
      <c r="I101">
        <v>0</v>
      </c>
    </row>
    <row r="102" spans="1:9" x14ac:dyDescent="0.25">
      <c r="A102" t="s">
        <v>9</v>
      </c>
      <c r="B102">
        <v>32770591</v>
      </c>
      <c r="C102" t="s">
        <v>75</v>
      </c>
      <c r="D102" t="s">
        <v>76</v>
      </c>
      <c r="E102">
        <v>0</v>
      </c>
      <c r="F102">
        <v>0</v>
      </c>
      <c r="G102">
        <v>104.76</v>
      </c>
      <c r="H102">
        <v>337.22</v>
      </c>
      <c r="I102">
        <v>3035</v>
      </c>
    </row>
    <row r="103" spans="1:9" x14ac:dyDescent="0.25">
      <c r="A103" t="s">
        <v>9</v>
      </c>
      <c r="B103">
        <v>27026056</v>
      </c>
      <c r="C103" t="s">
        <v>12</v>
      </c>
      <c r="D103" t="s">
        <v>13</v>
      </c>
      <c r="E103">
        <v>0</v>
      </c>
      <c r="F103">
        <v>0</v>
      </c>
      <c r="G103">
        <v>398</v>
      </c>
      <c r="H103">
        <v>0</v>
      </c>
      <c r="I103">
        <v>0</v>
      </c>
    </row>
    <row r="104" spans="1:9" x14ac:dyDescent="0.25">
      <c r="A104" t="s">
        <v>77</v>
      </c>
      <c r="B104">
        <v>30086687</v>
      </c>
      <c r="C104" t="s">
        <v>78</v>
      </c>
      <c r="D104" t="s">
        <v>79</v>
      </c>
      <c r="E104">
        <v>5</v>
      </c>
      <c r="F104">
        <v>5</v>
      </c>
      <c r="G104">
        <v>360</v>
      </c>
      <c r="H104">
        <v>0</v>
      </c>
      <c r="I104">
        <v>18720</v>
      </c>
    </row>
    <row r="105" spans="1:9" x14ac:dyDescent="0.25">
      <c r="A105" t="s">
        <v>9</v>
      </c>
      <c r="B105">
        <v>35084158</v>
      </c>
      <c r="C105" t="s">
        <v>14</v>
      </c>
      <c r="D105" t="s">
        <v>15</v>
      </c>
      <c r="E105">
        <v>5</v>
      </c>
      <c r="F105">
        <v>1</v>
      </c>
      <c r="G105">
        <v>200.28</v>
      </c>
      <c r="H105">
        <v>0</v>
      </c>
      <c r="I105">
        <v>0</v>
      </c>
    </row>
    <row r="106" spans="1:9" x14ac:dyDescent="0.25">
      <c r="A106" t="s">
        <v>9</v>
      </c>
      <c r="B106">
        <v>33128429</v>
      </c>
      <c r="C106" t="s">
        <v>10</v>
      </c>
      <c r="D106" t="s">
        <v>11</v>
      </c>
      <c r="E106">
        <v>0</v>
      </c>
      <c r="F106">
        <v>0</v>
      </c>
      <c r="G106">
        <v>448</v>
      </c>
      <c r="H106">
        <v>0</v>
      </c>
      <c r="I106">
        <v>392</v>
      </c>
    </row>
    <row r="107" spans="1:9" x14ac:dyDescent="0.25">
      <c r="A107" t="s">
        <v>9</v>
      </c>
      <c r="B107">
        <v>27026047</v>
      </c>
      <c r="C107" t="s">
        <v>12</v>
      </c>
      <c r="D107" t="s">
        <v>13</v>
      </c>
      <c r="E107">
        <v>0</v>
      </c>
      <c r="F107">
        <v>0</v>
      </c>
      <c r="G107">
        <v>480</v>
      </c>
      <c r="H107">
        <v>0</v>
      </c>
      <c r="I107">
        <v>0</v>
      </c>
    </row>
    <row r="108" spans="1:9" x14ac:dyDescent="0.25">
      <c r="A108" t="s">
        <v>64</v>
      </c>
      <c r="B108">
        <v>26452613</v>
      </c>
      <c r="C108" t="s">
        <v>80</v>
      </c>
      <c r="D108" t="s">
        <v>81</v>
      </c>
      <c r="E108">
        <v>0</v>
      </c>
      <c r="F108">
        <v>0</v>
      </c>
      <c r="G108">
        <v>492.23</v>
      </c>
      <c r="H108">
        <v>0</v>
      </c>
      <c r="I108">
        <v>3737</v>
      </c>
    </row>
  </sheetData>
  <sortState ref="K2:M10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2021-09-22T20:40:00Z</dcterms:created>
  <dcterms:modified xsi:type="dcterms:W3CDTF">2021-09-23T23:17:48Z</dcterms:modified>
</cp:coreProperties>
</file>