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3" i="1" l="1"/>
  <c r="L2" i="1"/>
  <c r="L12" i="1"/>
  <c r="L4" i="1"/>
  <c r="L16" i="1"/>
  <c r="L19" i="1"/>
  <c r="L3" i="1"/>
  <c r="L8" i="1"/>
  <c r="L14" i="1"/>
  <c r="L6" i="1"/>
  <c r="L17" i="1"/>
  <c r="L10" i="1"/>
  <c r="L20" i="1"/>
  <c r="L11" i="1"/>
  <c r="L7" i="1"/>
  <c r="L9" i="1"/>
  <c r="M9" i="1" s="1"/>
  <c r="L15" i="1"/>
  <c r="L5" i="1"/>
  <c r="L18" i="1"/>
  <c r="M8" i="1" l="1"/>
  <c r="M18" i="1"/>
  <c r="M7" i="1"/>
  <c r="M17" i="1"/>
  <c r="M3" i="1"/>
  <c r="M12" i="1"/>
  <c r="M10" i="1"/>
  <c r="M5" i="1"/>
  <c r="M11" i="1"/>
  <c r="M6" i="1"/>
  <c r="M19" i="1"/>
  <c r="M2" i="1"/>
  <c r="M4" i="1"/>
  <c r="M15" i="1"/>
  <c r="M20" i="1"/>
  <c r="M14" i="1"/>
  <c r="M16" i="1"/>
  <c r="M13" i="1"/>
</calcChain>
</file>

<file path=xl/sharedStrings.xml><?xml version="1.0" encoding="utf-8"?>
<sst xmlns="http://schemas.openxmlformats.org/spreadsheetml/2006/main" count="181" uniqueCount="52">
  <si>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</si>
  <si>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</si>
  <si>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</si>
  <si>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</si>
  <si>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</si>
  <si>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</si>
  <si>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</si>
  <si>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</si>
  <si>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</si>
  <si>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Краска для обуви</t>
  </si>
  <si>
    <t>Tarrago</t>
  </si>
  <si>
    <t>ООО "САЛРУС"</t>
  </si>
  <si>
    <t>Radupro</t>
  </si>
  <si>
    <t>ИП Попов Максим Александрович</t>
  </si>
  <si>
    <t>GIRBA</t>
  </si>
  <si>
    <t>SILVER</t>
  </si>
  <si>
    <t>ООО "АГОРА ЭНЕРДЖИ"</t>
  </si>
  <si>
    <t>БЕЛЫЕ КРОССЫ</t>
  </si>
  <si>
    <t>ИП Герастовская Екатерина Андреевна</t>
  </si>
  <si>
    <t>CROSY</t>
  </si>
  <si>
    <t>ИП Клевцова Елена Александровна</t>
  </si>
  <si>
    <t>Saphir</t>
  </si>
  <si>
    <t>SPM</t>
  </si>
  <si>
    <t>ИП Мещанов Сергей Петрович</t>
  </si>
  <si>
    <t>WALNUT</t>
  </si>
  <si>
    <t>ООО "ПРЯМОЙ КОНТРАКТ"</t>
  </si>
  <si>
    <t>DASWERK</t>
  </si>
  <si>
    <t>ООО "ОФИСМАГ-ПОВОЛЖЬЕ"</t>
  </si>
  <si>
    <t>Salton</t>
  </si>
  <si>
    <t>ООО "ЭКСПЕРТ ЛОГИСТИК"</t>
  </si>
  <si>
    <t>Solemate</t>
  </si>
  <si>
    <t>ООО "ФОРСАЙТ ЛАБ"</t>
  </si>
  <si>
    <t>Штрих'</t>
  </si>
  <si>
    <t>ИП Мазутская Ольга Викторовна</t>
  </si>
  <si>
    <t>ИП Хужин Тимур Даянович</t>
  </si>
  <si>
    <t>Москвичи</t>
  </si>
  <si>
    <t>ООО "СКАЙ ГУДС"</t>
  </si>
  <si>
    <t>PURUS</t>
  </si>
  <si>
    <t>ИП Тамов Али Мухарбиевич</t>
  </si>
  <si>
    <t>КРАШЕР</t>
  </si>
  <si>
    <t>ИП Овчинников Алексей Юрьевич</t>
  </si>
  <si>
    <t>ZAMAZKA</t>
  </si>
  <si>
    <t>TAVOROT</t>
  </si>
  <si>
    <t>ИП Куксумова Анастасия Геннадьевна</t>
  </si>
  <si>
    <t>заКраска</t>
  </si>
  <si>
    <t>ООО "ФОТО СИСТЕМЫ"</t>
  </si>
  <si>
    <t>ООО "ЮНИБРЕНД"</t>
  </si>
  <si>
    <t>Мастер Сити</t>
  </si>
  <si>
    <t>ИП Юшкова Наталья Александровна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</si>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</sst>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49</v>
      </c>
      <c r="L1" s="2" t="s">
        <v>50</v>
      </c>
      <c r="M1" s="2" t="s">
        <v>51</v>
      </c>
    </row>
    <row r="2" spans="1:13" x14ac:dyDescent="0.25">
      <c r="A2" t="s">
        <v>9</v>
      </c>
      <c r="B2">
        <v>5098324</v>
      </c>
      <c r="C2" t="s">
        <v>10</v>
      </c>
      <c r="D2" t="s">
        <v>11</v>
      </c>
      <c r="E2">
        <v>4</v>
      </c>
      <c r="F2">
        <v>3553</v>
      </c>
      <c r="G2">
        <v>303.33</v>
      </c>
      <c r="H2">
        <v>0</v>
      </c>
      <c r="I2">
        <v>20951</v>
      </c>
      <c r="K2" t="s">
        <v>36</v>
      </c>
      <c r="L2">
        <f>SUMIF(D:D, K2, I:I)</f>
        <v>3626433</v>
      </c>
      <c r="M2">
        <f>L2/SUM(L:L)</f>
        <v>0.31673187454932672</v>
      </c>
    </row>
    <row r="3" spans="1:13" x14ac:dyDescent="0.25">
      <c r="A3" t="s">
        <v>9</v>
      </c>
      <c r="B3">
        <v>27090074</v>
      </c>
      <c r="C3" t="s">
        <v>12</v>
      </c>
      <c r="D3" t="s">
        <v>13</v>
      </c>
      <c r="E3">
        <v>5</v>
      </c>
      <c r="F3">
        <v>791</v>
      </c>
      <c r="G3">
        <v>221.33</v>
      </c>
      <c r="H3">
        <v>0</v>
      </c>
      <c r="I3">
        <v>1053531</v>
      </c>
      <c r="K3" t="s">
        <v>11</v>
      </c>
      <c r="L3">
        <f>SUMIF(D:D, K3, I:I)</f>
        <v>3155360</v>
      </c>
      <c r="M3">
        <f>L3/SUM(L:L)</f>
        <v>0.27558846052800745</v>
      </c>
    </row>
    <row r="4" spans="1:13" x14ac:dyDescent="0.25">
      <c r="A4" t="s">
        <v>9</v>
      </c>
      <c r="B4">
        <v>15164572</v>
      </c>
      <c r="C4" t="s">
        <v>14</v>
      </c>
      <c r="D4" t="s">
        <v>11</v>
      </c>
      <c r="E4">
        <v>4</v>
      </c>
      <c r="F4">
        <v>101</v>
      </c>
      <c r="G4">
        <v>254.76</v>
      </c>
      <c r="H4">
        <v>0</v>
      </c>
      <c r="I4">
        <v>39040</v>
      </c>
      <c r="K4" t="s">
        <v>13</v>
      </c>
      <c r="L4">
        <f>SUMIF(D:D, K4, I:I)</f>
        <v>1152613</v>
      </c>
      <c r="M4">
        <f>L4/SUM(L:L)</f>
        <v>0.10066897034080682</v>
      </c>
    </row>
    <row r="5" spans="1:13" x14ac:dyDescent="0.25">
      <c r="A5" t="s">
        <v>9</v>
      </c>
      <c r="B5">
        <v>15550072</v>
      </c>
      <c r="C5" t="s">
        <v>15</v>
      </c>
      <c r="D5" t="s">
        <v>16</v>
      </c>
      <c r="E5">
        <v>0</v>
      </c>
      <c r="F5">
        <v>14</v>
      </c>
      <c r="G5">
        <v>278</v>
      </c>
      <c r="H5">
        <v>0</v>
      </c>
      <c r="I5">
        <v>59770</v>
      </c>
      <c r="K5" t="s">
        <v>40</v>
      </c>
      <c r="L5">
        <f>SUMIF(D:D, K5, I:I)</f>
        <v>970132</v>
      </c>
      <c r="M5">
        <f>L5/SUM(L:L)</f>
        <v>8.4731119234875543E-2</v>
      </c>
    </row>
    <row r="6" spans="1:13" x14ac:dyDescent="0.25">
      <c r="A6" t="s">
        <v>9</v>
      </c>
      <c r="B6">
        <v>3874129</v>
      </c>
      <c r="C6" t="s">
        <v>10</v>
      </c>
      <c r="D6" t="s">
        <v>11</v>
      </c>
      <c r="E6">
        <v>4</v>
      </c>
      <c r="F6">
        <v>1303</v>
      </c>
      <c r="G6">
        <v>556.23</v>
      </c>
      <c r="H6">
        <v>0</v>
      </c>
      <c r="I6">
        <v>67363</v>
      </c>
      <c r="K6" t="s">
        <v>27</v>
      </c>
      <c r="L6">
        <f>SUMIF(D:D, K6, I:I)</f>
        <v>711065</v>
      </c>
      <c r="M6">
        <f>L6/SUM(L:L)</f>
        <v>6.2104263439147225E-2</v>
      </c>
    </row>
    <row r="7" spans="1:13" x14ac:dyDescent="0.25">
      <c r="A7" t="s">
        <v>9</v>
      </c>
      <c r="B7">
        <v>8003299</v>
      </c>
      <c r="C7" t="s">
        <v>10</v>
      </c>
      <c r="D7" t="s">
        <v>11</v>
      </c>
      <c r="E7">
        <v>4</v>
      </c>
      <c r="F7">
        <v>3553</v>
      </c>
      <c r="G7">
        <v>322.60000000000002</v>
      </c>
      <c r="H7">
        <v>0</v>
      </c>
      <c r="I7">
        <v>54663</v>
      </c>
      <c r="K7" t="s">
        <v>29</v>
      </c>
      <c r="L7">
        <f>SUMIF(D:D, K7, I:I)</f>
        <v>350572</v>
      </c>
      <c r="M7">
        <f>L7/SUM(L:L)</f>
        <v>3.0618882721535616E-2</v>
      </c>
    </row>
    <row r="8" spans="1:13" x14ac:dyDescent="0.25">
      <c r="A8" t="s">
        <v>9</v>
      </c>
      <c r="B8">
        <v>39417895</v>
      </c>
      <c r="C8" t="s">
        <v>12</v>
      </c>
      <c r="D8" t="s">
        <v>13</v>
      </c>
      <c r="E8">
        <v>5</v>
      </c>
      <c r="F8">
        <v>790</v>
      </c>
      <c r="G8">
        <v>214</v>
      </c>
      <c r="H8">
        <v>99082</v>
      </c>
      <c r="I8">
        <v>99082</v>
      </c>
      <c r="K8" t="s">
        <v>46</v>
      </c>
      <c r="L8">
        <f>SUMIF(D:D, K8, I:I)</f>
        <v>209017</v>
      </c>
      <c r="M8">
        <f>L8/SUM(L:L)</f>
        <v>1.8255499611512641E-2</v>
      </c>
    </row>
    <row r="9" spans="1:13" x14ac:dyDescent="0.25">
      <c r="A9" t="s">
        <v>9</v>
      </c>
      <c r="B9">
        <v>28792685</v>
      </c>
      <c r="C9" t="s">
        <v>17</v>
      </c>
      <c r="D9" t="s">
        <v>18</v>
      </c>
      <c r="E9">
        <v>5</v>
      </c>
      <c r="F9">
        <v>56</v>
      </c>
      <c r="G9">
        <v>219.33</v>
      </c>
      <c r="H9">
        <v>0</v>
      </c>
      <c r="I9">
        <v>104950</v>
      </c>
      <c r="K9" t="s">
        <v>45</v>
      </c>
      <c r="L9">
        <f>SUMIF(D:D, K9, I:I)</f>
        <v>178403</v>
      </c>
      <c r="M9">
        <f>L9/SUM(L:L)</f>
        <v>1.5581679467185396E-2</v>
      </c>
    </row>
    <row r="10" spans="1:13" x14ac:dyDescent="0.25">
      <c r="A10" t="s">
        <v>9</v>
      </c>
      <c r="B10">
        <v>3874118</v>
      </c>
      <c r="C10" t="s">
        <v>10</v>
      </c>
      <c r="D10" t="s">
        <v>11</v>
      </c>
      <c r="E10">
        <v>4</v>
      </c>
      <c r="F10">
        <v>1303</v>
      </c>
      <c r="G10">
        <v>554.86</v>
      </c>
      <c r="H10">
        <v>0</v>
      </c>
      <c r="I10">
        <v>103525</v>
      </c>
      <c r="K10" t="s">
        <v>48</v>
      </c>
      <c r="L10">
        <f>SUMIF(D:D, K10, I:I)</f>
        <v>175439</v>
      </c>
      <c r="M10">
        <f>L10/SUM(L:L)</f>
        <v>1.5322804347704571E-2</v>
      </c>
    </row>
    <row r="11" spans="1:13" x14ac:dyDescent="0.25">
      <c r="A11" t="s">
        <v>9</v>
      </c>
      <c r="B11">
        <v>34673307</v>
      </c>
      <c r="C11" t="s">
        <v>19</v>
      </c>
      <c r="D11" t="s">
        <v>20</v>
      </c>
      <c r="E11">
        <v>5</v>
      </c>
      <c r="F11">
        <v>21</v>
      </c>
      <c r="G11">
        <v>365.06</v>
      </c>
      <c r="H11">
        <v>0</v>
      </c>
      <c r="I11">
        <v>77326</v>
      </c>
      <c r="K11" t="s">
        <v>43</v>
      </c>
      <c r="L11">
        <f>SUMIF(D:D, K11, I:I)</f>
        <v>147383</v>
      </c>
      <c r="M11">
        <f>L11/SUM(L:L)</f>
        <v>1.2872399370594581E-2</v>
      </c>
    </row>
    <row r="12" spans="1:13" x14ac:dyDescent="0.25">
      <c r="A12" t="s">
        <v>9</v>
      </c>
      <c r="B12">
        <v>3778275</v>
      </c>
      <c r="C12" t="s">
        <v>21</v>
      </c>
      <c r="D12" t="s">
        <v>11</v>
      </c>
      <c r="E12">
        <v>4</v>
      </c>
      <c r="F12">
        <v>1096</v>
      </c>
      <c r="G12">
        <v>690.46</v>
      </c>
      <c r="H12">
        <v>0</v>
      </c>
      <c r="I12">
        <v>46364</v>
      </c>
      <c r="K12" t="s">
        <v>31</v>
      </c>
      <c r="L12">
        <f>SUMIF(D:D, K12, I:I)</f>
        <v>115494</v>
      </c>
      <c r="M12">
        <f>L12/SUM(L:L)</f>
        <v>1.0087221001794308E-2</v>
      </c>
    </row>
    <row r="13" spans="1:13" x14ac:dyDescent="0.25">
      <c r="A13" t="s">
        <v>9</v>
      </c>
      <c r="B13">
        <v>2531817</v>
      </c>
      <c r="C13" t="s">
        <v>10</v>
      </c>
      <c r="D13" t="s">
        <v>11</v>
      </c>
      <c r="E13">
        <v>5</v>
      </c>
      <c r="F13">
        <v>4300</v>
      </c>
      <c r="G13">
        <v>330.2</v>
      </c>
      <c r="H13">
        <v>0</v>
      </c>
      <c r="I13">
        <v>1225527</v>
      </c>
      <c r="K13" t="s">
        <v>34</v>
      </c>
      <c r="L13">
        <f>SUMIF(D:D, K13, I:I)</f>
        <v>112050</v>
      </c>
      <c r="M13">
        <f>L13/SUM(L:L)</f>
        <v>9.7864227860412854E-3</v>
      </c>
    </row>
    <row r="14" spans="1:13" x14ac:dyDescent="0.25">
      <c r="A14" t="s">
        <v>9</v>
      </c>
      <c r="B14">
        <v>33004157</v>
      </c>
      <c r="C14" t="s">
        <v>22</v>
      </c>
      <c r="D14" t="s">
        <v>23</v>
      </c>
      <c r="E14">
        <v>5</v>
      </c>
      <c r="F14">
        <v>36</v>
      </c>
      <c r="G14">
        <v>218.5</v>
      </c>
      <c r="H14">
        <v>0</v>
      </c>
      <c r="I14">
        <v>70473</v>
      </c>
      <c r="K14" t="s">
        <v>38</v>
      </c>
      <c r="L14">
        <f>SUMIF(D:D, K14, I:I)</f>
        <v>107548</v>
      </c>
      <c r="M14">
        <f>L14/SUM(L:L)</f>
        <v>9.3932190789216257E-3</v>
      </c>
    </row>
    <row r="15" spans="1:13" x14ac:dyDescent="0.25">
      <c r="A15" t="s">
        <v>9</v>
      </c>
      <c r="B15">
        <v>2776299</v>
      </c>
      <c r="C15" t="s">
        <v>21</v>
      </c>
      <c r="D15" t="s">
        <v>11</v>
      </c>
      <c r="E15">
        <v>4</v>
      </c>
      <c r="F15">
        <v>155</v>
      </c>
      <c r="G15">
        <v>863.66</v>
      </c>
      <c r="H15">
        <v>0</v>
      </c>
      <c r="I15">
        <v>29755</v>
      </c>
      <c r="K15" t="s">
        <v>18</v>
      </c>
      <c r="L15">
        <f>SUMIF(D:D, K15, I:I)</f>
        <v>104950</v>
      </c>
      <c r="M15">
        <f>L15/SUM(L:L)</f>
        <v>9.1663103203483524E-3</v>
      </c>
    </row>
    <row r="16" spans="1:13" x14ac:dyDescent="0.25">
      <c r="A16" t="s">
        <v>9</v>
      </c>
      <c r="B16">
        <v>3633434</v>
      </c>
      <c r="C16" t="s">
        <v>10</v>
      </c>
      <c r="D16" t="s">
        <v>11</v>
      </c>
      <c r="E16">
        <v>4</v>
      </c>
      <c r="F16">
        <v>3553</v>
      </c>
      <c r="G16">
        <v>303.33</v>
      </c>
      <c r="H16">
        <v>0</v>
      </c>
      <c r="I16">
        <v>52318</v>
      </c>
      <c r="K16" t="s">
        <v>25</v>
      </c>
      <c r="L16">
        <f>SUMIF(D:D, K16, I:I)</f>
        <v>91896</v>
      </c>
      <c r="M16">
        <f>L16/SUM(L:L)</f>
        <v>8.0261767813123597E-3</v>
      </c>
    </row>
    <row r="17" spans="1:13" x14ac:dyDescent="0.25">
      <c r="A17" t="s">
        <v>9</v>
      </c>
      <c r="B17">
        <v>25966770</v>
      </c>
      <c r="C17" t="s">
        <v>24</v>
      </c>
      <c r="D17" t="s">
        <v>25</v>
      </c>
      <c r="E17">
        <v>5</v>
      </c>
      <c r="F17">
        <v>64</v>
      </c>
      <c r="G17">
        <v>290</v>
      </c>
      <c r="H17">
        <v>0</v>
      </c>
      <c r="I17">
        <v>48720</v>
      </c>
      <c r="K17" t="s">
        <v>20</v>
      </c>
      <c r="L17">
        <f>SUMIF(D:D, K17, I:I)</f>
        <v>77326</v>
      </c>
      <c r="M17">
        <f>L17/SUM(L:L)</f>
        <v>6.7536361298833423E-3</v>
      </c>
    </row>
    <row r="18" spans="1:13" x14ac:dyDescent="0.25">
      <c r="A18" t="s">
        <v>9</v>
      </c>
      <c r="B18">
        <v>3874125</v>
      </c>
      <c r="C18" t="s">
        <v>10</v>
      </c>
      <c r="D18" t="s">
        <v>11</v>
      </c>
      <c r="E18">
        <v>4</v>
      </c>
      <c r="F18">
        <v>1303</v>
      </c>
      <c r="G18">
        <v>556.23</v>
      </c>
      <c r="H18">
        <v>0</v>
      </c>
      <c r="I18">
        <v>52029</v>
      </c>
      <c r="K18" t="s">
        <v>23</v>
      </c>
      <c r="L18">
        <f>SUMIF(D:D, K18, I:I)</f>
        <v>70473</v>
      </c>
      <c r="M18">
        <f>L18/SUM(L:L)</f>
        <v>6.1550965908138107E-3</v>
      </c>
    </row>
    <row r="19" spans="1:13" x14ac:dyDescent="0.25">
      <c r="A19" t="s">
        <v>9</v>
      </c>
      <c r="B19">
        <v>35092137</v>
      </c>
      <c r="C19" t="s">
        <v>26</v>
      </c>
      <c r="D19" t="s">
        <v>27</v>
      </c>
      <c r="E19">
        <v>5</v>
      </c>
      <c r="F19">
        <v>21</v>
      </c>
      <c r="G19">
        <v>250.07</v>
      </c>
      <c r="H19">
        <v>7972.77</v>
      </c>
      <c r="I19">
        <v>71755</v>
      </c>
      <c r="K19" t="s">
        <v>16</v>
      </c>
      <c r="L19">
        <f>SUMIF(D:D, K19, I:I)</f>
        <v>59770</v>
      </c>
      <c r="M19">
        <f>L19/SUM(L:L)</f>
        <v>5.2202988837276899E-3</v>
      </c>
    </row>
    <row r="20" spans="1:13" x14ac:dyDescent="0.25">
      <c r="A20" t="s">
        <v>9</v>
      </c>
      <c r="B20">
        <v>16681787</v>
      </c>
      <c r="C20" t="s">
        <v>28</v>
      </c>
      <c r="D20" t="s">
        <v>29</v>
      </c>
      <c r="E20">
        <v>4</v>
      </c>
      <c r="F20">
        <v>8</v>
      </c>
      <c r="G20">
        <v>296</v>
      </c>
      <c r="H20">
        <v>0</v>
      </c>
      <c r="I20">
        <v>49432</v>
      </c>
      <c r="K20" t="s">
        <v>33</v>
      </c>
      <c r="L20">
        <f>SUMIF(D:D, K20, I:I)</f>
        <v>33612</v>
      </c>
      <c r="M20">
        <f>L20/SUM(L:L)</f>
        <v>2.9356648164606844E-3</v>
      </c>
    </row>
    <row r="21" spans="1:13" x14ac:dyDescent="0.25">
      <c r="A21" t="s">
        <v>9</v>
      </c>
      <c r="B21">
        <v>12771679</v>
      </c>
      <c r="C21" t="s">
        <v>10</v>
      </c>
      <c r="D21" t="s">
        <v>11</v>
      </c>
      <c r="E21">
        <v>5</v>
      </c>
      <c r="F21">
        <v>357</v>
      </c>
      <c r="G21">
        <v>334</v>
      </c>
      <c r="H21">
        <v>0</v>
      </c>
      <c r="I21">
        <v>169422</v>
      </c>
    </row>
    <row r="22" spans="1:13" x14ac:dyDescent="0.25">
      <c r="A22" t="s">
        <v>9</v>
      </c>
      <c r="B22">
        <v>2954523</v>
      </c>
      <c r="C22" t="s">
        <v>21</v>
      </c>
      <c r="D22" t="s">
        <v>11</v>
      </c>
      <c r="E22">
        <v>4</v>
      </c>
      <c r="F22">
        <v>626</v>
      </c>
      <c r="G22">
        <v>966.96</v>
      </c>
      <c r="H22">
        <v>0</v>
      </c>
      <c r="I22">
        <v>130036</v>
      </c>
    </row>
    <row r="23" spans="1:13" x14ac:dyDescent="0.25">
      <c r="A23" t="s">
        <v>9</v>
      </c>
      <c r="B23">
        <v>3046794</v>
      </c>
      <c r="C23" t="s">
        <v>10</v>
      </c>
      <c r="D23" t="s">
        <v>11</v>
      </c>
      <c r="E23">
        <v>4</v>
      </c>
      <c r="F23">
        <v>3553</v>
      </c>
      <c r="G23">
        <v>303.66000000000003</v>
      </c>
      <c r="H23">
        <v>0</v>
      </c>
      <c r="I23">
        <v>85816</v>
      </c>
    </row>
    <row r="24" spans="1:13" x14ac:dyDescent="0.25">
      <c r="A24" t="s">
        <v>9</v>
      </c>
      <c r="B24">
        <v>26299171</v>
      </c>
      <c r="C24" t="s">
        <v>30</v>
      </c>
      <c r="D24" t="s">
        <v>31</v>
      </c>
      <c r="E24">
        <v>5</v>
      </c>
      <c r="F24">
        <v>59</v>
      </c>
      <c r="G24">
        <v>625.53</v>
      </c>
      <c r="H24">
        <v>0</v>
      </c>
      <c r="I24">
        <v>115494</v>
      </c>
    </row>
    <row r="25" spans="1:13" x14ac:dyDescent="0.25">
      <c r="A25" t="s">
        <v>9</v>
      </c>
      <c r="B25">
        <v>35093723</v>
      </c>
      <c r="C25" t="s">
        <v>26</v>
      </c>
      <c r="D25" t="s">
        <v>27</v>
      </c>
      <c r="E25">
        <v>5</v>
      </c>
      <c r="F25">
        <v>21</v>
      </c>
      <c r="G25">
        <v>254.21</v>
      </c>
      <c r="H25">
        <v>26335.15</v>
      </c>
      <c r="I25">
        <v>45488</v>
      </c>
    </row>
    <row r="26" spans="1:13" x14ac:dyDescent="0.25">
      <c r="A26" t="s">
        <v>9</v>
      </c>
      <c r="B26">
        <v>2968541</v>
      </c>
      <c r="C26" t="s">
        <v>21</v>
      </c>
      <c r="D26" t="s">
        <v>11</v>
      </c>
      <c r="E26">
        <v>4</v>
      </c>
      <c r="F26">
        <v>626</v>
      </c>
      <c r="G26">
        <v>943.1</v>
      </c>
      <c r="H26">
        <v>0</v>
      </c>
      <c r="I26">
        <v>57354</v>
      </c>
    </row>
    <row r="27" spans="1:13" x14ac:dyDescent="0.25">
      <c r="A27" t="s">
        <v>9</v>
      </c>
      <c r="B27">
        <v>32975907</v>
      </c>
      <c r="C27" t="s">
        <v>32</v>
      </c>
      <c r="D27" t="s">
        <v>33</v>
      </c>
      <c r="E27">
        <v>5</v>
      </c>
      <c r="F27">
        <v>9</v>
      </c>
      <c r="G27">
        <v>168.79</v>
      </c>
      <c r="H27">
        <v>8403</v>
      </c>
      <c r="I27">
        <v>33612</v>
      </c>
    </row>
    <row r="28" spans="1:13" x14ac:dyDescent="0.25">
      <c r="A28" t="s">
        <v>9</v>
      </c>
      <c r="B28">
        <v>9076498</v>
      </c>
      <c r="C28" t="s">
        <v>10</v>
      </c>
      <c r="D28" t="s">
        <v>11</v>
      </c>
      <c r="E28">
        <v>4</v>
      </c>
      <c r="F28">
        <v>3553</v>
      </c>
      <c r="G28">
        <v>322.60000000000002</v>
      </c>
      <c r="H28">
        <v>0</v>
      </c>
      <c r="I28">
        <v>77709</v>
      </c>
    </row>
    <row r="29" spans="1:13" x14ac:dyDescent="0.25">
      <c r="A29" t="s">
        <v>9</v>
      </c>
      <c r="B29">
        <v>2392593</v>
      </c>
      <c r="C29" t="s">
        <v>10</v>
      </c>
      <c r="D29" t="s">
        <v>11</v>
      </c>
      <c r="E29">
        <v>4</v>
      </c>
      <c r="F29">
        <v>3553</v>
      </c>
      <c r="G29">
        <v>321.8</v>
      </c>
      <c r="H29">
        <v>0</v>
      </c>
      <c r="I29">
        <v>138030</v>
      </c>
    </row>
    <row r="30" spans="1:13" x14ac:dyDescent="0.25">
      <c r="A30" t="s">
        <v>9</v>
      </c>
      <c r="B30">
        <v>9076503</v>
      </c>
      <c r="C30" t="s">
        <v>10</v>
      </c>
      <c r="D30" t="s">
        <v>11</v>
      </c>
      <c r="E30">
        <v>4</v>
      </c>
      <c r="F30">
        <v>3553</v>
      </c>
      <c r="G30">
        <v>322.60000000000002</v>
      </c>
      <c r="H30">
        <v>0</v>
      </c>
      <c r="I30">
        <v>53733</v>
      </c>
    </row>
    <row r="31" spans="1:13" x14ac:dyDescent="0.25">
      <c r="A31" t="s">
        <v>9</v>
      </c>
      <c r="B31">
        <v>3159043</v>
      </c>
      <c r="C31" t="s">
        <v>21</v>
      </c>
      <c r="D31" t="s">
        <v>11</v>
      </c>
      <c r="E31">
        <v>4</v>
      </c>
      <c r="F31">
        <v>1096</v>
      </c>
      <c r="G31">
        <v>687.33</v>
      </c>
      <c r="H31">
        <v>0</v>
      </c>
      <c r="I31">
        <v>233780</v>
      </c>
    </row>
    <row r="32" spans="1:13" x14ac:dyDescent="0.25">
      <c r="A32" t="s">
        <v>9</v>
      </c>
      <c r="B32">
        <v>3159046</v>
      </c>
      <c r="C32" t="s">
        <v>21</v>
      </c>
      <c r="D32" t="s">
        <v>11</v>
      </c>
      <c r="E32">
        <v>4</v>
      </c>
      <c r="F32">
        <v>1096</v>
      </c>
      <c r="G32">
        <v>668.66</v>
      </c>
      <c r="H32">
        <v>4510.66</v>
      </c>
      <c r="I32">
        <v>40596</v>
      </c>
    </row>
    <row r="33" spans="1:9" x14ac:dyDescent="0.25">
      <c r="A33" t="s">
        <v>9</v>
      </c>
      <c r="B33">
        <v>36119472</v>
      </c>
      <c r="C33" t="s">
        <v>32</v>
      </c>
      <c r="D33" t="s">
        <v>34</v>
      </c>
      <c r="E33">
        <v>5</v>
      </c>
      <c r="F33">
        <v>73</v>
      </c>
      <c r="G33">
        <v>264.89999999999998</v>
      </c>
      <c r="H33">
        <v>0</v>
      </c>
      <c r="I33">
        <v>112050</v>
      </c>
    </row>
    <row r="34" spans="1:9" x14ac:dyDescent="0.25">
      <c r="A34" t="s">
        <v>9</v>
      </c>
      <c r="B34">
        <v>3874128</v>
      </c>
      <c r="C34" t="s">
        <v>10</v>
      </c>
      <c r="D34" t="s">
        <v>11</v>
      </c>
      <c r="E34">
        <v>4</v>
      </c>
      <c r="F34">
        <v>1304</v>
      </c>
      <c r="G34">
        <v>556.23</v>
      </c>
      <c r="H34">
        <v>0</v>
      </c>
      <c r="I34">
        <v>45633</v>
      </c>
    </row>
    <row r="35" spans="1:9" x14ac:dyDescent="0.25">
      <c r="A35" t="s">
        <v>9</v>
      </c>
      <c r="B35">
        <v>35797814</v>
      </c>
      <c r="C35" t="s">
        <v>24</v>
      </c>
      <c r="D35" t="s">
        <v>25</v>
      </c>
      <c r="E35">
        <v>0</v>
      </c>
      <c r="F35">
        <v>6</v>
      </c>
      <c r="G35">
        <v>289.66000000000003</v>
      </c>
      <c r="H35">
        <v>0</v>
      </c>
      <c r="I35">
        <v>43176</v>
      </c>
    </row>
    <row r="36" spans="1:9" x14ac:dyDescent="0.25">
      <c r="A36" t="s">
        <v>9</v>
      </c>
      <c r="B36">
        <v>4034630</v>
      </c>
      <c r="C36" t="s">
        <v>10</v>
      </c>
      <c r="D36" t="s">
        <v>11</v>
      </c>
      <c r="E36">
        <v>4</v>
      </c>
      <c r="F36">
        <v>1304</v>
      </c>
      <c r="G36">
        <v>556.23</v>
      </c>
      <c r="H36">
        <v>0</v>
      </c>
      <c r="I36">
        <v>45838</v>
      </c>
    </row>
    <row r="37" spans="1:9" x14ac:dyDescent="0.25">
      <c r="A37" t="s">
        <v>9</v>
      </c>
      <c r="B37">
        <v>16340351</v>
      </c>
      <c r="C37" t="s">
        <v>28</v>
      </c>
      <c r="D37" t="s">
        <v>29</v>
      </c>
      <c r="E37">
        <v>5</v>
      </c>
      <c r="F37">
        <v>62</v>
      </c>
      <c r="G37">
        <v>297</v>
      </c>
      <c r="H37">
        <v>0</v>
      </c>
      <c r="I37">
        <v>178200</v>
      </c>
    </row>
    <row r="38" spans="1:9" x14ac:dyDescent="0.25">
      <c r="A38" t="s">
        <v>9</v>
      </c>
      <c r="B38">
        <v>3874126</v>
      </c>
      <c r="C38" t="s">
        <v>10</v>
      </c>
      <c r="D38" t="s">
        <v>11</v>
      </c>
      <c r="E38">
        <v>4</v>
      </c>
      <c r="F38">
        <v>1304</v>
      </c>
      <c r="G38">
        <v>524.46</v>
      </c>
      <c r="H38">
        <v>0</v>
      </c>
      <c r="I38">
        <v>255960</v>
      </c>
    </row>
    <row r="39" spans="1:9" x14ac:dyDescent="0.25">
      <c r="A39" t="s">
        <v>9</v>
      </c>
      <c r="B39">
        <v>16340352</v>
      </c>
      <c r="C39" t="s">
        <v>28</v>
      </c>
      <c r="D39" t="s">
        <v>29</v>
      </c>
      <c r="E39">
        <v>4</v>
      </c>
      <c r="F39">
        <v>22</v>
      </c>
      <c r="G39">
        <v>282</v>
      </c>
      <c r="H39">
        <v>0</v>
      </c>
      <c r="I39">
        <v>55330</v>
      </c>
    </row>
    <row r="40" spans="1:9" x14ac:dyDescent="0.25">
      <c r="A40" t="s">
        <v>9</v>
      </c>
      <c r="B40">
        <v>9866831</v>
      </c>
      <c r="C40" t="s">
        <v>35</v>
      </c>
      <c r="D40" t="s">
        <v>36</v>
      </c>
      <c r="E40">
        <v>5</v>
      </c>
      <c r="F40">
        <v>3591</v>
      </c>
      <c r="G40">
        <v>413.56</v>
      </c>
      <c r="H40">
        <v>0</v>
      </c>
      <c r="I40">
        <v>3626433</v>
      </c>
    </row>
    <row r="41" spans="1:9" x14ac:dyDescent="0.25">
      <c r="A41" t="s">
        <v>9</v>
      </c>
      <c r="B41">
        <v>25685209</v>
      </c>
      <c r="C41" t="s">
        <v>37</v>
      </c>
      <c r="D41" t="s">
        <v>38</v>
      </c>
      <c r="E41">
        <v>5</v>
      </c>
      <c r="F41">
        <v>44</v>
      </c>
      <c r="G41">
        <v>306.26</v>
      </c>
      <c r="H41">
        <v>0</v>
      </c>
      <c r="I41">
        <v>107548</v>
      </c>
    </row>
    <row r="42" spans="1:9" x14ac:dyDescent="0.25">
      <c r="A42" t="s">
        <v>9</v>
      </c>
      <c r="B42">
        <v>16340357</v>
      </c>
      <c r="C42" t="s">
        <v>28</v>
      </c>
      <c r="D42" t="s">
        <v>29</v>
      </c>
      <c r="E42">
        <v>4</v>
      </c>
      <c r="F42">
        <v>40</v>
      </c>
      <c r="G42">
        <v>315</v>
      </c>
      <c r="H42">
        <v>0</v>
      </c>
      <c r="I42">
        <v>67610</v>
      </c>
    </row>
    <row r="43" spans="1:9" x14ac:dyDescent="0.25">
      <c r="A43" t="s">
        <v>9</v>
      </c>
      <c r="B43">
        <v>26315789</v>
      </c>
      <c r="C43" t="s">
        <v>39</v>
      </c>
      <c r="D43" t="s">
        <v>40</v>
      </c>
      <c r="E43">
        <v>0</v>
      </c>
      <c r="F43">
        <v>891</v>
      </c>
      <c r="G43">
        <v>282.39999999999998</v>
      </c>
      <c r="H43">
        <v>0</v>
      </c>
      <c r="I43">
        <v>495702</v>
      </c>
    </row>
    <row r="44" spans="1:9" x14ac:dyDescent="0.25">
      <c r="A44" t="s">
        <v>9</v>
      </c>
      <c r="B44">
        <v>3159047</v>
      </c>
      <c r="C44" t="s">
        <v>21</v>
      </c>
      <c r="D44" t="s">
        <v>11</v>
      </c>
      <c r="E44">
        <v>4</v>
      </c>
      <c r="F44">
        <v>1096</v>
      </c>
      <c r="G44">
        <v>654.46</v>
      </c>
      <c r="H44">
        <v>0</v>
      </c>
      <c r="I44">
        <v>47771</v>
      </c>
    </row>
    <row r="45" spans="1:9" x14ac:dyDescent="0.25">
      <c r="A45" t="s">
        <v>9</v>
      </c>
      <c r="B45">
        <v>26316476</v>
      </c>
      <c r="C45" t="s">
        <v>41</v>
      </c>
      <c r="D45" t="s">
        <v>40</v>
      </c>
      <c r="E45">
        <v>5</v>
      </c>
      <c r="F45">
        <v>685</v>
      </c>
      <c r="G45">
        <v>218.2</v>
      </c>
      <c r="H45">
        <v>0</v>
      </c>
      <c r="I45">
        <v>474430</v>
      </c>
    </row>
    <row r="46" spans="1:9" x14ac:dyDescent="0.25">
      <c r="A46" t="s">
        <v>9</v>
      </c>
      <c r="B46">
        <v>35092136</v>
      </c>
      <c r="C46" t="s">
        <v>26</v>
      </c>
      <c r="D46" t="s">
        <v>27</v>
      </c>
      <c r="E46">
        <v>5</v>
      </c>
      <c r="F46">
        <v>162</v>
      </c>
      <c r="G46">
        <v>204.5</v>
      </c>
      <c r="H46">
        <v>0</v>
      </c>
      <c r="I46">
        <v>593822</v>
      </c>
    </row>
    <row r="47" spans="1:9" x14ac:dyDescent="0.25">
      <c r="A47" t="s">
        <v>9</v>
      </c>
      <c r="B47">
        <v>30466554</v>
      </c>
      <c r="C47" t="s">
        <v>42</v>
      </c>
      <c r="D47" t="s">
        <v>43</v>
      </c>
      <c r="E47">
        <v>5</v>
      </c>
      <c r="F47">
        <v>135</v>
      </c>
      <c r="G47">
        <v>251.46</v>
      </c>
      <c r="H47">
        <v>0</v>
      </c>
      <c r="I47">
        <v>147383</v>
      </c>
    </row>
    <row r="48" spans="1:9" x14ac:dyDescent="0.25">
      <c r="A48" t="s">
        <v>9</v>
      </c>
      <c r="B48">
        <v>34629079</v>
      </c>
      <c r="C48" t="s">
        <v>44</v>
      </c>
      <c r="D48" t="s">
        <v>45</v>
      </c>
      <c r="E48">
        <v>5</v>
      </c>
      <c r="F48">
        <v>35</v>
      </c>
      <c r="G48">
        <v>369.9</v>
      </c>
      <c r="H48">
        <v>0</v>
      </c>
      <c r="I48">
        <v>178403</v>
      </c>
    </row>
    <row r="49" spans="1:9" x14ac:dyDescent="0.25">
      <c r="A49" t="s">
        <v>9</v>
      </c>
      <c r="B49">
        <v>20987341</v>
      </c>
      <c r="C49" t="s">
        <v>28</v>
      </c>
      <c r="D49" t="s">
        <v>46</v>
      </c>
      <c r="E49">
        <v>4</v>
      </c>
      <c r="F49">
        <v>81</v>
      </c>
      <c r="G49">
        <v>197</v>
      </c>
      <c r="H49">
        <v>0</v>
      </c>
      <c r="I49">
        <v>209017</v>
      </c>
    </row>
    <row r="50" spans="1:9" x14ac:dyDescent="0.25">
      <c r="A50" t="s">
        <v>9</v>
      </c>
      <c r="B50">
        <v>16977246</v>
      </c>
      <c r="C50" t="s">
        <v>47</v>
      </c>
      <c r="D50" t="s">
        <v>48</v>
      </c>
      <c r="E50">
        <v>5</v>
      </c>
      <c r="F50">
        <v>36</v>
      </c>
      <c r="G50">
        <v>389</v>
      </c>
      <c r="H50">
        <v>53394.47</v>
      </c>
      <c r="I50">
        <v>175439</v>
      </c>
    </row>
    <row r="51" spans="1:9" x14ac:dyDescent="0.25">
      <c r="A51" t="s">
        <v>9</v>
      </c>
      <c r="B51">
        <v>3159048</v>
      </c>
      <c r="C51" t="s">
        <v>21</v>
      </c>
      <c r="D51" t="s">
        <v>11</v>
      </c>
      <c r="E51">
        <v>4</v>
      </c>
      <c r="F51">
        <v>1096</v>
      </c>
      <c r="G51">
        <v>690.6</v>
      </c>
      <c r="H51">
        <v>5867.64</v>
      </c>
      <c r="I51">
        <v>82147</v>
      </c>
    </row>
  </sheetData>
  <sortState ref="K2:M5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2021-09-24T10:34:31Z</dcterms:created>
  <dcterms:modified xsi:type="dcterms:W3CDTF">2021-09-24T12:34:16Z</dcterms:modified>
</cp:coreProperties>
</file>