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72" i="1" l="1"/>
  <c r="L335" i="1"/>
  <c r="L162" i="1"/>
  <c r="L156" i="1"/>
  <c r="L334" i="1"/>
  <c r="L333" i="1"/>
  <c r="L28" i="1"/>
  <c r="L6" i="1"/>
  <c r="L36" i="1"/>
  <c r="L332" i="1"/>
  <c r="L33" i="1"/>
  <c r="L175" i="1"/>
  <c r="L331" i="1"/>
  <c r="L330" i="1"/>
  <c r="L73" i="1"/>
  <c r="L81" i="1"/>
  <c r="L4" i="1"/>
  <c r="L145" i="1"/>
  <c r="L91" i="1"/>
  <c r="L199" i="1"/>
  <c r="L329" i="1"/>
  <c r="L130" i="1"/>
  <c r="L328" i="1"/>
  <c r="L54" i="1"/>
  <c r="L187" i="1"/>
  <c r="L16" i="1"/>
  <c r="L327" i="1"/>
  <c r="L104" i="1"/>
  <c r="L193" i="1"/>
  <c r="L51" i="1"/>
  <c r="L239" i="1"/>
  <c r="L107" i="1"/>
  <c r="L174" i="1"/>
  <c r="L257" i="1"/>
  <c r="L144" i="1"/>
  <c r="L3" i="1"/>
  <c r="L34" i="1"/>
  <c r="L182" i="1"/>
  <c r="L326" i="1"/>
  <c r="L177" i="1"/>
  <c r="L8" i="1"/>
  <c r="L325" i="1"/>
  <c r="L93" i="1"/>
  <c r="L116" i="1"/>
  <c r="L324" i="1"/>
  <c r="L168" i="1"/>
  <c r="L323" i="1"/>
  <c r="L237" i="1"/>
  <c r="L45" i="1"/>
  <c r="L240" i="1"/>
  <c r="L242" i="1"/>
  <c r="L322" i="1"/>
  <c r="L173" i="1"/>
  <c r="L225" i="1"/>
  <c r="L241" i="1"/>
  <c r="L152" i="1"/>
  <c r="L203" i="1"/>
  <c r="L149" i="1"/>
  <c r="L321" i="1"/>
  <c r="L143" i="1"/>
  <c r="L191" i="1"/>
  <c r="L97" i="1"/>
  <c r="L64" i="1"/>
  <c r="L125" i="1"/>
  <c r="L142" i="1"/>
  <c r="L84" i="1"/>
  <c r="L250" i="1"/>
  <c r="L247" i="1"/>
  <c r="L184" i="1"/>
  <c r="L138" i="1"/>
  <c r="L179" i="1"/>
  <c r="L134" i="1"/>
  <c r="L320" i="1"/>
  <c r="L61" i="1"/>
  <c r="L74" i="1"/>
  <c r="L319" i="1"/>
  <c r="L135" i="1"/>
  <c r="L318" i="1"/>
  <c r="L317" i="1"/>
  <c r="L92" i="1"/>
  <c r="L316" i="1"/>
  <c r="L315" i="1"/>
  <c r="L314" i="1"/>
  <c r="L216" i="1"/>
  <c r="L222" i="1"/>
  <c r="L167" i="1"/>
  <c r="L313" i="1"/>
  <c r="L312" i="1"/>
  <c r="L76" i="1"/>
  <c r="L198" i="1"/>
  <c r="L188" i="1"/>
  <c r="L39" i="1"/>
  <c r="L126" i="1"/>
  <c r="L311" i="1"/>
  <c r="L254" i="1"/>
  <c r="L47" i="1"/>
  <c r="L133" i="1"/>
  <c r="L169" i="1"/>
  <c r="L150" i="1"/>
  <c r="L310" i="1"/>
  <c r="L215" i="1"/>
  <c r="L83" i="1"/>
  <c r="L109" i="1"/>
  <c r="L82" i="1"/>
  <c r="L194" i="1"/>
  <c r="L48" i="1"/>
  <c r="L309" i="1"/>
  <c r="L20" i="1"/>
  <c r="L128" i="1"/>
  <c r="L114" i="1"/>
  <c r="L308" i="1"/>
  <c r="L206" i="1"/>
  <c r="L249" i="1"/>
  <c r="L164" i="1"/>
  <c r="L160" i="1"/>
  <c r="L17" i="1"/>
  <c r="L307" i="1"/>
  <c r="L200" i="1"/>
  <c r="L2" i="1"/>
  <c r="L159" i="1"/>
  <c r="L18" i="1"/>
  <c r="L86" i="1"/>
  <c r="L60" i="1"/>
  <c r="L306" i="1"/>
  <c r="L252" i="1"/>
  <c r="L118" i="1"/>
  <c r="L79" i="1"/>
  <c r="L40" i="1"/>
  <c r="L30" i="1"/>
  <c r="L305" i="1"/>
  <c r="L304" i="1"/>
  <c r="L112" i="1"/>
  <c r="L236" i="1"/>
  <c r="L256" i="1"/>
  <c r="L124" i="1"/>
  <c r="L303" i="1"/>
  <c r="L302" i="1"/>
  <c r="L140" i="1"/>
  <c r="L190" i="1"/>
  <c r="L301" i="1"/>
  <c r="L31" i="1"/>
  <c r="L300" i="1"/>
  <c r="L299" i="1"/>
  <c r="L220" i="1"/>
  <c r="L298" i="1"/>
  <c r="L214" i="1"/>
  <c r="L297" i="1"/>
  <c r="L296" i="1"/>
  <c r="L295" i="1"/>
  <c r="L294" i="1"/>
  <c r="L293" i="1"/>
  <c r="L15" i="1"/>
  <c r="L12" i="1"/>
  <c r="L292" i="1"/>
  <c r="L148" i="1"/>
  <c r="L55" i="1"/>
  <c r="L176" i="1"/>
  <c r="L154" i="1"/>
  <c r="L205" i="1"/>
  <c r="L183" i="1"/>
  <c r="L66" i="1"/>
  <c r="L137" i="1"/>
  <c r="L53" i="1"/>
  <c r="L132" i="1"/>
  <c r="L223" i="1"/>
  <c r="L44" i="1"/>
  <c r="L221" i="1"/>
  <c r="L139" i="1"/>
  <c r="L96" i="1"/>
  <c r="L246" i="1"/>
  <c r="L98" i="1"/>
  <c r="L291" i="1"/>
  <c r="L129" i="1"/>
  <c r="L290" i="1"/>
  <c r="L157" i="1"/>
  <c r="L185" i="1"/>
  <c r="L229" i="1"/>
  <c r="L289" i="1"/>
  <c r="L288" i="1"/>
  <c r="L226" i="1"/>
  <c r="L287" i="1"/>
  <c r="L218" i="1"/>
  <c r="L286" i="1"/>
  <c r="L285" i="1"/>
  <c r="L284" i="1"/>
  <c r="L165" i="1"/>
  <c r="L196" i="1"/>
  <c r="L283" i="1"/>
  <c r="L26" i="1"/>
  <c r="L95" i="1"/>
  <c r="L57" i="1"/>
  <c r="L13" i="1"/>
  <c r="L282" i="1"/>
  <c r="L11" i="1"/>
  <c r="L166" i="1"/>
  <c r="L253" i="1"/>
  <c r="L105" i="1"/>
  <c r="L281" i="1"/>
  <c r="L87" i="1"/>
  <c r="L213" i="1"/>
  <c r="L280" i="1"/>
  <c r="L99" i="1"/>
  <c r="L65" i="1"/>
  <c r="L212" i="1"/>
  <c r="L100" i="1"/>
  <c r="L178" i="1"/>
  <c r="L158" i="1"/>
  <c r="L245" i="1"/>
  <c r="L94" i="1"/>
  <c r="L120" i="1"/>
  <c r="L141" i="1"/>
  <c r="L208" i="1"/>
  <c r="L230" i="1"/>
  <c r="L255" i="1"/>
  <c r="L279" i="1"/>
  <c r="L46" i="1"/>
  <c r="L278" i="1"/>
  <c r="L113" i="1"/>
  <c r="L111" i="1"/>
  <c r="L43" i="1"/>
  <c r="L71" i="1"/>
  <c r="L23" i="1"/>
  <c r="L121" i="1"/>
  <c r="L41" i="1"/>
  <c r="L232" i="1"/>
  <c r="L106" i="1"/>
  <c r="L277" i="1"/>
  <c r="L68" i="1"/>
  <c r="L207" i="1"/>
  <c r="L35" i="1"/>
  <c r="L248" i="1"/>
  <c r="L5" i="1"/>
  <c r="L276" i="1"/>
  <c r="L202" i="1"/>
  <c r="L62" i="1"/>
  <c r="L161" i="1"/>
  <c r="L275" i="1"/>
  <c r="L32" i="1"/>
  <c r="L274" i="1"/>
  <c r="L147" i="1"/>
  <c r="L273" i="1"/>
  <c r="L155" i="1"/>
  <c r="L37" i="1"/>
  <c r="L272" i="1"/>
  <c r="L52" i="1"/>
  <c r="L201" i="1"/>
  <c r="L172" i="1"/>
  <c r="L123" i="1"/>
  <c r="L69" i="1"/>
  <c r="L224" i="1"/>
  <c r="L204" i="1"/>
  <c r="L227" i="1"/>
  <c r="L238" i="1"/>
  <c r="L146" i="1"/>
  <c r="L271" i="1"/>
  <c r="L228" i="1"/>
  <c r="L153" i="1"/>
  <c r="L170" i="1"/>
  <c r="L110" i="1"/>
  <c r="L80" i="1"/>
  <c r="L122" i="1"/>
  <c r="L63" i="1"/>
  <c r="L270" i="1"/>
  <c r="L7" i="1"/>
  <c r="L101" i="1"/>
  <c r="L136" i="1"/>
  <c r="L108" i="1"/>
  <c r="L258" i="1"/>
  <c r="L243" i="1"/>
  <c r="L181" i="1"/>
  <c r="L180" i="1"/>
  <c r="L269" i="1"/>
  <c r="L75" i="1"/>
  <c r="L268" i="1"/>
  <c r="L197" i="1"/>
  <c r="L210" i="1"/>
  <c r="L209" i="1"/>
  <c r="L77" i="1"/>
  <c r="L14" i="1"/>
  <c r="L163" i="1"/>
  <c r="L22" i="1"/>
  <c r="L29" i="1"/>
  <c r="L267" i="1"/>
  <c r="L103" i="1"/>
  <c r="L102" i="1"/>
  <c r="L10" i="1"/>
  <c r="L70" i="1"/>
  <c r="L235" i="1"/>
  <c r="L219" i="1"/>
  <c r="L186" i="1"/>
  <c r="L244" i="1"/>
  <c r="L38" i="1"/>
  <c r="L27" i="1"/>
  <c r="L117" i="1"/>
  <c r="L88" i="1"/>
  <c r="L151" i="1"/>
  <c r="L266" i="1"/>
  <c r="L211" i="1"/>
  <c r="L21" i="1"/>
  <c r="L265" i="1"/>
  <c r="L217" i="1"/>
  <c r="L234" i="1"/>
  <c r="L251" i="1"/>
  <c r="L42" i="1"/>
  <c r="L195" i="1"/>
  <c r="L192" i="1"/>
  <c r="L85" i="1"/>
  <c r="L264" i="1"/>
  <c r="L19" i="1"/>
  <c r="L24" i="1"/>
  <c r="L49" i="1"/>
  <c r="L263" i="1"/>
  <c r="L171" i="1"/>
  <c r="L262" i="1"/>
  <c r="L233" i="1"/>
  <c r="L78" i="1"/>
  <c r="L131" i="1"/>
  <c r="L261" i="1"/>
  <c r="L9" i="1"/>
  <c r="L90" i="1"/>
  <c r="L59" i="1"/>
  <c r="L127" i="1"/>
  <c r="L89" i="1"/>
  <c r="L58" i="1"/>
  <c r="L50" i="1"/>
  <c r="L119" i="1"/>
  <c r="L189" i="1"/>
  <c r="L260" i="1"/>
  <c r="L25" i="1"/>
  <c r="L56" i="1"/>
  <c r="L67" i="1"/>
  <c r="M67" i="1" s="1"/>
  <c r="L115" i="1"/>
  <c r="L231" i="1"/>
  <c r="L259" i="1"/>
  <c r="M259" i="1" l="1"/>
  <c r="M260" i="1"/>
  <c r="M58" i="1"/>
  <c r="M90" i="1"/>
  <c r="M78" i="1"/>
  <c r="M263" i="1"/>
  <c r="M264" i="1"/>
  <c r="M42" i="1"/>
  <c r="M265" i="1"/>
  <c r="M151" i="1"/>
  <c r="M38" i="1"/>
  <c r="M235" i="1"/>
  <c r="M103" i="1"/>
  <c r="M163" i="1"/>
  <c r="M210" i="1"/>
  <c r="M269" i="1"/>
  <c r="M258" i="1"/>
  <c r="M7" i="1"/>
  <c r="M80" i="1"/>
  <c r="M228" i="1"/>
  <c r="M170" i="1"/>
  <c r="M231" i="1"/>
  <c r="M50" i="1"/>
  <c r="M131" i="1"/>
  <c r="M19" i="1"/>
  <c r="M217" i="1"/>
  <c r="M27" i="1"/>
  <c r="M102" i="1"/>
  <c r="M209" i="1"/>
  <c r="M243" i="1"/>
  <c r="M122" i="1"/>
  <c r="M227" i="1"/>
  <c r="M123" i="1"/>
  <c r="M272" i="1"/>
  <c r="M147" i="1"/>
  <c r="M161" i="1"/>
  <c r="M5" i="1"/>
  <c r="M68" i="1"/>
  <c r="M41" i="1"/>
  <c r="M43" i="1"/>
  <c r="M46" i="1"/>
  <c r="M208" i="1"/>
  <c r="M245" i="1"/>
  <c r="M212" i="1"/>
  <c r="M213" i="1"/>
  <c r="M253" i="1"/>
  <c r="M13" i="1"/>
  <c r="M283" i="1"/>
  <c r="M285" i="1"/>
  <c r="M226" i="1"/>
  <c r="M185" i="1"/>
  <c r="M139" i="1"/>
  <c r="M56" i="1"/>
  <c r="M189" i="1"/>
  <c r="M127" i="1"/>
  <c r="M9" i="1"/>
  <c r="M262" i="1"/>
  <c r="M49" i="1"/>
  <c r="M192" i="1"/>
  <c r="M251" i="1"/>
  <c r="M211" i="1"/>
  <c r="M88" i="1"/>
  <c r="M186" i="1"/>
  <c r="M70" i="1"/>
  <c r="M29" i="1"/>
  <c r="M14" i="1"/>
  <c r="M268" i="1"/>
  <c r="M180" i="1"/>
  <c r="M136" i="1"/>
  <c r="M270" i="1"/>
  <c r="M271" i="1"/>
  <c r="M204" i="1"/>
  <c r="M172" i="1"/>
  <c r="M37" i="1"/>
  <c r="M274" i="1"/>
  <c r="M62" i="1"/>
  <c r="M248" i="1"/>
  <c r="M277" i="1"/>
  <c r="M121" i="1"/>
  <c r="M111" i="1"/>
  <c r="M279" i="1"/>
  <c r="M141" i="1"/>
  <c r="M158" i="1"/>
  <c r="M65" i="1"/>
  <c r="M87" i="1"/>
  <c r="M166" i="1"/>
  <c r="M57" i="1"/>
  <c r="M196" i="1"/>
  <c r="M286" i="1"/>
  <c r="M288" i="1"/>
  <c r="M157" i="1"/>
  <c r="M98" i="1"/>
  <c r="M119" i="1"/>
  <c r="M246" i="1"/>
  <c r="M291" i="1"/>
  <c r="M115" i="1"/>
  <c r="M25" i="1"/>
  <c r="M59" i="1"/>
  <c r="M171" i="1"/>
  <c r="M195" i="1"/>
  <c r="M266" i="1"/>
  <c r="M219" i="1"/>
  <c r="M22" i="1"/>
  <c r="M75" i="1"/>
  <c r="M101" i="1"/>
  <c r="M153" i="1"/>
  <c r="M146" i="1"/>
  <c r="M224" i="1"/>
  <c r="M201" i="1"/>
  <c r="M155" i="1"/>
  <c r="M32" i="1"/>
  <c r="M202" i="1"/>
  <c r="M35" i="1"/>
  <c r="M106" i="1"/>
  <c r="M23" i="1"/>
  <c r="M113" i="1"/>
  <c r="M255" i="1"/>
  <c r="M120" i="1"/>
  <c r="M178" i="1"/>
  <c r="M99" i="1"/>
  <c r="M281" i="1"/>
  <c r="M11" i="1"/>
  <c r="M95" i="1"/>
  <c r="M165" i="1"/>
  <c r="M218" i="1"/>
  <c r="M289" i="1"/>
  <c r="M290" i="1"/>
  <c r="M44" i="1"/>
  <c r="M137" i="1"/>
  <c r="M89" i="1"/>
  <c r="M261" i="1"/>
  <c r="M233" i="1"/>
  <c r="M24" i="1"/>
  <c r="M85" i="1"/>
  <c r="M234" i="1"/>
  <c r="M21" i="1"/>
  <c r="M117" i="1"/>
  <c r="M244" i="1"/>
  <c r="M10" i="1"/>
  <c r="M267" i="1"/>
  <c r="M77" i="1"/>
  <c r="M197" i="1"/>
  <c r="M181" i="1"/>
  <c r="M108" i="1"/>
  <c r="M63" i="1"/>
  <c r="M110" i="1"/>
  <c r="M238" i="1"/>
  <c r="M69" i="1"/>
  <c r="M52" i="1"/>
  <c r="M273" i="1"/>
  <c r="M275" i="1"/>
  <c r="M276" i="1"/>
  <c r="M207" i="1"/>
  <c r="M232" i="1"/>
  <c r="M71" i="1"/>
  <c r="M278" i="1"/>
  <c r="M230" i="1"/>
  <c r="M94" i="1"/>
  <c r="M100" i="1"/>
  <c r="M280" i="1"/>
  <c r="M105" i="1"/>
  <c r="M282" i="1"/>
  <c r="M26" i="1"/>
  <c r="M284" i="1"/>
  <c r="M287" i="1"/>
  <c r="M229" i="1"/>
  <c r="M129" i="1"/>
  <c r="M96" i="1"/>
  <c r="M132" i="1"/>
  <c r="M183" i="1"/>
  <c r="M55" i="1"/>
  <c r="M15" i="1"/>
  <c r="M296" i="1"/>
  <c r="M220" i="1"/>
  <c r="M301" i="1"/>
  <c r="M303" i="1"/>
  <c r="M112" i="1"/>
  <c r="M40" i="1"/>
  <c r="M306" i="1"/>
  <c r="M159" i="1"/>
  <c r="M17" i="1"/>
  <c r="M206" i="1"/>
  <c r="M20" i="1"/>
  <c r="M82" i="1"/>
  <c r="M310" i="1"/>
  <c r="M47" i="1"/>
  <c r="M39" i="1"/>
  <c r="M312" i="1"/>
  <c r="M216" i="1"/>
  <c r="M92" i="1"/>
  <c r="M319" i="1"/>
  <c r="M134" i="1"/>
  <c r="M247" i="1"/>
  <c r="M125" i="1"/>
  <c r="M143" i="1"/>
  <c r="M152" i="1"/>
  <c r="M322" i="1"/>
  <c r="M237" i="1"/>
  <c r="M116" i="1"/>
  <c r="M177" i="1"/>
  <c r="M3" i="1"/>
  <c r="M107" i="1"/>
  <c r="M104" i="1"/>
  <c r="M54" i="1"/>
  <c r="M199" i="1"/>
  <c r="M81" i="1"/>
  <c r="M175" i="1"/>
  <c r="M6" i="1"/>
  <c r="M156" i="1"/>
  <c r="M221" i="1"/>
  <c r="M53" i="1"/>
  <c r="M205" i="1"/>
  <c r="M148" i="1"/>
  <c r="M293" i="1"/>
  <c r="M297" i="1"/>
  <c r="M299" i="1"/>
  <c r="M190" i="1"/>
  <c r="M124" i="1"/>
  <c r="M304" i="1"/>
  <c r="M79" i="1"/>
  <c r="M60" i="1"/>
  <c r="M2" i="1"/>
  <c r="M160" i="1"/>
  <c r="M308" i="1"/>
  <c r="M309" i="1"/>
  <c r="M109" i="1"/>
  <c r="M150" i="1"/>
  <c r="M254" i="1"/>
  <c r="M188" i="1"/>
  <c r="M313" i="1"/>
  <c r="M314" i="1"/>
  <c r="M317" i="1"/>
  <c r="M74" i="1"/>
  <c r="M179" i="1"/>
  <c r="M250" i="1"/>
  <c r="M64" i="1"/>
  <c r="M321" i="1"/>
  <c r="M241" i="1"/>
  <c r="M242" i="1"/>
  <c r="M323" i="1"/>
  <c r="M93" i="1"/>
  <c r="M326" i="1"/>
  <c r="M144" i="1"/>
  <c r="M239" i="1"/>
  <c r="M327" i="1"/>
  <c r="M328" i="1"/>
  <c r="M91" i="1"/>
  <c r="M73" i="1"/>
  <c r="M33" i="1"/>
  <c r="M28" i="1"/>
  <c r="M162" i="1"/>
  <c r="M154" i="1"/>
  <c r="M292" i="1"/>
  <c r="M294" i="1"/>
  <c r="M214" i="1"/>
  <c r="M300" i="1"/>
  <c r="M140" i="1"/>
  <c r="M256" i="1"/>
  <c r="M305" i="1"/>
  <c r="M118" i="1"/>
  <c r="M86" i="1"/>
  <c r="M200" i="1"/>
  <c r="M164" i="1"/>
  <c r="M114" i="1"/>
  <c r="M48" i="1"/>
  <c r="M83" i="1"/>
  <c r="M169" i="1"/>
  <c r="M311" i="1"/>
  <c r="M198" i="1"/>
  <c r="M167" i="1"/>
  <c r="M315" i="1"/>
  <c r="M318" i="1"/>
  <c r="M61" i="1"/>
  <c r="M138" i="1"/>
  <c r="M84" i="1"/>
  <c r="M97" i="1"/>
  <c r="M149" i="1"/>
  <c r="M225" i="1"/>
  <c r="M240" i="1"/>
  <c r="M168" i="1"/>
  <c r="M325" i="1"/>
  <c r="M182" i="1"/>
  <c r="M257" i="1"/>
  <c r="M51" i="1"/>
  <c r="M16" i="1"/>
  <c r="M130" i="1"/>
  <c r="M145" i="1"/>
  <c r="M330" i="1"/>
  <c r="M332" i="1"/>
  <c r="M333" i="1"/>
  <c r="M335" i="1"/>
  <c r="M223" i="1"/>
  <c r="M66" i="1"/>
  <c r="M176" i="1"/>
  <c r="M12" i="1"/>
  <c r="M295" i="1"/>
  <c r="M298" i="1"/>
  <c r="M31" i="1"/>
  <c r="M302" i="1"/>
  <c r="M236" i="1"/>
  <c r="M30" i="1"/>
  <c r="M252" i="1"/>
  <c r="M18" i="1"/>
  <c r="M307" i="1"/>
  <c r="M249" i="1"/>
  <c r="M128" i="1"/>
  <c r="M194" i="1"/>
  <c r="M215" i="1"/>
  <c r="M133" i="1"/>
  <c r="M126" i="1"/>
  <c r="M76" i="1"/>
  <c r="M222" i="1"/>
  <c r="M316" i="1"/>
  <c r="M135" i="1"/>
  <c r="M320" i="1"/>
  <c r="M184" i="1"/>
  <c r="M142" i="1"/>
  <c r="M191" i="1"/>
  <c r="M203" i="1"/>
  <c r="M173" i="1"/>
  <c r="M45" i="1"/>
  <c r="M324" i="1"/>
  <c r="M8" i="1"/>
  <c r="M34" i="1"/>
  <c r="M174" i="1"/>
  <c r="M193" i="1"/>
  <c r="M187" i="1"/>
  <c r="M329" i="1"/>
  <c r="M4" i="1"/>
  <c r="M331" i="1"/>
  <c r="M36" i="1"/>
  <c r="M334" i="1"/>
  <c r="M72" i="1"/>
</calcChain>
</file>

<file path=xl/sharedStrings.xml><?xml version="1.0" encoding="utf-8"?>
<sst xmlns="http://schemas.openxmlformats.org/spreadsheetml/2006/main" count="3166" uniqueCount="668">
  <si>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</si>
  <si>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</si>
  <si>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</si>
  <si>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</si>
  <si>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</si>
  <si>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</si>
  <si>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</si>
  <si>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</si>
  <si>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</si>
  <si>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Кюлоты</t>
  </si>
  <si>
    <t>Viktory&amp;Sergio</t>
  </si>
  <si>
    <t>ИП Шек Валентина Вальмировна</t>
  </si>
  <si>
    <t>VIVOSTYLE</t>
  </si>
  <si>
    <t>ООО "ВИВО"</t>
  </si>
  <si>
    <t>Com-Mix</t>
  </si>
  <si>
    <t>ИП Века Ирина Дмитриевна</t>
  </si>
  <si>
    <t>Genny</t>
  </si>
  <si>
    <t>ИП Шалаева Анна Сергеевна</t>
  </si>
  <si>
    <t>MaDii</t>
  </si>
  <si>
    <t>ООО МАДИ</t>
  </si>
  <si>
    <t>SELA</t>
  </si>
  <si>
    <t>Акционерное общество "МЭЛОН ФЭШН ГРУП"</t>
  </si>
  <si>
    <t>Vintage+</t>
  </si>
  <si>
    <t>ООО "ТРИАРТ"</t>
  </si>
  <si>
    <t>Апрель</t>
  </si>
  <si>
    <t>ООО "ГРУППА КОМПАНИЙ "АПРЕЛЬ"</t>
  </si>
  <si>
    <t>FIFFATI brand</t>
  </si>
  <si>
    <t>ИП Сидоренко Яна Александровна</t>
  </si>
  <si>
    <t>Vittoria Vicci</t>
  </si>
  <si>
    <t>ООО "МАСТЕР ЛЮКС"</t>
  </si>
  <si>
    <t>KRISTROOM</t>
  </si>
  <si>
    <t>ИП Гончарова Кристина Александровна</t>
  </si>
  <si>
    <t>FADJO</t>
  </si>
  <si>
    <t>ОБЩЕСТВО С ОГРАНИЧЕННОЙ ОТВЕТСТВЕННОСТЬЮ "УМБРИЭЛЬ"</t>
  </si>
  <si>
    <t>Ado</t>
  </si>
  <si>
    <t>ООО "УСПЕХ"</t>
  </si>
  <si>
    <t>WITH STREET</t>
  </si>
  <si>
    <t>ИП Курбатова Ольга Валентиновна</t>
  </si>
  <si>
    <t>АниСима</t>
  </si>
  <si>
    <t>ИП Колотовченко Наталья Леонидовна</t>
  </si>
  <si>
    <t>GiuliaRossi</t>
  </si>
  <si>
    <t>ООО "А-М"</t>
  </si>
  <si>
    <t>LivaModa</t>
  </si>
  <si>
    <t>ООО "ЛИАН"</t>
  </si>
  <si>
    <t>L.A.G.</t>
  </si>
  <si>
    <t>ИП Лосенкова Галина Викторовна</t>
  </si>
  <si>
    <t>shopaholic.ru</t>
  </si>
  <si>
    <t>ООО "ТУРКАН"</t>
  </si>
  <si>
    <t>Logacheva</t>
  </si>
  <si>
    <t>Цацкин Эмиль Васильевич</t>
  </si>
  <si>
    <t>Guzella</t>
  </si>
  <si>
    <t>ИП Кызылай Хасан Сердар</t>
  </si>
  <si>
    <t>NUR kids</t>
  </si>
  <si>
    <t>ИП Еганян Эдгар Борисович</t>
  </si>
  <si>
    <t>SKOQ</t>
  </si>
  <si>
    <t>ИП Скок Александра Юрьевна</t>
  </si>
  <si>
    <t>Бутикерия</t>
  </si>
  <si>
    <t>ООО "БУТИКЕРИЯ"</t>
  </si>
  <si>
    <t>DITE</t>
  </si>
  <si>
    <t>ИП Ерко Ольга Андреевна</t>
  </si>
  <si>
    <t>RICH PEACH</t>
  </si>
  <si>
    <t>ИП Моргунова Ираида Николаевна</t>
  </si>
  <si>
    <t>ETE CHILDREN</t>
  </si>
  <si>
    <t>ООО "ПАЛАДА ГРУП"</t>
  </si>
  <si>
    <t>PlayToday</t>
  </si>
  <si>
    <t>АО "ПЛЭЙТУДЭЙ СНГ"</t>
  </si>
  <si>
    <t>Linali</t>
  </si>
  <si>
    <t>ИП Ли Наталья Ивановна</t>
  </si>
  <si>
    <t>DELMA</t>
  </si>
  <si>
    <t>-</t>
  </si>
  <si>
    <t>InnPanko school</t>
  </si>
  <si>
    <t>ИП Панасенко Инна Владимировна</t>
  </si>
  <si>
    <t>Milano fashion</t>
  </si>
  <si>
    <t>ИП Даниелян Эрик Юрьевич</t>
  </si>
  <si>
    <t>Zynjyr</t>
  </si>
  <si>
    <t>ИП Тойчубекова Бермет Туратбековна</t>
  </si>
  <si>
    <t>Fart Favorita</t>
  </si>
  <si>
    <t>ИП Крошина Ирина Борисовна</t>
  </si>
  <si>
    <t>Nothing but Love</t>
  </si>
  <si>
    <t>ООО "ПРОЕКТ ГИДРА"</t>
  </si>
  <si>
    <t>M-Bimbo</t>
  </si>
  <si>
    <t>ООО "МУЛЬТИ БРЕНД"</t>
  </si>
  <si>
    <t>Y.F.M.Y.</t>
  </si>
  <si>
    <t>ИП Коковин Вячеслав Викторович</t>
  </si>
  <si>
    <t>2плюс1</t>
  </si>
  <si>
    <t>Кулькин Сергей Михайлович ИП</t>
  </si>
  <si>
    <t>SENDERO</t>
  </si>
  <si>
    <t>ИП Мардахаев Эльдар Авнилович</t>
  </si>
  <si>
    <t>Amiyasi</t>
  </si>
  <si>
    <t>ИП Нигметзянова Гульнара Гояровна</t>
  </si>
  <si>
    <t>Twenty One</t>
  </si>
  <si>
    <t>ИП Гаврилов Павел Анатольевич</t>
  </si>
  <si>
    <t>RAMANTI</t>
  </si>
  <si>
    <t>ИП Тюркоз Ирфан</t>
  </si>
  <si>
    <t>Young&amp;Smart</t>
  </si>
  <si>
    <t>Метик Алена Юрьевна ИП</t>
  </si>
  <si>
    <t>ANTIGA</t>
  </si>
  <si>
    <t>ООО "ТВОЯ МОДА"</t>
  </si>
  <si>
    <t>GLUCK</t>
  </si>
  <si>
    <t>Теймуров С.Х. ИП</t>
  </si>
  <si>
    <t>BEFOXY</t>
  </si>
  <si>
    <t>ИП Садыкова Юлия Александровна</t>
  </si>
  <si>
    <t>SchoolComfort</t>
  </si>
  <si>
    <t>ИП Погожева Светлана Анатольевна</t>
  </si>
  <si>
    <t>Radivaska</t>
  </si>
  <si>
    <t>ИП Трошина Екатерина Александровна</t>
  </si>
  <si>
    <t>MILATI</t>
  </si>
  <si>
    <t>ИП Пушкарная Елена Витальевна</t>
  </si>
  <si>
    <t>PLP street</t>
  </si>
  <si>
    <t>ООО "ШВМ"</t>
  </si>
  <si>
    <t>My Junior</t>
  </si>
  <si>
    <t>ООО "МОЙ ЮНИОР"</t>
  </si>
  <si>
    <t>Мечты Данаи</t>
  </si>
  <si>
    <t>ИП Стучилина Галина Юрьевна</t>
  </si>
  <si>
    <t>Kult.1 Classic&amp;Sport</t>
  </si>
  <si>
    <t>ИП Мамедова Эсмиральда Мифтиевна</t>
  </si>
  <si>
    <t>WESTFALIKA</t>
  </si>
  <si>
    <t>OOO "OP"</t>
  </si>
  <si>
    <t>Valini</t>
  </si>
  <si>
    <t>ИП Кривоногов Евгений Александрович</t>
  </si>
  <si>
    <t>Azzarti</t>
  </si>
  <si>
    <t>ООО "АЗЗАРТИ"</t>
  </si>
  <si>
    <t>Школьный фасон</t>
  </si>
  <si>
    <t>ИП Комиссаров Алексей Юрьевич</t>
  </si>
  <si>
    <t>LOREN</t>
  </si>
  <si>
    <t>ИП Биниаминов Ян Шаулович</t>
  </si>
  <si>
    <t>Артесса</t>
  </si>
  <si>
    <t>ООО "ЛОРИ-ТРИКОТАЖ"</t>
  </si>
  <si>
    <t>Imperial</t>
  </si>
  <si>
    <t>ИП Александрова Юлия Анатольевна</t>
  </si>
  <si>
    <t>DIVUR Outlet</t>
  </si>
  <si>
    <t>ИП Есин Николай Александрович</t>
  </si>
  <si>
    <t>NOBLE PEOPLE</t>
  </si>
  <si>
    <t>ООО "СТУДИО"</t>
  </si>
  <si>
    <t>MDL MENDOULA</t>
  </si>
  <si>
    <t>ИП Барпиев Кубанычбек Таалайбекович</t>
  </si>
  <si>
    <t>Berkanamama</t>
  </si>
  <si>
    <t>ИП Арифулина Александра Эдуардовна</t>
  </si>
  <si>
    <t>Shtakin</t>
  </si>
  <si>
    <t>ИП Штакин Александр Николаевич</t>
  </si>
  <si>
    <t>ELIT by ter-hakobyan</t>
  </si>
  <si>
    <t>ООО "ИРИК"</t>
  </si>
  <si>
    <t>isel</t>
  </si>
  <si>
    <t>ИП Шестаков Дмитрий Юрьевич</t>
  </si>
  <si>
    <t>SMENA</t>
  </si>
  <si>
    <t>АО "МПШО СМЕНА"</t>
  </si>
  <si>
    <t>Озорница</t>
  </si>
  <si>
    <t>ИП Мамонтова Наталья Владимировна</t>
  </si>
  <si>
    <t>KSBRAND</t>
  </si>
  <si>
    <t>ИП Курманалиев Жалынбек Абдырасулович</t>
  </si>
  <si>
    <t>SPARADA</t>
  </si>
  <si>
    <t>Дом моды СПАРАДА ООО</t>
  </si>
  <si>
    <t>Emberens</t>
  </si>
  <si>
    <t>ИП Воронина Евгения Викторовна</t>
  </si>
  <si>
    <t>VYASHOP</t>
  </si>
  <si>
    <t>ИП Абакумов Владислав Александрович</t>
  </si>
  <si>
    <t>Princess World</t>
  </si>
  <si>
    <t>ИП Садирали Кызы Динара</t>
  </si>
  <si>
    <t>ПАЛАДА ГРУП ООО</t>
  </si>
  <si>
    <t>Алекс-М</t>
  </si>
  <si>
    <t>ИП Губина Ира Геннадьевна</t>
  </si>
  <si>
    <t>LAVIRA</t>
  </si>
  <si>
    <t>ООО "ТД ЛАВИРА"</t>
  </si>
  <si>
    <t>ABDA</t>
  </si>
  <si>
    <t>ИП Хисамова Эмма Айратовна</t>
  </si>
  <si>
    <t>AINISA</t>
  </si>
  <si>
    <t>ИП Рагимов Эмиль Ариф Оглы</t>
  </si>
  <si>
    <t>Gulliver</t>
  </si>
  <si>
    <t>ООО "ЛЮКС ТРЕЙД"</t>
  </si>
  <si>
    <t>Lakrosh</t>
  </si>
  <si>
    <t>ИП Терешкова Анна Александровна</t>
  </si>
  <si>
    <t>ImpulseGirl</t>
  </si>
  <si>
    <t>ИП Смирнова Евгения Евгеньевна</t>
  </si>
  <si>
    <t>Futur Outfit</t>
  </si>
  <si>
    <t>ООО "ФУТУРАУТФИТ"</t>
  </si>
  <si>
    <t>Марина</t>
  </si>
  <si>
    <t>ООО "МАРИНА"</t>
  </si>
  <si>
    <t>LOI</t>
  </si>
  <si>
    <t>ООО "ДВИЖЕНИЕ ПЛЮС"</t>
  </si>
  <si>
    <t>S&amp;A style</t>
  </si>
  <si>
    <t>ИП Мамонова Анна Сергеевна</t>
  </si>
  <si>
    <t>MOSS WEAR</t>
  </si>
  <si>
    <t>МОСС ООО (3525432020)</t>
  </si>
  <si>
    <t>MissDiva</t>
  </si>
  <si>
    <t>miss RENNA</t>
  </si>
  <si>
    <t>ИП Халин Михаил Юрьевич</t>
  </si>
  <si>
    <t>M.E.E.kids</t>
  </si>
  <si>
    <t>ИП Амбарцумян Мара Манвеловна</t>
  </si>
  <si>
    <t>BOUTIQUE TREE</t>
  </si>
  <si>
    <t>ИП Русинович Маргарита Евгеньевна</t>
  </si>
  <si>
    <t>MARAL KIDS</t>
  </si>
  <si>
    <t>Жаанбаев Эрдос Амирбекович</t>
  </si>
  <si>
    <t>Vikati</t>
  </si>
  <si>
    <t>ИП Гвоздик Екатерина Юрьевна</t>
  </si>
  <si>
    <t>Mrs. FreshStyle</t>
  </si>
  <si>
    <t>ИП Иванов Дмитрий Васильевич</t>
  </si>
  <si>
    <t>Фламинго kids</t>
  </si>
  <si>
    <t>ИП Мкртчян Лилита Бахшиевна</t>
  </si>
  <si>
    <t>Emansipe</t>
  </si>
  <si>
    <t>ООО "ПОДИУМ"</t>
  </si>
  <si>
    <t>Kayros</t>
  </si>
  <si>
    <t>ИП Беспалов Роман Георгиевич</t>
  </si>
  <si>
    <t>BellArt</t>
  </si>
  <si>
    <t>ИП Артемьева Наталья Юрьевна</t>
  </si>
  <si>
    <t>FEEL Z TIME</t>
  </si>
  <si>
    <t>ИП Станкевич Наталья Николаевна</t>
  </si>
  <si>
    <t>Sabellino</t>
  </si>
  <si>
    <t>ИП Юшваева Марина Николаевна</t>
  </si>
  <si>
    <t>Proto</t>
  </si>
  <si>
    <t>ООО "ФОТТШОТТ"</t>
  </si>
  <si>
    <t>LINO RUSSO</t>
  </si>
  <si>
    <t>ООО "ЛИНИТ"</t>
  </si>
  <si>
    <t>Elena Collection</t>
  </si>
  <si>
    <t>ИП Каграманян Владимир Отарикович</t>
  </si>
  <si>
    <t>TopDress</t>
  </si>
  <si>
    <t>ИП Уринёв Роман Вадимович</t>
  </si>
  <si>
    <t>Stylish АМАDЕО</t>
  </si>
  <si>
    <t>ИП Савченко Дмитрий Владимирович</t>
  </si>
  <si>
    <t>LOVE REPUBLIC</t>
  </si>
  <si>
    <t>UP TO FIVE STORE</t>
  </si>
  <si>
    <t>ИП Гамолин Евгений Олегович</t>
  </si>
  <si>
    <t>САД С УДОВОЛЬСТВИЕМ ООО</t>
  </si>
  <si>
    <t>D.VA</t>
  </si>
  <si>
    <t>ИП Васильева Дарья Сергеевна</t>
  </si>
  <si>
    <t>Katomi</t>
  </si>
  <si>
    <t>ЭЛИОН ООО</t>
  </si>
  <si>
    <t>MTY</t>
  </si>
  <si>
    <t>ИП Мотренко Наталья Юрьевна</t>
  </si>
  <si>
    <t>NAGORnova</t>
  </si>
  <si>
    <t>ИП Нагорнова Надежда Юрьевна</t>
  </si>
  <si>
    <t>Le Role</t>
  </si>
  <si>
    <t>ИП Байгузова Анастасия Алексеевна</t>
  </si>
  <si>
    <t>SAVVA</t>
  </si>
  <si>
    <t>ООО "ИРМАКС"</t>
  </si>
  <si>
    <t>DeniEl</t>
  </si>
  <si>
    <t>ИП Зубрилин Денис Олегович</t>
  </si>
  <si>
    <t>FOXDRESS</t>
  </si>
  <si>
    <t>ИП Ермакова Ольга Сергеевна</t>
  </si>
  <si>
    <t>MASTERITSA NEW CLASSIC</t>
  </si>
  <si>
    <t>ООО "МАСТЕРИЦА"</t>
  </si>
  <si>
    <t>Sun&amp;Art</t>
  </si>
  <si>
    <t>ZAIR</t>
  </si>
  <si>
    <t>ИП Алиева Эльвина Сеткериевна</t>
  </si>
  <si>
    <t>ADAGIO.</t>
  </si>
  <si>
    <t>ИП Котова Светлана Александровна</t>
  </si>
  <si>
    <t>BLAUZ</t>
  </si>
  <si>
    <t>ООО "БЕЛМОЛЛ"</t>
  </si>
  <si>
    <t>LACOS</t>
  </si>
  <si>
    <t>Ибрагимов Эшгин Талехович ИП</t>
  </si>
  <si>
    <t>Desarella</t>
  </si>
  <si>
    <t>ИП Кудинов Максим Дмитриевич</t>
  </si>
  <si>
    <t>AWER</t>
  </si>
  <si>
    <t>ИП Яворская Татьяна</t>
  </si>
  <si>
    <t>OLBE</t>
  </si>
  <si>
    <t>ИП Шипилов Владимир Ильич</t>
  </si>
  <si>
    <t>ПЕРВАЯ ЛЮБОВЬ</t>
  </si>
  <si>
    <t>ИП Валиев Эмиль Султанага Оглы</t>
  </si>
  <si>
    <t>Jetty-plus</t>
  </si>
  <si>
    <t>ООО "ДЖЕТТИ-ПЛЮС"</t>
  </si>
  <si>
    <t>DESTY</t>
  </si>
  <si>
    <t>ООО "ПРОФИТЕКС"</t>
  </si>
  <si>
    <t>Captain</t>
  </si>
  <si>
    <t>ИНТЕР ДЖИНС-С ООО</t>
  </si>
  <si>
    <t>BonTon</t>
  </si>
  <si>
    <t>ИП Кочерина Галина Николаевна</t>
  </si>
  <si>
    <t>B&amp;C</t>
  </si>
  <si>
    <t>ИП Безухова Марина Владимировна</t>
  </si>
  <si>
    <t>ЛитанияMIR</t>
  </si>
  <si>
    <t>ИП Литвин Николай Александрович</t>
  </si>
  <si>
    <t>Lucky Child</t>
  </si>
  <si>
    <t>ЗАО "ЛАКИ ЧАЙЛД"</t>
  </si>
  <si>
    <t>SOLH</t>
  </si>
  <si>
    <t>ИП Саруханян Яна Юрьевна</t>
  </si>
  <si>
    <t>ИП Тё Денис Владимирович</t>
  </si>
  <si>
    <t>Tiger</t>
  </si>
  <si>
    <t>ИП Сапаев Бобур Умрбек Угли</t>
  </si>
  <si>
    <t>ComfyGoods</t>
  </si>
  <si>
    <t>ИП Костюкова Светлана Васильевна</t>
  </si>
  <si>
    <t>Maya Zlata</t>
  </si>
  <si>
    <t>ИП Иванова Елена Анатольевна</t>
  </si>
  <si>
    <t>Endo</t>
  </si>
  <si>
    <t>Общество с ограниченной ответственностью "ЗАПАДНЫЙ"</t>
  </si>
  <si>
    <t>EL Atelier</t>
  </si>
  <si>
    <t>ИП Черкасова Евгения Игоревна</t>
  </si>
  <si>
    <t>ANNYBERK</t>
  </si>
  <si>
    <t>ИП Берковская Анна Андреевна</t>
  </si>
  <si>
    <t>ООО "ТОП МОДА"</t>
  </si>
  <si>
    <t>Katrin Salikhova</t>
  </si>
  <si>
    <t>ИП Салихова Екатерина Владиславовна</t>
  </si>
  <si>
    <t>PRIMA CONCEPT BRAND</t>
  </si>
  <si>
    <t>ИП Ерина Мария Игоревна</t>
  </si>
  <si>
    <t>ILLIAN</t>
  </si>
  <si>
    <t>ИП Панфилов Илья Олегович</t>
  </si>
  <si>
    <t>IDO</t>
  </si>
  <si>
    <t>ООО "МИНРУС"</t>
  </si>
  <si>
    <t>HIGH TEMP</t>
  </si>
  <si>
    <t>ООО "АВС ГРУПП"</t>
  </si>
  <si>
    <t>Фэшн Текс ООО</t>
  </si>
  <si>
    <t>Costa Lure</t>
  </si>
  <si>
    <t>ИП Бирюков Константин Константинович</t>
  </si>
  <si>
    <t>Modis</t>
  </si>
  <si>
    <t>ОДЕЖДА 3000 АО</t>
  </si>
  <si>
    <t>Lickerishhh</t>
  </si>
  <si>
    <t>ИП Лемко Анастасия Вячеславовна</t>
  </si>
  <si>
    <t>YOFI</t>
  </si>
  <si>
    <t>ИП Худадатов Намик Давидович</t>
  </si>
  <si>
    <t>Alir</t>
  </si>
  <si>
    <t>ООО "АЛИР"</t>
  </si>
  <si>
    <t>i-Style sportswear</t>
  </si>
  <si>
    <t>АЙ-КОНЦЕПШНС ООО</t>
  </si>
  <si>
    <t>ИП Кулькин Сергей Михайлович</t>
  </si>
  <si>
    <t>VIVALI</t>
  </si>
  <si>
    <t>ИП Гешторович Оксана Александровна</t>
  </si>
  <si>
    <t>КОНДИТЕРСКАЯ ФАБРИКА БОГАТЫРЬ ООО</t>
  </si>
  <si>
    <t>Cristina Gavioli</t>
  </si>
  <si>
    <t>ИП Нуйкина Елена Алексеевна</t>
  </si>
  <si>
    <t>LettaYa</t>
  </si>
  <si>
    <t>ИП Яблокова Виолетта Андреевна</t>
  </si>
  <si>
    <t>ЖЕЛИМА</t>
  </si>
  <si>
    <t>ИП Варнавская Галина Ильинична</t>
  </si>
  <si>
    <t>KOTON</t>
  </si>
  <si>
    <t>ООО "КОТОН ТЕКСТИЛЬ"</t>
  </si>
  <si>
    <t>modenna</t>
  </si>
  <si>
    <t>ИП Иванов Александр Олегович</t>
  </si>
  <si>
    <t>Vereteno fashion</t>
  </si>
  <si>
    <t>ВЕРЕТЕНО ЛАЙН ООО</t>
  </si>
  <si>
    <t>ИП Саруханян Седрак Владимирович</t>
  </si>
  <si>
    <t>KSULOR BRAND</t>
  </si>
  <si>
    <t>ИП Аникеева Ксения Андреевна</t>
  </si>
  <si>
    <t>SAVAGE</t>
  </si>
  <si>
    <t>ООО "САЛАМА"</t>
  </si>
  <si>
    <t>Medea Maris</t>
  </si>
  <si>
    <t>ИП Марис Медея Александровна</t>
  </si>
  <si>
    <t>AIGUL PRONINA</t>
  </si>
  <si>
    <t>ИП Пронина Айгуль Булатовна</t>
  </si>
  <si>
    <t>MARYANN</t>
  </si>
  <si>
    <t>Deloras</t>
  </si>
  <si>
    <t>ИП Джанунц Алета Игоревна</t>
  </si>
  <si>
    <t>Грация Стиля</t>
  </si>
  <si>
    <t>ООО "ГРАЦИЯ СТИЛЯ"</t>
  </si>
  <si>
    <t>KEY FASHION</t>
  </si>
  <si>
    <t>ООО "КИ-ФЭШН"</t>
  </si>
  <si>
    <t>FORZA VIVA</t>
  </si>
  <si>
    <t>ИП Калиничева Елена Анатольевна</t>
  </si>
  <si>
    <t>MATY27</t>
  </si>
  <si>
    <t>ИП Дженидас Тамара Алановна</t>
  </si>
  <si>
    <t>True Store</t>
  </si>
  <si>
    <t>ИП Мустафина-Бредихина Диана Мядхатовна</t>
  </si>
  <si>
    <t>A.I.Kids</t>
  </si>
  <si>
    <t>ИП Пак Оксана Денгюевна</t>
  </si>
  <si>
    <t>Атамуратова Людмила Хасановна ИП</t>
  </si>
  <si>
    <t>Мотылева</t>
  </si>
  <si>
    <t>ИП Дёринг Ольга Владимировна</t>
  </si>
  <si>
    <t>Ladno</t>
  </si>
  <si>
    <t>ООО "ЛАДНО"</t>
  </si>
  <si>
    <t>ESPRIT</t>
  </si>
  <si>
    <t>АО "СТОКМАНН"</t>
  </si>
  <si>
    <t>TForma/ReForma</t>
  </si>
  <si>
    <t>ООО "МАЛЬЧИКИ И ДЕВОЧКИ"</t>
  </si>
  <si>
    <t>Jullboom Shop</t>
  </si>
  <si>
    <t>Бегларян Джулиета Мгеровна</t>
  </si>
  <si>
    <t>GILA</t>
  </si>
  <si>
    <t>Насонов Игорь Николаевич ИП</t>
  </si>
  <si>
    <t>FreeSpirit</t>
  </si>
  <si>
    <t>ФРИСПИРИТ ООО</t>
  </si>
  <si>
    <t>ДИОЛ ООО</t>
  </si>
  <si>
    <t>Domiari</t>
  </si>
  <si>
    <t>ИП Санкина Ирина Сергеевна</t>
  </si>
  <si>
    <t>MARUSYA</t>
  </si>
  <si>
    <t>ООО "МОДНАЯ ФАБРИКА МСК"</t>
  </si>
  <si>
    <t>Leya.me</t>
  </si>
  <si>
    <t>ИП Ремизова Юлия Николаевна</t>
  </si>
  <si>
    <t>Agenda</t>
  </si>
  <si>
    <t>ООО "ЦЕНТРАЛ"</t>
  </si>
  <si>
    <t>BALSAKO</t>
  </si>
  <si>
    <t>ИП Курьянов Дмитрий Сергеевич</t>
  </si>
  <si>
    <t>ИП Белова Ольга Викторовна</t>
  </si>
  <si>
    <t>Мам, купи!</t>
  </si>
  <si>
    <t>ИП Зарыковская Светлана Геннадьевна</t>
  </si>
  <si>
    <t>OTHER SIDE</t>
  </si>
  <si>
    <t>ИП Курина Кристина Владимировна</t>
  </si>
  <si>
    <t>MOSCOW SEASONS CREATIVE</t>
  </si>
  <si>
    <t>ООО "АЛВИКОМ"</t>
  </si>
  <si>
    <t>Kaipi</t>
  </si>
  <si>
    <t>ИП Позднякова Ольга Александровна</t>
  </si>
  <si>
    <t>Flavour knit AMAZONE</t>
  </si>
  <si>
    <t>ООО "ИНТЕРТРЕЙД"</t>
  </si>
  <si>
    <t>Cleverclover.ru</t>
  </si>
  <si>
    <t>ИП Селезенева Юлия Анатольевна</t>
  </si>
  <si>
    <t>MAO.ME</t>
  </si>
  <si>
    <t>ИП Артемьев Артём Николаевич</t>
  </si>
  <si>
    <t>Queue</t>
  </si>
  <si>
    <t>ИП Вострикова Елена Юрьевна</t>
  </si>
  <si>
    <t>Skaji</t>
  </si>
  <si>
    <t>ИП Пак Ирина Субоковна</t>
  </si>
  <si>
    <t>Ul'hit</t>
  </si>
  <si>
    <t>ИП Голубцов Василий Александрович</t>
  </si>
  <si>
    <t>BRIKOLY</t>
  </si>
  <si>
    <t>ИП Логунова Светлана Олеговна</t>
  </si>
  <si>
    <t>Rossini</t>
  </si>
  <si>
    <t>ИП Новиков Сергей Николаевич</t>
  </si>
  <si>
    <t>Mutlu</t>
  </si>
  <si>
    <t>ИП Шихджамалов Саид Шихджамалович</t>
  </si>
  <si>
    <t>ETOL</t>
  </si>
  <si>
    <t>ООО "ВЭДИ"</t>
  </si>
  <si>
    <t>Ваш Стиль от Натальи Медведевой</t>
  </si>
  <si>
    <t>ИП Медведева Наталья Викторовна</t>
  </si>
  <si>
    <t>Alisia Fiori</t>
  </si>
  <si>
    <t>ООО "ПОБЕДА"</t>
  </si>
  <si>
    <t>ОБЩЕСТВО С ОГРАНИЧЕННОЙ ОТВЕТСТВЕННОСТЬЮ "АВС ГРУПП"</t>
  </si>
  <si>
    <t>Sister Concept</t>
  </si>
  <si>
    <t>ИП Слатин Александр Вячеславович</t>
  </si>
  <si>
    <t>MATERIA</t>
  </si>
  <si>
    <t>ИП Морев Алексей Эдуардович</t>
  </si>
  <si>
    <t>Sabina Fellici</t>
  </si>
  <si>
    <t>ИП Рзазаде Анар Айдын Оглы</t>
  </si>
  <si>
    <t>NOBBY Constellation</t>
  </si>
  <si>
    <t>ООО "НОББИ"</t>
  </si>
  <si>
    <t>KatyPretty</t>
  </si>
  <si>
    <t>ИП Бахиркина Екатерина Юрьевна</t>
  </si>
  <si>
    <t>BELCHI</t>
  </si>
  <si>
    <t>ООО "ЛАВИРА"</t>
  </si>
  <si>
    <t>MAMA RUSYA</t>
  </si>
  <si>
    <t>Шипилов Владимир Ильич ИП</t>
  </si>
  <si>
    <t>TERATAI</t>
  </si>
  <si>
    <t>ИП Косилова Анастасия Игоревна</t>
  </si>
  <si>
    <t>Formablack</t>
  </si>
  <si>
    <t>ИП Вахурова Ольга Алексеевна</t>
  </si>
  <si>
    <t>SH</t>
  </si>
  <si>
    <t>ИП Прохоренко Зоя Викторовна</t>
  </si>
  <si>
    <t>TRENDA</t>
  </si>
  <si>
    <t>ИП Баезов Кирилл Николаевич</t>
  </si>
  <si>
    <t>Малыш&amp;Kids</t>
  </si>
  <si>
    <t>ИП Гуреева Ольга Александровна</t>
  </si>
  <si>
    <t>RU.MOUR</t>
  </si>
  <si>
    <t>ИП Кондакова Анастасия Евгеньевна</t>
  </si>
  <si>
    <t>Noele</t>
  </si>
  <si>
    <t>ИП Джангуразова Мадина Исмаиловна</t>
  </si>
  <si>
    <t>ZBeaty</t>
  </si>
  <si>
    <t>ИП Аблямитова Зарема Руслановна</t>
  </si>
  <si>
    <t>ACOOLA</t>
  </si>
  <si>
    <t>Общество с ограниченной ответственностью "КОНЦЕПТ ГРУП"</t>
  </si>
  <si>
    <t>Easy Fun школа</t>
  </si>
  <si>
    <t>ООО "ИДС ТАКСИ"</t>
  </si>
  <si>
    <t>VAMI BRAND</t>
  </si>
  <si>
    <t>ИП Каменская Элина Игоревна</t>
  </si>
  <si>
    <t>Pamela</t>
  </si>
  <si>
    <t>ООО "МОСС"</t>
  </si>
  <si>
    <t>EWA&amp;ME</t>
  </si>
  <si>
    <t>ИП Шакина Анастасия Валерьевна</t>
  </si>
  <si>
    <t>PERSPECTIVE</t>
  </si>
  <si>
    <t>ООО "ПЕРСКО"</t>
  </si>
  <si>
    <t>SELECTED</t>
  </si>
  <si>
    <t>Арт-Трейд ООО</t>
  </si>
  <si>
    <t>BETTALEME</t>
  </si>
  <si>
    <t>ИП Сарычева Ирина Федоровна</t>
  </si>
  <si>
    <t>TOM TAILOR</t>
  </si>
  <si>
    <t>ООО "ТТ РУС"</t>
  </si>
  <si>
    <t>KR</t>
  </si>
  <si>
    <t>ООО "ВИКО"</t>
  </si>
  <si>
    <t>Vigore Clothing</t>
  </si>
  <si>
    <t>ИП Симонова Аннета Вячеславовна</t>
  </si>
  <si>
    <t>Oksykiss</t>
  </si>
  <si>
    <t>ИП Хатшукова Аксана Арсеновна</t>
  </si>
  <si>
    <t>Colveri</t>
  </si>
  <si>
    <t>ВЕРКО ООО</t>
  </si>
  <si>
    <t>Jeleni</t>
  </si>
  <si>
    <t>ИП Жолобова Елена Владимировна</t>
  </si>
  <si>
    <t>Anelli Laurel</t>
  </si>
  <si>
    <t>Feeda Grava</t>
  </si>
  <si>
    <t>ООО "ГРАВА"</t>
  </si>
  <si>
    <t>Курьянов Дмитрий Сергеевич ИП</t>
  </si>
  <si>
    <t>Good_Store</t>
  </si>
  <si>
    <t>ИП Кардапольцев Дмитрий Сергеевич</t>
  </si>
  <si>
    <t>VENTA.</t>
  </si>
  <si>
    <t>ИП Сочкалова Елена Леонидовна</t>
  </si>
  <si>
    <t>Colla Bora</t>
  </si>
  <si>
    <t>ИП Колосова Ксения Григорьевна</t>
  </si>
  <si>
    <t>Sport Angel</t>
  </si>
  <si>
    <t>ООО "СПОРТ АНГЕЛ"</t>
  </si>
  <si>
    <t>YouLookStudio</t>
  </si>
  <si>
    <t>ИП Афанасьева Юлия Евгеньевна</t>
  </si>
  <si>
    <t>МАСТЕР ЛЮКС ООО</t>
  </si>
  <si>
    <t>Артемьева Наталья Юрьевна ИП</t>
  </si>
  <si>
    <t>Fronzoli</t>
  </si>
  <si>
    <t>ИП Демиденко Павел Петрович</t>
  </si>
  <si>
    <t>INCITY</t>
  </si>
  <si>
    <t>АО "МОДНЫЙ КОНТИНЕНТ"</t>
  </si>
  <si>
    <t>shark.room</t>
  </si>
  <si>
    <t>ИП Осадченко Анастасия Алексеевна</t>
  </si>
  <si>
    <t>cool bull</t>
  </si>
  <si>
    <t>ИП Агарева Татьяна Николаевна</t>
  </si>
  <si>
    <t>ASSARU</t>
  </si>
  <si>
    <t>ИП Точилина Елена Викторовна</t>
  </si>
  <si>
    <t>Slavianskaya</t>
  </si>
  <si>
    <t>ООО "СЛАВЯНСКАЯ"</t>
  </si>
  <si>
    <t>EASY SPORT</t>
  </si>
  <si>
    <t>Фесик Мария Викторовна ИП</t>
  </si>
  <si>
    <t>PLP club</t>
  </si>
  <si>
    <t>ElegantSoul</t>
  </si>
  <si>
    <t>ИП Румянцева Оксана Михайловна</t>
  </si>
  <si>
    <t>W&amp;B</t>
  </si>
  <si>
    <t>МОДНАЯ КОЛЛАБОРАЦИЯ ООО</t>
  </si>
  <si>
    <t>Bad Eva</t>
  </si>
  <si>
    <t>ИП Лебедева Евгения Сергеевна</t>
  </si>
  <si>
    <t>VEGA TEXTILE</t>
  </si>
  <si>
    <t>ИП Третьякова Екатерина Сергеевна</t>
  </si>
  <si>
    <t>Finn Flare</t>
  </si>
  <si>
    <t>ООО "ФФ СТАЙЛ"</t>
  </si>
  <si>
    <t>NinoMio</t>
  </si>
  <si>
    <t>ООО "ИНИЦИАТИВА"</t>
  </si>
  <si>
    <t>Мишель</t>
  </si>
  <si>
    <t>ИП Хури Мишаль Фадель</t>
  </si>
  <si>
    <t>Oh-La-La!</t>
  </si>
  <si>
    <t>ООО "МИКСМАСТЕР"</t>
  </si>
  <si>
    <t>Марка Котовых</t>
  </si>
  <si>
    <t>ИП Котова Наталья Васильевна</t>
  </si>
  <si>
    <t>Петербургский стиль</t>
  </si>
  <si>
    <t>ООО "ВАЛЕНТИНА"</t>
  </si>
  <si>
    <t>Miss Kapris</t>
  </si>
  <si>
    <t>ИП Заикина Лиана Юрьевна</t>
  </si>
  <si>
    <t>Stillini</t>
  </si>
  <si>
    <t>ООО "ПРЕМЬЕР"</t>
  </si>
  <si>
    <t>FASHION ZONE</t>
  </si>
  <si>
    <t>ИП Сафарян Илона Камоевна</t>
  </si>
  <si>
    <t>ООО "МАРКА"</t>
  </si>
  <si>
    <t>Слатин Александр Вячеславович ИП</t>
  </si>
  <si>
    <t>VerVasKo</t>
  </si>
  <si>
    <t>ИП Королевская Вера Васильевна</t>
  </si>
  <si>
    <t>Bagard</t>
  </si>
  <si>
    <t>ИП Павлов Юрий Владимирович</t>
  </si>
  <si>
    <t>Mamika</t>
  </si>
  <si>
    <t>ООО "АЛЬФА - ТРЕЙД"</t>
  </si>
  <si>
    <t>LO</t>
  </si>
  <si>
    <t>ООО "ШАНТАЛЬ ПАРИЖ ГРУПП"</t>
  </si>
  <si>
    <t>Original</t>
  </si>
  <si>
    <t>Mona Liza collection</t>
  </si>
  <si>
    <t>ИП Гусева Ирина Борисовна</t>
  </si>
  <si>
    <t>O'STIN</t>
  </si>
  <si>
    <t>ООО "ОСТИН"</t>
  </si>
  <si>
    <t>Laconic</t>
  </si>
  <si>
    <t>ИП Миронова Айталыына Куо Ивановна</t>
  </si>
  <si>
    <t>emfio</t>
  </si>
  <si>
    <t>ИП Наджафов Зульфугар Назим Оглы</t>
  </si>
  <si>
    <t>Balloon-Москва</t>
  </si>
  <si>
    <t>ООО "БЕГЕМОТ"</t>
  </si>
  <si>
    <t>ИП Дельмухаметова Диана Рашитовна</t>
  </si>
  <si>
    <t>U.S. Polo Assn.</t>
  </si>
  <si>
    <t>ООО "АР ФЭШН"</t>
  </si>
  <si>
    <t>OM-LAB</t>
  </si>
  <si>
    <t>ИП Болтинова Екатерина Сергеевна</t>
  </si>
  <si>
    <t>Lanicka</t>
  </si>
  <si>
    <t>ИП Кислякова Лариса Викторовна</t>
  </si>
  <si>
    <t>SUITBERRY</t>
  </si>
  <si>
    <t>ИП Талдыкина Ирина Юрьевна</t>
  </si>
  <si>
    <t>F'A'T'Y'A moda</t>
  </si>
  <si>
    <t>ИП Кумыкова Аляна Валерьевна</t>
  </si>
  <si>
    <t>Alina Assi</t>
  </si>
  <si>
    <t>ИП Асси Алина Игоревна</t>
  </si>
  <si>
    <t>Full Girls</t>
  </si>
  <si>
    <t>VOCHE</t>
  </si>
  <si>
    <t>ИП Санникова Дарья Юрьевна</t>
  </si>
  <si>
    <t>ИП Скок</t>
  </si>
  <si>
    <t>looklie</t>
  </si>
  <si>
    <t>ООО "ГЛАВОДЕЖДА"</t>
  </si>
  <si>
    <t>Vimanso</t>
  </si>
  <si>
    <t>ИП Зайцев Андрей Владимирович</t>
  </si>
  <si>
    <t>Гончарова Кристина Александровна ИП</t>
  </si>
  <si>
    <t>S&amp;S by S.Zotova</t>
  </si>
  <si>
    <t>СТАТУС-С ООО</t>
  </si>
  <si>
    <t>TVVIIGA</t>
  </si>
  <si>
    <t>ИП Грязская Юлия Борисовна</t>
  </si>
  <si>
    <t>MCK MUSTI</t>
  </si>
  <si>
    <t>ИП Бирюков Никита Константинович</t>
  </si>
  <si>
    <t>Detela</t>
  </si>
  <si>
    <t>Ладимов Александр Сергеевич ИП</t>
  </si>
  <si>
    <t>ANGEL PROVOCATION</t>
  </si>
  <si>
    <t>ИП Калинина Елена</t>
  </si>
  <si>
    <t>batik</t>
  </si>
  <si>
    <t>ИП Никитин Сергей Александрович</t>
  </si>
  <si>
    <t>QP Store</t>
  </si>
  <si>
    <t>ИП Колевид</t>
  </si>
  <si>
    <t>Mira Rico</t>
  </si>
  <si>
    <t>ИП Черкасова Дарья Эдуардовна</t>
  </si>
  <si>
    <t>CozhaNostra</t>
  </si>
  <si>
    <t>ИП Терзиян Мария Андреевна</t>
  </si>
  <si>
    <t>DiViM</t>
  </si>
  <si>
    <t>ИП Лежнина Оксана Константиновна</t>
  </si>
  <si>
    <t>Симонова Аннета Вячеславовна ИП</t>
  </si>
  <si>
    <t>YBA POBA</t>
  </si>
  <si>
    <t>ИП Уварова Лена Владимировна</t>
  </si>
  <si>
    <t>Star Size</t>
  </si>
  <si>
    <t>ИП Шалимов Алексей Николаевич</t>
  </si>
  <si>
    <t>A.G. Albina Gilyazova</t>
  </si>
  <si>
    <t>ИП Нигматуллина Светлана Исрафиловна</t>
  </si>
  <si>
    <t>Trend Brand</t>
  </si>
  <si>
    <t>ИП Шушаков Виктор Александрович</t>
  </si>
  <si>
    <t>Mood Color</t>
  </si>
  <si>
    <t>ИП Юсуфов Яник Гришаевич</t>
  </si>
  <si>
    <t>NEWSKY</t>
  </si>
  <si>
    <t>ИП Вихман Елена Валериевна</t>
  </si>
  <si>
    <t>KLERY</t>
  </si>
  <si>
    <t>ООО "ТЕКСТИЛЬРУ"</t>
  </si>
  <si>
    <t>Зимна квiтка</t>
  </si>
  <si>
    <t>ИП Буравлёва Галина Викторовна</t>
  </si>
  <si>
    <t>OverStore</t>
  </si>
  <si>
    <t>ИП Расулов Магомед Халитович</t>
  </si>
  <si>
    <t>POSH DESIGN</t>
  </si>
  <si>
    <t>ИП Каданцева Анна Александровна</t>
  </si>
  <si>
    <t>Katasonov</t>
  </si>
  <si>
    <t>ИП Катасонов Алексей Викторович</t>
  </si>
  <si>
    <t>Green Light</t>
  </si>
  <si>
    <t>ИП Котова Татьяна Алексеевна</t>
  </si>
  <si>
    <t>MAT fashion</t>
  </si>
  <si>
    <t>ИП Шепеленко Светлана Викторовна</t>
  </si>
  <si>
    <t>WB Paradise shop</t>
  </si>
  <si>
    <t>ИП Бровкина Кристина Сергеевна</t>
  </si>
  <si>
    <t>vendiwear</t>
  </si>
  <si>
    <t>ИП Деров Сергей Николаевич</t>
  </si>
  <si>
    <t>FILGRAND</t>
  </si>
  <si>
    <t>ФИЛГРОСС ООО</t>
  </si>
  <si>
    <t>MADYART</t>
  </si>
  <si>
    <t>ООО "ФОРТУНА"</t>
  </si>
  <si>
    <t>ri mari</t>
  </si>
  <si>
    <t>ИП Вахитова Наталья Алексеевна</t>
  </si>
  <si>
    <t>Lamuro</t>
  </si>
  <si>
    <t>ООО "ДЕЗАЛ"</t>
  </si>
  <si>
    <t>Mari Original</t>
  </si>
  <si>
    <t>ИП "Скворцова Оксана Игоревна"</t>
  </si>
  <si>
    <t>Jeanswest Australia</t>
  </si>
  <si>
    <t>ООО "ХЕЙЗЕЛВУД"</t>
  </si>
  <si>
    <t>Clo Clo</t>
  </si>
  <si>
    <t>ИП Цыдыпова Ольга Яковлевна</t>
  </si>
  <si>
    <t>Katrin Kinn</t>
  </si>
  <si>
    <t>ИП Каменева Ольга Сергеевна</t>
  </si>
  <si>
    <t>RinaRid</t>
  </si>
  <si>
    <t>ИП Артюхова Ирина Станиславовна</t>
  </si>
  <si>
    <t>DIVUR</t>
  </si>
  <si>
    <t>Mone</t>
  </si>
  <si>
    <t>ООО "РЕКОНСТРУКТ"</t>
  </si>
  <si>
    <t>ИП БАРПИЕВ</t>
  </si>
  <si>
    <t>BIRELIN</t>
  </si>
  <si>
    <t>ИП Нерсисян Галина Анатольевна</t>
  </si>
  <si>
    <t>Kiaralita</t>
  </si>
  <si>
    <t>ИП Мухамадиев Финат Ралифович</t>
  </si>
  <si>
    <t>Young Manner</t>
  </si>
  <si>
    <t>ИП Киселев Даниил Максимович</t>
  </si>
  <si>
    <t>WOMANeGO</t>
  </si>
  <si>
    <t>ИП Жорова Оксана Владимировна</t>
  </si>
  <si>
    <t>RosyRose</t>
  </si>
  <si>
    <t>ИП Занин Павел Викторович</t>
  </si>
  <si>
    <t>Модный стиль</t>
  </si>
  <si>
    <t>ООО "МОДНЫЙ СТИЛЬ"</t>
  </si>
  <si>
    <t>ALWERO</t>
  </si>
  <si>
    <t>ООО "АЛЬВЕРО"</t>
  </si>
  <si>
    <t>LELUkids</t>
  </si>
  <si>
    <t>ИП Лежнева Елена Арсентьевна</t>
  </si>
  <si>
    <t>Dora plus</t>
  </si>
  <si>
    <t>ООО "АКВАРЕЛЬ"</t>
  </si>
  <si>
    <t>WIN That's what i need</t>
  </si>
  <si>
    <t>ИП Геворкова Екатерина Владимировна</t>
  </si>
  <si>
    <t>BAZAKA</t>
  </si>
  <si>
    <t>Пинфешн ООО</t>
  </si>
  <si>
    <t>M.E.L.A.studio</t>
  </si>
  <si>
    <t>ООО "МЕЛАСТУДИО"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</si>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</sst>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665</v>
      </c>
      <c r="L1" s="2" t="s">
        <v>666</v>
      </c>
      <c r="M1" s="2" t="s">
        <v>667</v>
      </c>
    </row>
    <row r="2" spans="1:13" x14ac:dyDescent="0.25">
      <c r="A2" t="s">
        <v>9</v>
      </c>
      <c r="B2">
        <v>18161450</v>
      </c>
      <c r="C2" t="s">
        <v>10</v>
      </c>
      <c r="D2" t="s">
        <v>11</v>
      </c>
      <c r="E2">
        <v>5</v>
      </c>
      <c r="F2">
        <v>21</v>
      </c>
      <c r="G2">
        <v>2076.38</v>
      </c>
      <c r="H2">
        <v>27666.66</v>
      </c>
      <c r="I2">
        <v>41500</v>
      </c>
      <c r="K2" t="s">
        <v>11</v>
      </c>
      <c r="L2">
        <f>SUMIF(D:D, K2, I:I)</f>
        <v>2385751</v>
      </c>
      <c r="M2">
        <f>L2/SUM(L:L)</f>
        <v>9.580567104279776E-2</v>
      </c>
    </row>
    <row r="3" spans="1:13" x14ac:dyDescent="0.25">
      <c r="A3" t="s">
        <v>9</v>
      </c>
      <c r="B3">
        <v>18396791</v>
      </c>
      <c r="C3" t="s">
        <v>12</v>
      </c>
      <c r="D3" t="s">
        <v>13</v>
      </c>
      <c r="E3">
        <v>0</v>
      </c>
      <c r="F3">
        <v>42</v>
      </c>
      <c r="G3">
        <v>3740</v>
      </c>
      <c r="H3">
        <v>0</v>
      </c>
      <c r="I3">
        <v>7480</v>
      </c>
      <c r="K3" t="s">
        <v>447</v>
      </c>
      <c r="L3">
        <f>SUMIF(D:D, K3, I:I)</f>
        <v>1468418</v>
      </c>
      <c r="M3">
        <f>L3/SUM(L:L)</f>
        <v>5.8967919058327128E-2</v>
      </c>
    </row>
    <row r="4" spans="1:13" x14ac:dyDescent="0.25">
      <c r="A4" t="s">
        <v>9</v>
      </c>
      <c r="B4">
        <v>8233056</v>
      </c>
      <c r="C4" t="s">
        <v>14</v>
      </c>
      <c r="D4" t="s">
        <v>15</v>
      </c>
      <c r="E4">
        <v>5</v>
      </c>
      <c r="F4">
        <v>12</v>
      </c>
      <c r="G4">
        <v>1485</v>
      </c>
      <c r="H4">
        <v>0</v>
      </c>
      <c r="I4">
        <v>2970</v>
      </c>
      <c r="K4" t="s">
        <v>310</v>
      </c>
      <c r="L4">
        <f>SUMIF(D:D, K4, I:I)</f>
        <v>1146008</v>
      </c>
      <c r="M4">
        <f>L4/SUM(L:L)</f>
        <v>4.602075634063009E-2</v>
      </c>
    </row>
    <row r="5" spans="1:13" x14ac:dyDescent="0.25">
      <c r="A5" t="s">
        <v>9</v>
      </c>
      <c r="B5">
        <v>25604398</v>
      </c>
      <c r="C5" t="s">
        <v>16</v>
      </c>
      <c r="D5" t="s">
        <v>17</v>
      </c>
      <c r="E5">
        <v>0</v>
      </c>
      <c r="F5">
        <v>0</v>
      </c>
      <c r="G5">
        <v>7600</v>
      </c>
      <c r="H5">
        <v>0</v>
      </c>
      <c r="I5">
        <v>0</v>
      </c>
      <c r="K5" t="s">
        <v>77</v>
      </c>
      <c r="L5">
        <f>SUMIF(D:D, K5, I:I)</f>
        <v>985291</v>
      </c>
      <c r="M5">
        <f>L5/SUM(L:L)</f>
        <v>3.9566771816266347E-2</v>
      </c>
    </row>
    <row r="6" spans="1:13" x14ac:dyDescent="0.25">
      <c r="A6" t="s">
        <v>9</v>
      </c>
      <c r="B6">
        <v>26588527</v>
      </c>
      <c r="C6" t="s">
        <v>18</v>
      </c>
      <c r="D6" t="s">
        <v>19</v>
      </c>
      <c r="E6">
        <v>0</v>
      </c>
      <c r="F6">
        <v>5</v>
      </c>
      <c r="G6">
        <v>970.2</v>
      </c>
      <c r="H6">
        <v>0</v>
      </c>
      <c r="I6">
        <v>0</v>
      </c>
      <c r="K6" t="s">
        <v>254</v>
      </c>
      <c r="L6">
        <f>SUMIF(D:D, K6, I:I)</f>
        <v>929881</v>
      </c>
      <c r="M6">
        <f>L6/SUM(L:L)</f>
        <v>3.7341647638394711E-2</v>
      </c>
    </row>
    <row r="7" spans="1:13" x14ac:dyDescent="0.25">
      <c r="A7" t="s">
        <v>9</v>
      </c>
      <c r="B7">
        <v>34355660</v>
      </c>
      <c r="C7" t="s">
        <v>20</v>
      </c>
      <c r="D7" t="s">
        <v>21</v>
      </c>
      <c r="E7">
        <v>0</v>
      </c>
      <c r="F7">
        <v>29</v>
      </c>
      <c r="G7">
        <v>909</v>
      </c>
      <c r="H7">
        <v>7658</v>
      </c>
      <c r="I7">
        <v>11487</v>
      </c>
      <c r="K7" t="s">
        <v>41</v>
      </c>
      <c r="L7">
        <f>SUMIF(D:D, K7, I:I)</f>
        <v>906688</v>
      </c>
      <c r="M7">
        <f>L7/SUM(L:L)</f>
        <v>3.6410275953547629E-2</v>
      </c>
    </row>
    <row r="8" spans="1:13" x14ac:dyDescent="0.25">
      <c r="A8" t="s">
        <v>9</v>
      </c>
      <c r="B8">
        <v>13360863</v>
      </c>
      <c r="C8" t="s">
        <v>22</v>
      </c>
      <c r="D8" t="s">
        <v>23</v>
      </c>
      <c r="E8">
        <v>0</v>
      </c>
      <c r="F8">
        <v>0</v>
      </c>
      <c r="G8">
        <v>4451.93</v>
      </c>
      <c r="H8">
        <v>0</v>
      </c>
      <c r="I8">
        <v>0</v>
      </c>
      <c r="K8" t="s">
        <v>307</v>
      </c>
      <c r="L8">
        <f>SUMIF(D:D, K8, I:I)</f>
        <v>878516</v>
      </c>
      <c r="M8">
        <f>L8/SUM(L:L)</f>
        <v>3.5278960336529053E-2</v>
      </c>
    </row>
    <row r="9" spans="1:13" x14ac:dyDescent="0.25">
      <c r="A9" t="s">
        <v>9</v>
      </c>
      <c r="B9">
        <v>11093038</v>
      </c>
      <c r="C9" t="s">
        <v>24</v>
      </c>
      <c r="D9" t="s">
        <v>25</v>
      </c>
      <c r="E9">
        <v>0</v>
      </c>
      <c r="F9">
        <v>231</v>
      </c>
      <c r="G9">
        <v>1583.26</v>
      </c>
      <c r="H9">
        <v>0</v>
      </c>
      <c r="I9">
        <v>91104</v>
      </c>
      <c r="K9" t="s">
        <v>25</v>
      </c>
      <c r="L9">
        <f>SUMIF(D:D, K9, I:I)</f>
        <v>710248</v>
      </c>
      <c r="M9">
        <f>L9/SUM(L:L)</f>
        <v>2.852174692447159E-2</v>
      </c>
    </row>
    <row r="10" spans="1:13" x14ac:dyDescent="0.25">
      <c r="A10" t="s">
        <v>9</v>
      </c>
      <c r="B10">
        <v>25745997</v>
      </c>
      <c r="C10" t="s">
        <v>26</v>
      </c>
      <c r="D10" t="s">
        <v>27</v>
      </c>
      <c r="E10">
        <v>5</v>
      </c>
      <c r="F10">
        <v>0</v>
      </c>
      <c r="G10">
        <v>1168.9000000000001</v>
      </c>
      <c r="H10">
        <v>0</v>
      </c>
      <c r="I10">
        <v>37499</v>
      </c>
      <c r="K10" t="s">
        <v>61</v>
      </c>
      <c r="L10">
        <f>SUMIF(D:D, K10, I:I)</f>
        <v>690805</v>
      </c>
      <c r="M10">
        <f>L10/SUM(L:L)</f>
        <v>2.7740965668554642E-2</v>
      </c>
    </row>
    <row r="11" spans="1:13" x14ac:dyDescent="0.25">
      <c r="A11" t="s">
        <v>9</v>
      </c>
      <c r="B11">
        <v>15298695</v>
      </c>
      <c r="C11" t="s">
        <v>28</v>
      </c>
      <c r="D11" t="s">
        <v>29</v>
      </c>
      <c r="E11">
        <v>0</v>
      </c>
      <c r="F11">
        <v>19</v>
      </c>
      <c r="G11">
        <v>1621.33</v>
      </c>
      <c r="H11">
        <v>0</v>
      </c>
      <c r="I11">
        <v>0</v>
      </c>
      <c r="K11" t="s">
        <v>59</v>
      </c>
      <c r="L11">
        <f>SUMIF(D:D, K11, I:I)</f>
        <v>674966</v>
      </c>
      <c r="M11">
        <f>L11/SUM(L:L)</f>
        <v>2.7104911854201479E-2</v>
      </c>
    </row>
    <row r="12" spans="1:13" x14ac:dyDescent="0.25">
      <c r="A12" t="s">
        <v>9</v>
      </c>
      <c r="B12">
        <v>13386584</v>
      </c>
      <c r="C12" t="s">
        <v>30</v>
      </c>
      <c r="D12" t="s">
        <v>31</v>
      </c>
      <c r="E12">
        <v>0</v>
      </c>
      <c r="F12">
        <v>0</v>
      </c>
      <c r="G12">
        <v>3454</v>
      </c>
      <c r="H12">
        <v>0</v>
      </c>
      <c r="I12">
        <v>0</v>
      </c>
      <c r="K12" t="s">
        <v>233</v>
      </c>
      <c r="L12">
        <f>SUMIF(D:D, K12, I:I)</f>
        <v>589173</v>
      </c>
      <c r="M12">
        <f>L12/SUM(L:L)</f>
        <v>2.3659683942414061E-2</v>
      </c>
    </row>
    <row r="13" spans="1:13" x14ac:dyDescent="0.25">
      <c r="A13" t="s">
        <v>9</v>
      </c>
      <c r="B13">
        <v>28435305</v>
      </c>
      <c r="C13" t="s">
        <v>32</v>
      </c>
      <c r="D13" t="s">
        <v>33</v>
      </c>
      <c r="E13">
        <v>0</v>
      </c>
      <c r="F13">
        <v>8</v>
      </c>
      <c r="G13">
        <v>1877.33</v>
      </c>
      <c r="H13">
        <v>0</v>
      </c>
      <c r="I13">
        <v>5514</v>
      </c>
      <c r="K13" t="s">
        <v>119</v>
      </c>
      <c r="L13">
        <f>SUMIF(D:D, K13, I:I)</f>
        <v>485147</v>
      </c>
      <c r="M13">
        <f>L13/SUM(L:L)</f>
        <v>1.9482265286444481E-2</v>
      </c>
    </row>
    <row r="14" spans="1:13" x14ac:dyDescent="0.25">
      <c r="A14" t="s">
        <v>9</v>
      </c>
      <c r="B14">
        <v>25809114</v>
      </c>
      <c r="C14" t="s">
        <v>10</v>
      </c>
      <c r="D14" t="s">
        <v>11</v>
      </c>
      <c r="E14">
        <v>0</v>
      </c>
      <c r="F14">
        <v>10</v>
      </c>
      <c r="G14">
        <v>1362.53</v>
      </c>
      <c r="H14">
        <v>0</v>
      </c>
      <c r="I14">
        <v>0</v>
      </c>
      <c r="K14" t="s">
        <v>215</v>
      </c>
      <c r="L14">
        <f>SUMIF(D:D, K14, I:I)</f>
        <v>466233</v>
      </c>
      <c r="M14">
        <f>L14/SUM(L:L)</f>
        <v>1.8722727320368608E-2</v>
      </c>
    </row>
    <row r="15" spans="1:13" x14ac:dyDescent="0.25">
      <c r="A15" t="s">
        <v>9</v>
      </c>
      <c r="B15">
        <v>22892860</v>
      </c>
      <c r="C15" t="s">
        <v>34</v>
      </c>
      <c r="D15" t="s">
        <v>35</v>
      </c>
      <c r="E15">
        <v>5</v>
      </c>
      <c r="F15">
        <v>4</v>
      </c>
      <c r="G15">
        <v>965.2</v>
      </c>
      <c r="H15">
        <v>0</v>
      </c>
      <c r="I15">
        <v>0</v>
      </c>
      <c r="K15" t="s">
        <v>441</v>
      </c>
      <c r="L15">
        <f>SUMIF(D:D, K15, I:I)</f>
        <v>437291</v>
      </c>
      <c r="M15">
        <f>L15/SUM(L:L)</f>
        <v>1.7560490468609705E-2</v>
      </c>
    </row>
    <row r="16" spans="1:13" x14ac:dyDescent="0.25">
      <c r="A16" t="s">
        <v>9</v>
      </c>
      <c r="B16">
        <v>35141712</v>
      </c>
      <c r="C16" t="s">
        <v>36</v>
      </c>
      <c r="D16" t="s">
        <v>37</v>
      </c>
      <c r="E16">
        <v>0</v>
      </c>
      <c r="F16">
        <v>9</v>
      </c>
      <c r="G16">
        <v>2080</v>
      </c>
      <c r="H16">
        <v>7563.63</v>
      </c>
      <c r="I16">
        <v>20800</v>
      </c>
      <c r="K16" t="s">
        <v>217</v>
      </c>
      <c r="L16">
        <f>SUMIF(D:D, K16, I:I)</f>
        <v>427012</v>
      </c>
      <c r="M16">
        <f>L16/SUM(L:L)</f>
        <v>1.7147712063550286E-2</v>
      </c>
    </row>
    <row r="17" spans="1:13" x14ac:dyDescent="0.25">
      <c r="A17" t="s">
        <v>9</v>
      </c>
      <c r="B17">
        <v>26042649</v>
      </c>
      <c r="C17" t="s">
        <v>38</v>
      </c>
      <c r="D17" t="s">
        <v>39</v>
      </c>
      <c r="E17">
        <v>0</v>
      </c>
      <c r="F17">
        <v>6</v>
      </c>
      <c r="G17">
        <v>2396</v>
      </c>
      <c r="H17">
        <v>0</v>
      </c>
      <c r="I17">
        <v>14376</v>
      </c>
      <c r="K17" t="s">
        <v>37</v>
      </c>
      <c r="L17">
        <f>SUMIF(D:D, K17, I:I)</f>
        <v>370374</v>
      </c>
      <c r="M17">
        <f>L17/SUM(L:L)</f>
        <v>1.4873274539885E-2</v>
      </c>
    </row>
    <row r="18" spans="1:13" x14ac:dyDescent="0.25">
      <c r="A18" t="s">
        <v>9</v>
      </c>
      <c r="B18">
        <v>27498481</v>
      </c>
      <c r="C18" t="s">
        <v>40</v>
      </c>
      <c r="D18" t="s">
        <v>41</v>
      </c>
      <c r="E18">
        <v>5</v>
      </c>
      <c r="F18">
        <v>70</v>
      </c>
      <c r="G18">
        <v>3789.63</v>
      </c>
      <c r="H18">
        <v>0</v>
      </c>
      <c r="I18">
        <v>221497</v>
      </c>
      <c r="K18" t="s">
        <v>21</v>
      </c>
      <c r="L18">
        <f>SUMIF(D:D, K18, I:I)</f>
        <v>337005</v>
      </c>
      <c r="M18">
        <f>L18/SUM(L:L)</f>
        <v>1.3533260667093112E-2</v>
      </c>
    </row>
    <row r="19" spans="1:13" x14ac:dyDescent="0.25">
      <c r="A19" t="s">
        <v>9</v>
      </c>
      <c r="B19">
        <v>33145896</v>
      </c>
      <c r="C19" t="s">
        <v>42</v>
      </c>
      <c r="D19" t="s">
        <v>43</v>
      </c>
      <c r="E19">
        <v>0</v>
      </c>
      <c r="F19">
        <v>0</v>
      </c>
      <c r="G19">
        <v>792</v>
      </c>
      <c r="H19">
        <v>0</v>
      </c>
      <c r="I19">
        <v>2376</v>
      </c>
      <c r="K19" t="s">
        <v>143</v>
      </c>
      <c r="L19">
        <f>SUMIF(D:D, K19, I:I)</f>
        <v>333509</v>
      </c>
      <c r="M19">
        <f>L19/SUM(L:L)</f>
        <v>1.3392870229882513E-2</v>
      </c>
    </row>
    <row r="20" spans="1:13" x14ac:dyDescent="0.25">
      <c r="A20" t="s">
        <v>9</v>
      </c>
      <c r="B20">
        <v>29063981</v>
      </c>
      <c r="C20" t="s">
        <v>44</v>
      </c>
      <c r="D20" t="s">
        <v>45</v>
      </c>
      <c r="E20">
        <v>0</v>
      </c>
      <c r="F20">
        <v>0</v>
      </c>
      <c r="G20">
        <v>889.1</v>
      </c>
      <c r="H20">
        <v>0</v>
      </c>
      <c r="I20">
        <v>910</v>
      </c>
      <c r="K20" t="s">
        <v>367</v>
      </c>
      <c r="L20">
        <f>SUMIF(D:D, K20, I:I)</f>
        <v>316770</v>
      </c>
      <c r="M20">
        <f>L20/SUM(L:L)</f>
        <v>1.272067471258612E-2</v>
      </c>
    </row>
    <row r="21" spans="1:13" x14ac:dyDescent="0.25">
      <c r="A21" t="s">
        <v>9</v>
      </c>
      <c r="B21">
        <v>14024231</v>
      </c>
      <c r="C21" t="s">
        <v>46</v>
      </c>
      <c r="D21" t="s">
        <v>47</v>
      </c>
      <c r="E21">
        <v>0</v>
      </c>
      <c r="F21">
        <v>1</v>
      </c>
      <c r="G21">
        <v>1190</v>
      </c>
      <c r="H21">
        <v>0</v>
      </c>
      <c r="I21">
        <v>0</v>
      </c>
      <c r="K21" t="s">
        <v>93</v>
      </c>
      <c r="L21">
        <f>SUMIF(D:D, K21, I:I)</f>
        <v>289448</v>
      </c>
      <c r="M21">
        <f>L21/SUM(L:L)</f>
        <v>1.1623492926125033E-2</v>
      </c>
    </row>
    <row r="22" spans="1:13" x14ac:dyDescent="0.25">
      <c r="A22" t="s">
        <v>9</v>
      </c>
      <c r="B22">
        <v>27519855</v>
      </c>
      <c r="C22" t="s">
        <v>48</v>
      </c>
      <c r="D22" t="s">
        <v>49</v>
      </c>
      <c r="E22">
        <v>0</v>
      </c>
      <c r="F22">
        <v>2</v>
      </c>
      <c r="G22">
        <v>2799</v>
      </c>
      <c r="H22">
        <v>0</v>
      </c>
      <c r="I22">
        <v>2799</v>
      </c>
      <c r="K22" t="s">
        <v>292</v>
      </c>
      <c r="L22">
        <f>SUMIF(D:D, K22, I:I)</f>
        <v>288118</v>
      </c>
      <c r="M22">
        <f>L22/SUM(L:L)</f>
        <v>1.157008352066448E-2</v>
      </c>
    </row>
    <row r="23" spans="1:13" x14ac:dyDescent="0.25">
      <c r="A23" t="s">
        <v>9</v>
      </c>
      <c r="B23">
        <v>26265838</v>
      </c>
      <c r="C23" t="s">
        <v>50</v>
      </c>
      <c r="D23" t="s">
        <v>51</v>
      </c>
      <c r="E23">
        <v>0</v>
      </c>
      <c r="F23">
        <v>3</v>
      </c>
      <c r="G23">
        <v>2308.13</v>
      </c>
      <c r="H23">
        <v>0</v>
      </c>
      <c r="I23">
        <v>0</v>
      </c>
      <c r="K23" t="s">
        <v>223</v>
      </c>
      <c r="L23">
        <f>SUMIF(D:D, K23, I:I)</f>
        <v>286226</v>
      </c>
      <c r="M23">
        <f>L23/SUM(L:L)</f>
        <v>1.1494105629588264E-2</v>
      </c>
    </row>
    <row r="24" spans="1:13" x14ac:dyDescent="0.25">
      <c r="A24" t="s">
        <v>9</v>
      </c>
      <c r="B24">
        <v>33212417</v>
      </c>
      <c r="C24" t="s">
        <v>52</v>
      </c>
      <c r="D24" t="s">
        <v>53</v>
      </c>
      <c r="E24">
        <v>5</v>
      </c>
      <c r="F24">
        <v>18</v>
      </c>
      <c r="G24">
        <v>2795</v>
      </c>
      <c r="H24">
        <v>0</v>
      </c>
      <c r="I24">
        <v>33648</v>
      </c>
      <c r="K24" t="s">
        <v>209</v>
      </c>
      <c r="L24">
        <f>SUMIF(D:D, K24, I:I)</f>
        <v>278450</v>
      </c>
      <c r="M24">
        <f>L24/SUM(L:L)</f>
        <v>1.1181841316158743E-2</v>
      </c>
    </row>
    <row r="25" spans="1:13" x14ac:dyDescent="0.25">
      <c r="A25" t="s">
        <v>9</v>
      </c>
      <c r="B25">
        <v>33558238</v>
      </c>
      <c r="C25" t="s">
        <v>54</v>
      </c>
      <c r="D25" t="s">
        <v>55</v>
      </c>
      <c r="E25">
        <v>0</v>
      </c>
      <c r="F25">
        <v>0</v>
      </c>
      <c r="G25">
        <v>2943.2</v>
      </c>
      <c r="H25">
        <v>0</v>
      </c>
      <c r="I25">
        <v>36401</v>
      </c>
      <c r="K25" t="s">
        <v>350</v>
      </c>
      <c r="L25">
        <f>SUMIF(D:D, K25, I:I)</f>
        <v>262783</v>
      </c>
      <c r="M25">
        <f>L25/SUM(L:L)</f>
        <v>1.0552694582812508E-2</v>
      </c>
    </row>
    <row r="26" spans="1:13" x14ac:dyDescent="0.25">
      <c r="A26" t="s">
        <v>9</v>
      </c>
      <c r="B26">
        <v>28180378</v>
      </c>
      <c r="C26" t="s">
        <v>56</v>
      </c>
      <c r="D26" t="s">
        <v>57</v>
      </c>
      <c r="E26">
        <v>0</v>
      </c>
      <c r="F26">
        <v>0</v>
      </c>
      <c r="G26">
        <v>1081.0999999999999</v>
      </c>
      <c r="H26">
        <v>0</v>
      </c>
      <c r="I26">
        <v>4250</v>
      </c>
      <c r="K26" t="s">
        <v>266</v>
      </c>
      <c r="L26">
        <f>SUMIF(D:D, K26, I:I)</f>
        <v>253163</v>
      </c>
      <c r="M26">
        <f>L26/SUM(L:L)</f>
        <v>1.0166379935797075E-2</v>
      </c>
    </row>
    <row r="27" spans="1:13" x14ac:dyDescent="0.25">
      <c r="A27" t="s">
        <v>9</v>
      </c>
      <c r="B27">
        <v>24804367</v>
      </c>
      <c r="C27" t="s">
        <v>58</v>
      </c>
      <c r="D27" t="s">
        <v>59</v>
      </c>
      <c r="E27">
        <v>0</v>
      </c>
      <c r="F27">
        <v>0</v>
      </c>
      <c r="G27">
        <v>2805.43</v>
      </c>
      <c r="H27">
        <v>0</v>
      </c>
      <c r="I27">
        <v>3045</v>
      </c>
      <c r="K27" t="s">
        <v>65</v>
      </c>
      <c r="L27">
        <f>SUMIF(D:D, K27, I:I)</f>
        <v>245838</v>
      </c>
      <c r="M27">
        <f>L27/SUM(L:L)</f>
        <v>9.8722266312868852E-3</v>
      </c>
    </row>
    <row r="28" spans="1:13" x14ac:dyDescent="0.25">
      <c r="A28" t="s">
        <v>9</v>
      </c>
      <c r="B28">
        <v>40534003</v>
      </c>
      <c r="C28" t="s">
        <v>60</v>
      </c>
      <c r="D28" t="s">
        <v>61</v>
      </c>
      <c r="E28">
        <v>0</v>
      </c>
      <c r="F28">
        <v>0</v>
      </c>
      <c r="G28">
        <v>1302.8800000000001</v>
      </c>
      <c r="H28">
        <v>3696</v>
      </c>
      <c r="I28">
        <v>1584</v>
      </c>
      <c r="K28" t="s">
        <v>160</v>
      </c>
      <c r="L28">
        <f>SUMIF(D:D, K28, I:I)</f>
        <v>231420</v>
      </c>
      <c r="M28">
        <f>L28/SUM(L:L)</f>
        <v>9.2932365501363131E-3</v>
      </c>
    </row>
    <row r="29" spans="1:13" x14ac:dyDescent="0.25">
      <c r="A29" t="s">
        <v>9</v>
      </c>
      <c r="B29">
        <v>37425252</v>
      </c>
      <c r="C29" t="s">
        <v>62</v>
      </c>
      <c r="D29" t="s">
        <v>63</v>
      </c>
      <c r="E29">
        <v>0</v>
      </c>
      <c r="F29">
        <v>0</v>
      </c>
      <c r="G29">
        <v>2340.6</v>
      </c>
      <c r="H29">
        <v>0</v>
      </c>
      <c r="I29">
        <v>4794</v>
      </c>
      <c r="K29" t="s">
        <v>600</v>
      </c>
      <c r="L29">
        <f>SUMIF(D:D, K29, I:I)</f>
        <v>231194</v>
      </c>
      <c r="M29">
        <f>L29/SUM(L:L)</f>
        <v>9.28416096695279E-3</v>
      </c>
    </row>
    <row r="30" spans="1:13" x14ac:dyDescent="0.25">
      <c r="A30" t="s">
        <v>9</v>
      </c>
      <c r="B30">
        <v>18610894</v>
      </c>
      <c r="C30" t="s">
        <v>64</v>
      </c>
      <c r="D30" t="s">
        <v>65</v>
      </c>
      <c r="E30">
        <v>5</v>
      </c>
      <c r="F30">
        <v>7</v>
      </c>
      <c r="G30">
        <v>1205.6600000000001</v>
      </c>
      <c r="H30">
        <v>0</v>
      </c>
      <c r="I30">
        <v>3177</v>
      </c>
      <c r="K30" t="s">
        <v>297</v>
      </c>
      <c r="L30">
        <f>SUMIF(D:D, K30, I:I)</f>
        <v>230940</v>
      </c>
      <c r="M30">
        <f>L30/SUM(L:L)</f>
        <v>9.2739609752332548E-3</v>
      </c>
    </row>
    <row r="31" spans="1:13" x14ac:dyDescent="0.25">
      <c r="A31" t="s">
        <v>9</v>
      </c>
      <c r="B31">
        <v>27805732</v>
      </c>
      <c r="C31" t="s">
        <v>66</v>
      </c>
      <c r="D31" t="s">
        <v>67</v>
      </c>
      <c r="E31">
        <v>5</v>
      </c>
      <c r="F31">
        <v>3</v>
      </c>
      <c r="G31">
        <v>1070</v>
      </c>
      <c r="H31">
        <v>0</v>
      </c>
      <c r="I31">
        <v>1189</v>
      </c>
      <c r="K31" t="s">
        <v>455</v>
      </c>
      <c r="L31">
        <f>SUMIF(D:D, K31, I:I)</f>
        <v>230914</v>
      </c>
      <c r="M31">
        <f>L31/SUM(L:L)</f>
        <v>9.272916881592673E-3</v>
      </c>
    </row>
    <row r="32" spans="1:13" x14ac:dyDescent="0.25">
      <c r="A32" t="s">
        <v>9</v>
      </c>
      <c r="B32">
        <v>27958987</v>
      </c>
      <c r="C32" t="s">
        <v>68</v>
      </c>
      <c r="D32" t="s">
        <v>69</v>
      </c>
      <c r="E32">
        <v>0</v>
      </c>
      <c r="F32">
        <v>0</v>
      </c>
      <c r="G32">
        <v>3570</v>
      </c>
      <c r="H32">
        <v>5192.72</v>
      </c>
      <c r="I32">
        <v>14280</v>
      </c>
      <c r="K32" t="s">
        <v>277</v>
      </c>
      <c r="L32">
        <f>SUMIF(D:D, K32, I:I)</f>
        <v>205920</v>
      </c>
      <c r="M32">
        <f>L32/SUM(L:L)</f>
        <v>8.2692216334114138E-3</v>
      </c>
    </row>
    <row r="33" spans="1:13" x14ac:dyDescent="0.25">
      <c r="A33" t="s">
        <v>9</v>
      </c>
      <c r="B33">
        <v>18376797</v>
      </c>
      <c r="C33" t="s">
        <v>10</v>
      </c>
      <c r="D33" t="s">
        <v>11</v>
      </c>
      <c r="E33">
        <v>5</v>
      </c>
      <c r="F33">
        <v>180</v>
      </c>
      <c r="G33">
        <v>1975.2</v>
      </c>
      <c r="H33">
        <v>0</v>
      </c>
      <c r="I33">
        <v>504888</v>
      </c>
      <c r="K33" t="s">
        <v>309</v>
      </c>
      <c r="L33">
        <f>SUMIF(D:D, K33, I:I)</f>
        <v>178722</v>
      </c>
      <c r="M33">
        <f>L33/SUM(L:L)</f>
        <v>7.177019370466952E-3</v>
      </c>
    </row>
    <row r="34" spans="1:13" x14ac:dyDescent="0.25">
      <c r="A34" t="s">
        <v>9</v>
      </c>
      <c r="B34">
        <v>37766087</v>
      </c>
      <c r="C34" t="s">
        <v>20</v>
      </c>
      <c r="D34" t="s">
        <v>21</v>
      </c>
      <c r="E34">
        <v>0</v>
      </c>
      <c r="F34">
        <v>6</v>
      </c>
      <c r="G34">
        <v>2576.36</v>
      </c>
      <c r="H34">
        <v>0</v>
      </c>
      <c r="I34">
        <v>240353</v>
      </c>
      <c r="K34" t="s">
        <v>203</v>
      </c>
      <c r="L34">
        <f>SUMIF(D:D, K34, I:I)</f>
        <v>152238</v>
      </c>
      <c r="M34">
        <f>L34/SUM(L:L)</f>
        <v>6.1134895251907873E-3</v>
      </c>
    </row>
    <row r="35" spans="1:13" x14ac:dyDescent="0.25">
      <c r="A35" t="s">
        <v>9</v>
      </c>
      <c r="B35">
        <v>17575303</v>
      </c>
      <c r="C35" t="s">
        <v>70</v>
      </c>
      <c r="D35" t="s">
        <v>71</v>
      </c>
      <c r="E35">
        <v>5</v>
      </c>
      <c r="F35">
        <v>3</v>
      </c>
      <c r="G35">
        <v>1896</v>
      </c>
      <c r="H35">
        <v>199.11</v>
      </c>
      <c r="I35">
        <v>1792</v>
      </c>
      <c r="K35" t="s">
        <v>473</v>
      </c>
      <c r="L35">
        <f>SUMIF(D:D, K35, I:I)</f>
        <v>150975</v>
      </c>
      <c r="M35">
        <f>L35/SUM(L:L)</f>
        <v>6.0627706687271183E-3</v>
      </c>
    </row>
    <row r="36" spans="1:13" x14ac:dyDescent="0.25">
      <c r="A36" t="s">
        <v>9</v>
      </c>
      <c r="B36">
        <v>14204654</v>
      </c>
      <c r="C36" t="s">
        <v>72</v>
      </c>
      <c r="D36" t="s">
        <v>73</v>
      </c>
      <c r="E36">
        <v>0</v>
      </c>
      <c r="F36">
        <v>3</v>
      </c>
      <c r="G36">
        <v>724.93</v>
      </c>
      <c r="H36">
        <v>0</v>
      </c>
      <c r="I36">
        <v>2439</v>
      </c>
      <c r="K36" t="s">
        <v>29</v>
      </c>
      <c r="L36">
        <f>SUMIF(D:D, K36, I:I)</f>
        <v>150814</v>
      </c>
      <c r="M36">
        <f>L36/SUM(L:L)</f>
        <v>6.0563053196450514E-3</v>
      </c>
    </row>
    <row r="37" spans="1:13" x14ac:dyDescent="0.25">
      <c r="A37" t="s">
        <v>9</v>
      </c>
      <c r="B37">
        <v>29625569</v>
      </c>
      <c r="C37" t="s">
        <v>74</v>
      </c>
      <c r="D37" t="s">
        <v>75</v>
      </c>
      <c r="E37">
        <v>0</v>
      </c>
      <c r="F37">
        <v>9</v>
      </c>
      <c r="G37">
        <v>417</v>
      </c>
      <c r="H37">
        <v>0</v>
      </c>
      <c r="I37">
        <v>445</v>
      </c>
      <c r="K37" t="s">
        <v>246</v>
      </c>
      <c r="L37">
        <f>SUMIF(D:D, K37, I:I)</f>
        <v>146824</v>
      </c>
      <c r="M37">
        <f>L37/SUM(L:L)</f>
        <v>5.8960771032633913E-3</v>
      </c>
    </row>
    <row r="38" spans="1:13" x14ac:dyDescent="0.25">
      <c r="A38" t="s">
        <v>9</v>
      </c>
      <c r="B38">
        <v>37853511</v>
      </c>
      <c r="C38" t="s">
        <v>76</v>
      </c>
      <c r="D38" t="s">
        <v>77</v>
      </c>
      <c r="E38">
        <v>4</v>
      </c>
      <c r="F38">
        <v>7</v>
      </c>
      <c r="G38">
        <v>1359.66</v>
      </c>
      <c r="H38">
        <v>0</v>
      </c>
      <c r="I38">
        <v>0</v>
      </c>
      <c r="K38" t="s">
        <v>147</v>
      </c>
      <c r="L38">
        <f>SUMIF(D:D, K38, I:I)</f>
        <v>144000</v>
      </c>
      <c r="M38">
        <f>L38/SUM(L:L)</f>
        <v>5.7826724709170727E-3</v>
      </c>
    </row>
    <row r="39" spans="1:13" x14ac:dyDescent="0.25">
      <c r="A39" t="s">
        <v>9</v>
      </c>
      <c r="B39">
        <v>4131524</v>
      </c>
      <c r="C39" t="s">
        <v>78</v>
      </c>
      <c r="D39" t="s">
        <v>79</v>
      </c>
      <c r="E39">
        <v>0</v>
      </c>
      <c r="F39">
        <v>245</v>
      </c>
      <c r="G39">
        <v>1641.63</v>
      </c>
      <c r="H39">
        <v>0</v>
      </c>
      <c r="I39">
        <v>6882</v>
      </c>
      <c r="K39" t="s">
        <v>423</v>
      </c>
      <c r="L39">
        <f>SUMIF(D:D, K39, I:I)</f>
        <v>143467</v>
      </c>
      <c r="M39">
        <f>L39/SUM(L:L)</f>
        <v>5.7612685512851364E-3</v>
      </c>
    </row>
    <row r="40" spans="1:13" x14ac:dyDescent="0.25">
      <c r="A40" t="s">
        <v>9</v>
      </c>
      <c r="B40">
        <v>11952556</v>
      </c>
      <c r="C40" t="s">
        <v>80</v>
      </c>
      <c r="D40" t="s">
        <v>81</v>
      </c>
      <c r="E40">
        <v>0</v>
      </c>
      <c r="F40">
        <v>5</v>
      </c>
      <c r="G40">
        <v>505</v>
      </c>
      <c r="H40">
        <v>0</v>
      </c>
      <c r="I40">
        <v>3030</v>
      </c>
      <c r="K40" t="s">
        <v>443</v>
      </c>
      <c r="L40">
        <f>SUMIF(D:D, K40, I:I)</f>
        <v>142884</v>
      </c>
      <c r="M40">
        <f>L40/SUM(L:L)</f>
        <v>5.7378567592674653E-3</v>
      </c>
    </row>
    <row r="41" spans="1:13" x14ac:dyDescent="0.25">
      <c r="A41" t="s">
        <v>9</v>
      </c>
      <c r="B41">
        <v>31890587</v>
      </c>
      <c r="C41" t="s">
        <v>74</v>
      </c>
      <c r="D41" t="s">
        <v>75</v>
      </c>
      <c r="E41">
        <v>5</v>
      </c>
      <c r="F41">
        <v>2</v>
      </c>
      <c r="G41">
        <v>461.4</v>
      </c>
      <c r="H41">
        <v>0</v>
      </c>
      <c r="I41">
        <v>0</v>
      </c>
      <c r="K41" t="s">
        <v>227</v>
      </c>
      <c r="L41">
        <f>SUMIF(D:D, K41, I:I)</f>
        <v>132050</v>
      </c>
      <c r="M41">
        <f>L41/SUM(L:L)</f>
        <v>5.3027909707263855E-3</v>
      </c>
    </row>
    <row r="42" spans="1:13" x14ac:dyDescent="0.25">
      <c r="A42" t="s">
        <v>9</v>
      </c>
      <c r="B42">
        <v>34903749</v>
      </c>
      <c r="C42" t="s">
        <v>82</v>
      </c>
      <c r="D42" t="s">
        <v>83</v>
      </c>
      <c r="E42">
        <v>0</v>
      </c>
      <c r="F42">
        <v>0</v>
      </c>
      <c r="G42">
        <v>2550</v>
      </c>
      <c r="H42">
        <v>0</v>
      </c>
      <c r="I42">
        <v>0</v>
      </c>
      <c r="K42" t="s">
        <v>510</v>
      </c>
      <c r="L42">
        <f>SUMIF(D:D, K42, I:I)</f>
        <v>129919</v>
      </c>
      <c r="M42">
        <f>L42/SUM(L:L)</f>
        <v>5.2172154496463556E-3</v>
      </c>
    </row>
    <row r="43" spans="1:13" x14ac:dyDescent="0.25">
      <c r="A43" t="s">
        <v>9</v>
      </c>
      <c r="B43">
        <v>27991220</v>
      </c>
      <c r="C43" t="s">
        <v>84</v>
      </c>
      <c r="D43" t="s">
        <v>85</v>
      </c>
      <c r="E43">
        <v>0</v>
      </c>
      <c r="F43">
        <v>6</v>
      </c>
      <c r="G43">
        <v>2238.1999999999998</v>
      </c>
      <c r="H43">
        <v>0</v>
      </c>
      <c r="I43">
        <v>46624</v>
      </c>
      <c r="K43" t="s">
        <v>101</v>
      </c>
      <c r="L43">
        <f>SUMIF(D:D, K43, I:I)</f>
        <v>127807</v>
      </c>
      <c r="M43">
        <f>L43/SUM(L:L)</f>
        <v>5.1324029200729053E-3</v>
      </c>
    </row>
    <row r="44" spans="1:13" x14ac:dyDescent="0.25">
      <c r="A44" t="s">
        <v>9</v>
      </c>
      <c r="B44">
        <v>28435380</v>
      </c>
      <c r="C44" t="s">
        <v>32</v>
      </c>
      <c r="D44" t="s">
        <v>33</v>
      </c>
      <c r="E44">
        <v>0</v>
      </c>
      <c r="F44">
        <v>8</v>
      </c>
      <c r="G44">
        <v>1843.66</v>
      </c>
      <c r="H44">
        <v>0</v>
      </c>
      <c r="I44">
        <v>4260</v>
      </c>
      <c r="K44" t="s">
        <v>145</v>
      </c>
      <c r="L44">
        <f>SUMIF(D:D, K44, I:I)</f>
        <v>125653</v>
      </c>
      <c r="M44">
        <f>L44/SUM(L:L)</f>
        <v>5.0459037776954376E-3</v>
      </c>
    </row>
    <row r="45" spans="1:13" x14ac:dyDescent="0.25">
      <c r="A45" t="s">
        <v>9</v>
      </c>
      <c r="B45">
        <v>27987750</v>
      </c>
      <c r="C45" t="s">
        <v>86</v>
      </c>
      <c r="D45" t="s">
        <v>87</v>
      </c>
      <c r="E45">
        <v>0</v>
      </c>
      <c r="F45">
        <v>5</v>
      </c>
      <c r="G45">
        <v>1904.93</v>
      </c>
      <c r="H45">
        <v>0</v>
      </c>
      <c r="I45">
        <v>1769</v>
      </c>
      <c r="K45" t="s">
        <v>483</v>
      </c>
      <c r="L45">
        <f>SUMIF(D:D, K45, I:I)</f>
        <v>125120</v>
      </c>
      <c r="M45">
        <f>L45/SUM(L:L)</f>
        <v>5.0244998580635013E-3</v>
      </c>
    </row>
    <row r="46" spans="1:13" x14ac:dyDescent="0.25">
      <c r="A46" t="s">
        <v>9</v>
      </c>
      <c r="B46">
        <v>7426371</v>
      </c>
      <c r="C46" t="s">
        <v>34</v>
      </c>
      <c r="D46" t="s">
        <v>35</v>
      </c>
      <c r="E46">
        <v>3</v>
      </c>
      <c r="F46">
        <v>19</v>
      </c>
      <c r="G46">
        <v>1840</v>
      </c>
      <c r="H46">
        <v>0</v>
      </c>
      <c r="I46">
        <v>3680</v>
      </c>
      <c r="K46" t="s">
        <v>53</v>
      </c>
      <c r="L46">
        <f>SUMIF(D:D, K46, I:I)</f>
        <v>124103</v>
      </c>
      <c r="M46">
        <f>L46/SUM(L:L)</f>
        <v>4.9836597337376493E-3</v>
      </c>
    </row>
    <row r="47" spans="1:13" x14ac:dyDescent="0.25">
      <c r="A47" t="s">
        <v>9</v>
      </c>
      <c r="B47">
        <v>31761880</v>
      </c>
      <c r="C47" t="s">
        <v>88</v>
      </c>
      <c r="D47" t="s">
        <v>89</v>
      </c>
      <c r="E47">
        <v>0</v>
      </c>
      <c r="F47">
        <v>0</v>
      </c>
      <c r="G47">
        <v>1626.56</v>
      </c>
      <c r="H47">
        <v>0</v>
      </c>
      <c r="I47">
        <v>1497</v>
      </c>
      <c r="K47" t="s">
        <v>482</v>
      </c>
      <c r="L47">
        <f>SUMIF(D:D, K47, I:I)</f>
        <v>121158</v>
      </c>
      <c r="M47">
        <f>L47/SUM(L:L)</f>
        <v>4.8653960502178526E-3</v>
      </c>
    </row>
    <row r="48" spans="1:13" x14ac:dyDescent="0.25">
      <c r="A48" t="s">
        <v>9</v>
      </c>
      <c r="B48">
        <v>7781258</v>
      </c>
      <c r="C48" t="s">
        <v>90</v>
      </c>
      <c r="D48" t="s">
        <v>91</v>
      </c>
      <c r="E48">
        <v>4</v>
      </c>
      <c r="F48">
        <v>49</v>
      </c>
      <c r="G48">
        <v>1262</v>
      </c>
      <c r="H48">
        <v>0</v>
      </c>
      <c r="I48">
        <v>1262</v>
      </c>
      <c r="K48" t="s">
        <v>632</v>
      </c>
      <c r="L48">
        <f>SUMIF(D:D, K48, I:I)</f>
        <v>114540</v>
      </c>
      <c r="M48">
        <f>L48/SUM(L:L)</f>
        <v>4.5996340612419551E-3</v>
      </c>
    </row>
    <row r="49" spans="1:13" x14ac:dyDescent="0.25">
      <c r="A49" t="s">
        <v>9</v>
      </c>
      <c r="B49">
        <v>26069573</v>
      </c>
      <c r="C49" t="s">
        <v>92</v>
      </c>
      <c r="D49" t="s">
        <v>93</v>
      </c>
      <c r="E49">
        <v>0</v>
      </c>
      <c r="F49">
        <v>15</v>
      </c>
      <c r="G49">
        <v>2640</v>
      </c>
      <c r="H49">
        <v>0</v>
      </c>
      <c r="I49">
        <v>47520</v>
      </c>
      <c r="K49" t="s">
        <v>406</v>
      </c>
      <c r="L49">
        <f>SUMIF(D:D, K49, I:I)</f>
        <v>111132</v>
      </c>
      <c r="M49">
        <f>L49/SUM(L:L)</f>
        <v>4.4627774794302509E-3</v>
      </c>
    </row>
    <row r="50" spans="1:13" x14ac:dyDescent="0.25">
      <c r="A50" t="s">
        <v>9</v>
      </c>
      <c r="B50">
        <v>13420525</v>
      </c>
      <c r="C50" t="s">
        <v>94</v>
      </c>
      <c r="D50" t="s">
        <v>95</v>
      </c>
      <c r="E50">
        <v>0</v>
      </c>
      <c r="F50">
        <v>7</v>
      </c>
      <c r="G50">
        <v>3631</v>
      </c>
      <c r="H50">
        <v>6630.52</v>
      </c>
      <c r="I50">
        <v>21786</v>
      </c>
      <c r="K50" t="s">
        <v>376</v>
      </c>
      <c r="L50">
        <f>SUMIF(D:D, K50, I:I)</f>
        <v>108573</v>
      </c>
      <c r="M50">
        <f>L50/SUM(L:L)</f>
        <v>4.3600145707283289E-3</v>
      </c>
    </row>
    <row r="51" spans="1:13" x14ac:dyDescent="0.25">
      <c r="A51" t="s">
        <v>9</v>
      </c>
      <c r="B51">
        <v>17106636</v>
      </c>
      <c r="C51" t="s">
        <v>18</v>
      </c>
      <c r="D51" t="s">
        <v>19</v>
      </c>
      <c r="E51">
        <v>0</v>
      </c>
      <c r="F51">
        <v>0</v>
      </c>
      <c r="G51">
        <v>1778.26</v>
      </c>
      <c r="H51">
        <v>0</v>
      </c>
      <c r="I51">
        <v>13659</v>
      </c>
      <c r="K51" t="s">
        <v>87</v>
      </c>
      <c r="L51">
        <f>SUMIF(D:D, K51, I:I)</f>
        <v>106380</v>
      </c>
      <c r="M51">
        <f>L51/SUM(L:L)</f>
        <v>4.2719492878899876E-3</v>
      </c>
    </row>
    <row r="52" spans="1:13" x14ac:dyDescent="0.25">
      <c r="A52" t="s">
        <v>9</v>
      </c>
      <c r="B52">
        <v>26348739</v>
      </c>
      <c r="C52" t="s">
        <v>96</v>
      </c>
      <c r="D52" t="s">
        <v>97</v>
      </c>
      <c r="E52">
        <v>0</v>
      </c>
      <c r="F52">
        <v>0</v>
      </c>
      <c r="G52">
        <v>2408</v>
      </c>
      <c r="H52">
        <v>0</v>
      </c>
      <c r="I52">
        <v>0</v>
      </c>
      <c r="K52" t="s">
        <v>121</v>
      </c>
      <c r="L52">
        <f>SUMIF(D:D, K52, I:I)</f>
        <v>104980</v>
      </c>
      <c r="M52">
        <f>L52/SUM(L:L)</f>
        <v>4.2157288610894048E-3</v>
      </c>
    </row>
    <row r="53" spans="1:13" x14ac:dyDescent="0.25">
      <c r="A53" t="s">
        <v>9</v>
      </c>
      <c r="B53">
        <v>21553425</v>
      </c>
      <c r="C53" t="s">
        <v>98</v>
      </c>
      <c r="D53" t="s">
        <v>99</v>
      </c>
      <c r="E53">
        <v>4</v>
      </c>
      <c r="F53">
        <v>37</v>
      </c>
      <c r="G53">
        <v>1444.1</v>
      </c>
      <c r="H53">
        <v>0</v>
      </c>
      <c r="I53">
        <v>23142</v>
      </c>
      <c r="K53" t="s">
        <v>373</v>
      </c>
      <c r="L53">
        <f>SUMIF(D:D, K53, I:I)</f>
        <v>103875</v>
      </c>
      <c r="M53">
        <f>L53/SUM(L:L)</f>
        <v>4.1713548813646596E-3</v>
      </c>
    </row>
    <row r="54" spans="1:13" x14ac:dyDescent="0.25">
      <c r="A54" t="s">
        <v>9</v>
      </c>
      <c r="B54">
        <v>40721176</v>
      </c>
      <c r="C54" t="s">
        <v>100</v>
      </c>
      <c r="D54" t="s">
        <v>101</v>
      </c>
      <c r="E54">
        <v>5</v>
      </c>
      <c r="F54">
        <v>1</v>
      </c>
      <c r="G54">
        <v>1042.5</v>
      </c>
      <c r="H54">
        <v>25245</v>
      </c>
      <c r="I54">
        <v>9180</v>
      </c>
      <c r="K54" t="s">
        <v>273</v>
      </c>
      <c r="L54">
        <f>SUMIF(D:D, K54, I:I)</f>
        <v>103482</v>
      </c>
      <c r="M54">
        <f>L54/SUM(L:L)</f>
        <v>4.1555730044127819E-3</v>
      </c>
    </row>
    <row r="55" spans="1:13" x14ac:dyDescent="0.25">
      <c r="A55" t="s">
        <v>9</v>
      </c>
      <c r="B55">
        <v>13695207</v>
      </c>
      <c r="C55" t="s">
        <v>102</v>
      </c>
      <c r="D55" t="s">
        <v>103</v>
      </c>
      <c r="E55">
        <v>0</v>
      </c>
      <c r="F55">
        <v>12</v>
      </c>
      <c r="G55">
        <v>1820</v>
      </c>
      <c r="H55">
        <v>0</v>
      </c>
      <c r="I55">
        <v>12740</v>
      </c>
      <c r="K55" t="s">
        <v>534</v>
      </c>
      <c r="L55">
        <f>SUMIF(D:D, K55, I:I)</f>
        <v>101672</v>
      </c>
      <c r="M55">
        <f>L55/SUM(L:L)</f>
        <v>4.0828880240491713E-3</v>
      </c>
    </row>
    <row r="56" spans="1:13" x14ac:dyDescent="0.25">
      <c r="A56" t="s">
        <v>9</v>
      </c>
      <c r="B56">
        <v>29519793</v>
      </c>
      <c r="C56" t="s">
        <v>104</v>
      </c>
      <c r="D56" t="s">
        <v>105</v>
      </c>
      <c r="E56">
        <v>0</v>
      </c>
      <c r="F56">
        <v>7</v>
      </c>
      <c r="G56">
        <v>6770.1</v>
      </c>
      <c r="H56">
        <v>0</v>
      </c>
      <c r="I56">
        <v>0</v>
      </c>
      <c r="K56" t="s">
        <v>425</v>
      </c>
      <c r="L56">
        <f>SUMIF(D:D, K56, I:I)</f>
        <v>99673</v>
      </c>
      <c r="M56">
        <f>L56/SUM(L:L)</f>
        <v>4.0026132860674817E-3</v>
      </c>
    </row>
    <row r="57" spans="1:13" x14ac:dyDescent="0.25">
      <c r="A57" t="s">
        <v>9</v>
      </c>
      <c r="B57">
        <v>13085635</v>
      </c>
      <c r="C57" t="s">
        <v>106</v>
      </c>
      <c r="D57" t="s">
        <v>107</v>
      </c>
      <c r="E57">
        <v>0</v>
      </c>
      <c r="F57">
        <v>14</v>
      </c>
      <c r="G57">
        <v>2015</v>
      </c>
      <c r="H57">
        <v>624</v>
      </c>
      <c r="I57">
        <v>4056</v>
      </c>
      <c r="K57" t="s">
        <v>285</v>
      </c>
      <c r="L57">
        <f>SUMIF(D:D, K57, I:I)</f>
        <v>99366</v>
      </c>
      <c r="M57">
        <f>L57/SUM(L:L)</f>
        <v>3.9902849496190685E-3</v>
      </c>
    </row>
    <row r="58" spans="1:13" x14ac:dyDescent="0.25">
      <c r="A58" t="s">
        <v>9</v>
      </c>
      <c r="B58">
        <v>29372787</v>
      </c>
      <c r="C58" t="s">
        <v>108</v>
      </c>
      <c r="D58" t="s">
        <v>109</v>
      </c>
      <c r="E58">
        <v>5</v>
      </c>
      <c r="F58">
        <v>1</v>
      </c>
      <c r="G58">
        <v>1496.2</v>
      </c>
      <c r="H58">
        <v>0</v>
      </c>
      <c r="I58">
        <v>16536</v>
      </c>
      <c r="K58" t="s">
        <v>437</v>
      </c>
      <c r="L58">
        <f>SUMIF(D:D, K58, I:I)</f>
        <v>96110</v>
      </c>
      <c r="M58">
        <f>L58/SUM(L:L)</f>
        <v>3.859532299859999E-3</v>
      </c>
    </row>
    <row r="59" spans="1:13" x14ac:dyDescent="0.25">
      <c r="A59" t="s">
        <v>9</v>
      </c>
      <c r="B59">
        <v>8457741</v>
      </c>
      <c r="C59" t="s">
        <v>110</v>
      </c>
      <c r="D59" t="s">
        <v>111</v>
      </c>
      <c r="E59">
        <v>0</v>
      </c>
      <c r="F59">
        <v>0</v>
      </c>
      <c r="G59">
        <v>4032.06</v>
      </c>
      <c r="H59">
        <v>0</v>
      </c>
      <c r="I59">
        <v>0</v>
      </c>
      <c r="K59" t="s">
        <v>133</v>
      </c>
      <c r="L59">
        <f>SUMIF(D:D, K59, I:I)</f>
        <v>95685</v>
      </c>
      <c r="M59">
        <f>L59/SUM(L:L)</f>
        <v>3.8424653845812507E-3</v>
      </c>
    </row>
    <row r="60" spans="1:13" x14ac:dyDescent="0.25">
      <c r="A60" t="s">
        <v>9</v>
      </c>
      <c r="B60">
        <v>13072803</v>
      </c>
      <c r="C60" t="s">
        <v>112</v>
      </c>
      <c r="D60" t="s">
        <v>113</v>
      </c>
      <c r="E60">
        <v>0</v>
      </c>
      <c r="F60">
        <v>22</v>
      </c>
      <c r="G60">
        <v>1624.43</v>
      </c>
      <c r="H60">
        <v>0</v>
      </c>
      <c r="I60">
        <v>0</v>
      </c>
      <c r="K60" t="s">
        <v>362</v>
      </c>
      <c r="L60">
        <f>SUMIF(D:D, K60, I:I)</f>
        <v>87987</v>
      </c>
      <c r="M60">
        <f>L60/SUM(L:L)</f>
        <v>3.5333333520734755E-3</v>
      </c>
    </row>
    <row r="61" spans="1:13" x14ac:dyDescent="0.25">
      <c r="A61" t="s">
        <v>9</v>
      </c>
      <c r="B61">
        <v>13278312</v>
      </c>
      <c r="C61" t="s">
        <v>114</v>
      </c>
      <c r="D61" t="s">
        <v>115</v>
      </c>
      <c r="E61">
        <v>0</v>
      </c>
      <c r="F61">
        <v>32</v>
      </c>
      <c r="G61">
        <v>1617</v>
      </c>
      <c r="H61">
        <v>0</v>
      </c>
      <c r="I61">
        <v>30240</v>
      </c>
      <c r="K61" t="s">
        <v>562</v>
      </c>
      <c r="L61">
        <f>SUMIF(D:D, K61, I:I)</f>
        <v>86757</v>
      </c>
      <c r="M61">
        <f>L61/SUM(L:L)</f>
        <v>3.4839396913843921E-3</v>
      </c>
    </row>
    <row r="62" spans="1:13" x14ac:dyDescent="0.25">
      <c r="A62" t="s">
        <v>9</v>
      </c>
      <c r="B62">
        <v>27806085</v>
      </c>
      <c r="C62" t="s">
        <v>66</v>
      </c>
      <c r="D62" t="s">
        <v>67</v>
      </c>
      <c r="E62">
        <v>5</v>
      </c>
      <c r="F62">
        <v>3</v>
      </c>
      <c r="G62">
        <v>1070</v>
      </c>
      <c r="H62">
        <v>0</v>
      </c>
      <c r="I62">
        <v>4466</v>
      </c>
      <c r="K62" t="s">
        <v>31</v>
      </c>
      <c r="L62">
        <f>SUMIF(D:D, K62, I:I)</f>
        <v>85264</v>
      </c>
      <c r="M62">
        <f>L62/SUM(L:L)</f>
        <v>3.4239846219463422E-3</v>
      </c>
    </row>
    <row r="63" spans="1:13" x14ac:dyDescent="0.25">
      <c r="A63" t="s">
        <v>9</v>
      </c>
      <c r="B63">
        <v>33872043</v>
      </c>
      <c r="C63" t="s">
        <v>100</v>
      </c>
      <c r="D63" t="s">
        <v>101</v>
      </c>
      <c r="E63">
        <v>5</v>
      </c>
      <c r="F63">
        <v>115</v>
      </c>
      <c r="G63">
        <v>797.66</v>
      </c>
      <c r="H63">
        <v>3074</v>
      </c>
      <c r="I63">
        <v>19981</v>
      </c>
      <c r="K63" t="s">
        <v>35</v>
      </c>
      <c r="L63">
        <f>SUMIF(D:D, K63, I:I)</f>
        <v>85223</v>
      </c>
      <c r="M63">
        <f>L63/SUM(L:L)</f>
        <v>3.4223381665900395E-3</v>
      </c>
    </row>
    <row r="64" spans="1:13" x14ac:dyDescent="0.25">
      <c r="A64" t="s">
        <v>9</v>
      </c>
      <c r="B64">
        <v>38301948</v>
      </c>
      <c r="C64" t="s">
        <v>116</v>
      </c>
      <c r="D64" t="s">
        <v>117</v>
      </c>
      <c r="E64">
        <v>0</v>
      </c>
      <c r="F64">
        <v>0</v>
      </c>
      <c r="G64">
        <v>3990</v>
      </c>
      <c r="H64">
        <v>0</v>
      </c>
      <c r="I64">
        <v>0</v>
      </c>
      <c r="K64" t="s">
        <v>69</v>
      </c>
      <c r="L64">
        <f>SUMIF(D:D, K64, I:I)</f>
        <v>77367</v>
      </c>
      <c r="M64">
        <f>L64/SUM(L:L)</f>
        <v>3.1068612573433413E-3</v>
      </c>
    </row>
    <row r="65" spans="1:13" x14ac:dyDescent="0.25">
      <c r="A65" t="s">
        <v>9</v>
      </c>
      <c r="B65">
        <v>38312627</v>
      </c>
      <c r="C65" t="s">
        <v>118</v>
      </c>
      <c r="D65" t="s">
        <v>119</v>
      </c>
      <c r="E65">
        <v>0</v>
      </c>
      <c r="F65">
        <v>35</v>
      </c>
      <c r="G65">
        <v>1556.13</v>
      </c>
      <c r="H65">
        <v>2743.2</v>
      </c>
      <c r="I65">
        <v>79553</v>
      </c>
      <c r="K65" t="s">
        <v>19</v>
      </c>
      <c r="L65">
        <f>SUMIF(D:D, K65, I:I)</f>
        <v>74873</v>
      </c>
      <c r="M65">
        <f>L65/SUM(L:L)</f>
        <v>3.0067085827428751E-3</v>
      </c>
    </row>
    <row r="66" spans="1:13" x14ac:dyDescent="0.25">
      <c r="A66" t="s">
        <v>9</v>
      </c>
      <c r="B66">
        <v>17655535</v>
      </c>
      <c r="C66" t="s">
        <v>120</v>
      </c>
      <c r="D66" t="s">
        <v>121</v>
      </c>
      <c r="E66">
        <v>5</v>
      </c>
      <c r="F66">
        <v>97</v>
      </c>
      <c r="G66">
        <v>2649</v>
      </c>
      <c r="H66">
        <v>25827.75</v>
      </c>
      <c r="I66">
        <v>103311</v>
      </c>
      <c r="K66" t="s">
        <v>358</v>
      </c>
      <c r="L66">
        <f>SUMIF(D:D, K66, I:I)</f>
        <v>73580</v>
      </c>
      <c r="M66">
        <f>L66/SUM(L:L)</f>
        <v>2.9547850028477656E-3</v>
      </c>
    </row>
    <row r="67" spans="1:13" x14ac:dyDescent="0.25">
      <c r="A67" t="s">
        <v>9</v>
      </c>
      <c r="B67">
        <v>39068544</v>
      </c>
      <c r="C67" t="s">
        <v>58</v>
      </c>
      <c r="D67" t="s">
        <v>59</v>
      </c>
      <c r="E67">
        <v>0</v>
      </c>
      <c r="F67">
        <v>9</v>
      </c>
      <c r="G67">
        <v>4848</v>
      </c>
      <c r="H67">
        <v>94536</v>
      </c>
      <c r="I67">
        <v>189072</v>
      </c>
      <c r="K67" t="s">
        <v>618</v>
      </c>
      <c r="L67">
        <f>SUMIF(D:D, K67, I:I)</f>
        <v>68900</v>
      </c>
      <c r="M67">
        <f>L67/SUM(L:L)</f>
        <v>2.7668481475429606E-3</v>
      </c>
    </row>
    <row r="68" spans="1:13" x14ac:dyDescent="0.25">
      <c r="A68" t="s">
        <v>9</v>
      </c>
      <c r="B68">
        <v>33227178</v>
      </c>
      <c r="C68" t="s">
        <v>122</v>
      </c>
      <c r="D68" t="s">
        <v>123</v>
      </c>
      <c r="E68">
        <v>0</v>
      </c>
      <c r="F68">
        <v>0</v>
      </c>
      <c r="G68">
        <v>2565.62</v>
      </c>
      <c r="H68">
        <v>176.06</v>
      </c>
      <c r="I68">
        <v>5106</v>
      </c>
      <c r="K68" t="s">
        <v>182</v>
      </c>
      <c r="L68">
        <f>SUMIF(D:D, K68, I:I)</f>
        <v>68562</v>
      </c>
      <c r="M68">
        <f>L68/SUM(L:L)</f>
        <v>2.7532749302153913E-3</v>
      </c>
    </row>
    <row r="69" spans="1:13" x14ac:dyDescent="0.25">
      <c r="A69" t="s">
        <v>9</v>
      </c>
      <c r="B69">
        <v>25870621</v>
      </c>
      <c r="C69" t="s">
        <v>124</v>
      </c>
      <c r="D69" t="s">
        <v>125</v>
      </c>
      <c r="E69">
        <v>0</v>
      </c>
      <c r="F69">
        <v>0</v>
      </c>
      <c r="G69">
        <v>1458</v>
      </c>
      <c r="H69">
        <v>0</v>
      </c>
      <c r="I69">
        <v>2916</v>
      </c>
      <c r="K69" t="s">
        <v>392</v>
      </c>
      <c r="L69">
        <f>SUMIF(D:D, K69, I:I)</f>
        <v>65469</v>
      </c>
      <c r="M69">
        <f>L69/SUM(L:L)</f>
        <v>2.6290679444338182E-3</v>
      </c>
    </row>
    <row r="70" spans="1:13" x14ac:dyDescent="0.25">
      <c r="A70" t="s">
        <v>9</v>
      </c>
      <c r="B70">
        <v>34080672</v>
      </c>
      <c r="C70" t="s">
        <v>126</v>
      </c>
      <c r="D70" t="s">
        <v>127</v>
      </c>
      <c r="E70">
        <v>0</v>
      </c>
      <c r="F70">
        <v>27</v>
      </c>
      <c r="G70">
        <v>1529.4</v>
      </c>
      <c r="H70">
        <v>0</v>
      </c>
      <c r="I70">
        <v>2850</v>
      </c>
      <c r="K70" t="s">
        <v>365</v>
      </c>
      <c r="L70">
        <f>SUMIF(D:D, K70, I:I)</f>
        <v>64460</v>
      </c>
      <c r="M70">
        <f>L70/SUM(L:L)</f>
        <v>2.588549079689684E-3</v>
      </c>
    </row>
    <row r="71" spans="1:13" x14ac:dyDescent="0.25">
      <c r="A71" t="s">
        <v>9</v>
      </c>
      <c r="B71">
        <v>41522676</v>
      </c>
      <c r="C71" t="s">
        <v>92</v>
      </c>
      <c r="D71" t="s">
        <v>93</v>
      </c>
      <c r="E71">
        <v>0</v>
      </c>
      <c r="F71">
        <v>0</v>
      </c>
      <c r="G71">
        <v>4400</v>
      </c>
      <c r="H71">
        <v>0</v>
      </c>
      <c r="I71">
        <v>0</v>
      </c>
      <c r="K71" t="s">
        <v>115</v>
      </c>
      <c r="L71">
        <f>SUMIF(D:D, K71, I:I)</f>
        <v>60150</v>
      </c>
      <c r="M71">
        <f>L71/SUM(L:L)</f>
        <v>2.4154704800393189E-3</v>
      </c>
    </row>
    <row r="72" spans="1:13" x14ac:dyDescent="0.25">
      <c r="A72" t="s">
        <v>9</v>
      </c>
      <c r="B72">
        <v>8299406</v>
      </c>
      <c r="C72" t="s">
        <v>128</v>
      </c>
      <c r="D72" t="s">
        <v>129</v>
      </c>
      <c r="E72">
        <v>0</v>
      </c>
      <c r="F72">
        <v>1</v>
      </c>
      <c r="G72">
        <v>2736</v>
      </c>
      <c r="H72">
        <v>0</v>
      </c>
      <c r="I72">
        <v>0</v>
      </c>
      <c r="K72" t="s">
        <v>433</v>
      </c>
      <c r="L72">
        <f>SUMIF(D:D, K72, I:I)</f>
        <v>57950</v>
      </c>
      <c r="M72">
        <f>L72/SUM(L:L)</f>
        <v>2.327124095066975E-3</v>
      </c>
    </row>
    <row r="73" spans="1:13" x14ac:dyDescent="0.25">
      <c r="A73" t="s">
        <v>9</v>
      </c>
      <c r="B73">
        <v>33432322</v>
      </c>
      <c r="C73" t="s">
        <v>56</v>
      </c>
      <c r="D73" t="s">
        <v>57</v>
      </c>
      <c r="E73">
        <v>4</v>
      </c>
      <c r="F73">
        <v>0</v>
      </c>
      <c r="G73">
        <v>1135.96</v>
      </c>
      <c r="H73">
        <v>728.78</v>
      </c>
      <c r="I73">
        <v>10203</v>
      </c>
      <c r="K73" t="s">
        <v>180</v>
      </c>
      <c r="L73">
        <f>SUMIF(D:D, K73, I:I)</f>
        <v>57158</v>
      </c>
      <c r="M73">
        <f>L73/SUM(L:L)</f>
        <v>2.2953193964769308E-3</v>
      </c>
    </row>
    <row r="74" spans="1:13" x14ac:dyDescent="0.25">
      <c r="A74" t="s">
        <v>9</v>
      </c>
      <c r="B74">
        <v>34815071</v>
      </c>
      <c r="C74" t="s">
        <v>130</v>
      </c>
      <c r="D74" t="s">
        <v>131</v>
      </c>
      <c r="E74">
        <v>0</v>
      </c>
      <c r="F74">
        <v>1</v>
      </c>
      <c r="G74">
        <v>1785.33</v>
      </c>
      <c r="H74">
        <v>0</v>
      </c>
      <c r="I74">
        <v>5001</v>
      </c>
      <c r="K74" t="s">
        <v>242</v>
      </c>
      <c r="L74">
        <f>SUMIF(D:D, K74, I:I)</f>
        <v>56361</v>
      </c>
      <c r="M74">
        <f>L74/SUM(L:L)</f>
        <v>2.2633139106483136E-3</v>
      </c>
    </row>
    <row r="75" spans="1:13" x14ac:dyDescent="0.25">
      <c r="A75" t="s">
        <v>9</v>
      </c>
      <c r="B75">
        <v>34638648</v>
      </c>
      <c r="C75" t="s">
        <v>132</v>
      </c>
      <c r="D75" t="s">
        <v>133</v>
      </c>
      <c r="E75">
        <v>5</v>
      </c>
      <c r="F75">
        <v>7</v>
      </c>
      <c r="G75">
        <v>3979.13</v>
      </c>
      <c r="H75">
        <v>0</v>
      </c>
      <c r="I75">
        <v>95685</v>
      </c>
      <c r="K75" t="s">
        <v>13</v>
      </c>
      <c r="L75">
        <f>SUMIF(D:D, K75, I:I)</f>
        <v>56100</v>
      </c>
      <c r="M75">
        <f>L75/SUM(L:L)</f>
        <v>2.2528328167947761E-3</v>
      </c>
    </row>
    <row r="76" spans="1:13" x14ac:dyDescent="0.25">
      <c r="A76" t="s">
        <v>9</v>
      </c>
      <c r="B76">
        <v>32330168</v>
      </c>
      <c r="C76" t="s">
        <v>134</v>
      </c>
      <c r="D76" t="s">
        <v>135</v>
      </c>
      <c r="E76">
        <v>4</v>
      </c>
      <c r="F76">
        <v>24</v>
      </c>
      <c r="G76">
        <v>848.46</v>
      </c>
      <c r="H76">
        <v>0</v>
      </c>
      <c r="I76">
        <v>4215</v>
      </c>
      <c r="K76" t="s">
        <v>530</v>
      </c>
      <c r="L76">
        <f>SUMIF(D:D, K76, I:I)</f>
        <v>55648</v>
      </c>
      <c r="M76">
        <f>L76/SUM(L:L)</f>
        <v>2.2346816504277309E-3</v>
      </c>
    </row>
    <row r="77" spans="1:13" x14ac:dyDescent="0.25">
      <c r="A77" t="s">
        <v>9</v>
      </c>
      <c r="B77">
        <v>15445714</v>
      </c>
      <c r="C77" t="s">
        <v>40</v>
      </c>
      <c r="D77" t="s">
        <v>41</v>
      </c>
      <c r="E77">
        <v>5</v>
      </c>
      <c r="F77">
        <v>70</v>
      </c>
      <c r="G77">
        <v>3864.7</v>
      </c>
      <c r="H77">
        <v>0</v>
      </c>
      <c r="I77">
        <v>243954</v>
      </c>
      <c r="K77" t="s">
        <v>375</v>
      </c>
      <c r="L77">
        <f>SUMIF(D:D, K77, I:I)</f>
        <v>54611</v>
      </c>
      <c r="M77">
        <f>L77/SUM(L:L)</f>
        <v>2.1930383771475853E-3</v>
      </c>
    </row>
    <row r="78" spans="1:13" x14ac:dyDescent="0.25">
      <c r="A78" t="s">
        <v>9</v>
      </c>
      <c r="B78">
        <v>19957948</v>
      </c>
      <c r="C78" t="s">
        <v>10</v>
      </c>
      <c r="D78" t="s">
        <v>11</v>
      </c>
      <c r="E78">
        <v>5</v>
      </c>
      <c r="F78">
        <v>68</v>
      </c>
      <c r="G78">
        <v>1606</v>
      </c>
      <c r="H78">
        <v>0</v>
      </c>
      <c r="I78">
        <v>6336</v>
      </c>
      <c r="K78" t="s">
        <v>172</v>
      </c>
      <c r="L78">
        <f>SUMIF(D:D, K78, I:I)</f>
        <v>54600</v>
      </c>
      <c r="M78">
        <f>L78/SUM(L:L)</f>
        <v>2.1925966452227236E-3</v>
      </c>
    </row>
    <row r="79" spans="1:13" x14ac:dyDescent="0.25">
      <c r="A79" t="s">
        <v>9</v>
      </c>
      <c r="B79">
        <v>33944664</v>
      </c>
      <c r="C79" t="s">
        <v>136</v>
      </c>
      <c r="D79" t="s">
        <v>137</v>
      </c>
      <c r="E79">
        <v>0</v>
      </c>
      <c r="F79">
        <v>5</v>
      </c>
      <c r="G79">
        <v>1886</v>
      </c>
      <c r="H79">
        <v>0</v>
      </c>
      <c r="I79">
        <v>0</v>
      </c>
      <c r="K79" t="s">
        <v>564</v>
      </c>
      <c r="L79">
        <f>SUMIF(D:D, K79, I:I)</f>
        <v>54512</v>
      </c>
      <c r="M79">
        <f>L79/SUM(L:L)</f>
        <v>2.1890627898238295E-3</v>
      </c>
    </row>
    <row r="80" spans="1:13" x14ac:dyDescent="0.25">
      <c r="A80" t="s">
        <v>9</v>
      </c>
      <c r="B80">
        <v>39752804</v>
      </c>
      <c r="C80" t="s">
        <v>138</v>
      </c>
      <c r="D80" t="s">
        <v>139</v>
      </c>
      <c r="E80">
        <v>0</v>
      </c>
      <c r="F80">
        <v>0</v>
      </c>
      <c r="G80">
        <v>3005.88</v>
      </c>
      <c r="H80">
        <v>0</v>
      </c>
      <c r="I80">
        <v>0</v>
      </c>
      <c r="K80" t="s">
        <v>55</v>
      </c>
      <c r="L80">
        <f>SUMIF(D:D, K80, I:I)</f>
        <v>53783</v>
      </c>
      <c r="M80">
        <f>L80/SUM(L:L)</f>
        <v>2.1597880104398119E-3</v>
      </c>
    </row>
    <row r="81" spans="1:13" x14ac:dyDescent="0.25">
      <c r="A81" t="s">
        <v>9</v>
      </c>
      <c r="B81">
        <v>14269051</v>
      </c>
      <c r="C81" t="s">
        <v>140</v>
      </c>
      <c r="D81" t="s">
        <v>141</v>
      </c>
      <c r="E81">
        <v>0</v>
      </c>
      <c r="F81">
        <v>0</v>
      </c>
      <c r="G81">
        <v>2200</v>
      </c>
      <c r="H81">
        <v>0</v>
      </c>
      <c r="I81">
        <v>2200</v>
      </c>
      <c r="K81" t="s">
        <v>260</v>
      </c>
      <c r="L81">
        <f>SUMIF(D:D, K81, I:I)</f>
        <v>53162</v>
      </c>
      <c r="M81">
        <f>L81/SUM(L:L)</f>
        <v>2.134850235408982E-3</v>
      </c>
    </row>
    <row r="82" spans="1:13" x14ac:dyDescent="0.25">
      <c r="A82" t="s">
        <v>9</v>
      </c>
      <c r="B82">
        <v>34542249</v>
      </c>
      <c r="C82" t="s">
        <v>142</v>
      </c>
      <c r="D82" t="s">
        <v>143</v>
      </c>
      <c r="E82">
        <v>5</v>
      </c>
      <c r="F82">
        <v>5</v>
      </c>
      <c r="G82">
        <v>3861</v>
      </c>
      <c r="H82">
        <v>0</v>
      </c>
      <c r="I82">
        <v>34749</v>
      </c>
      <c r="K82" t="s">
        <v>409</v>
      </c>
      <c r="L82">
        <f>SUMIF(D:D, K82, I:I)</f>
        <v>50988</v>
      </c>
      <c r="M82">
        <f>L82/SUM(L:L)</f>
        <v>2.0475479440772203E-3</v>
      </c>
    </row>
    <row r="83" spans="1:13" x14ac:dyDescent="0.25">
      <c r="A83" t="s">
        <v>9</v>
      </c>
      <c r="B83">
        <v>28433759</v>
      </c>
      <c r="C83" t="s">
        <v>86</v>
      </c>
      <c r="D83" t="s">
        <v>87</v>
      </c>
      <c r="E83">
        <v>0</v>
      </c>
      <c r="F83">
        <v>5</v>
      </c>
      <c r="G83">
        <v>2159.6999999999998</v>
      </c>
      <c r="H83">
        <v>0</v>
      </c>
      <c r="I83">
        <v>92196</v>
      </c>
      <c r="K83" t="s">
        <v>624</v>
      </c>
      <c r="L83">
        <f>SUMIF(D:D, K83, I:I)</f>
        <v>47168</v>
      </c>
      <c r="M83">
        <f>L83/SUM(L:L)</f>
        <v>1.894146493807059E-3</v>
      </c>
    </row>
    <row r="84" spans="1:13" x14ac:dyDescent="0.25">
      <c r="A84" t="s">
        <v>9</v>
      </c>
      <c r="B84">
        <v>31891123</v>
      </c>
      <c r="C84" t="s">
        <v>74</v>
      </c>
      <c r="D84" t="s">
        <v>75</v>
      </c>
      <c r="E84">
        <v>4</v>
      </c>
      <c r="F84">
        <v>3</v>
      </c>
      <c r="G84">
        <v>461.4</v>
      </c>
      <c r="H84">
        <v>0</v>
      </c>
      <c r="I84">
        <v>37</v>
      </c>
      <c r="K84" t="s">
        <v>85</v>
      </c>
      <c r="L84">
        <f>SUMIF(D:D, K84, I:I)</f>
        <v>46624</v>
      </c>
      <c r="M84">
        <f>L84/SUM(L:L)</f>
        <v>1.8723008422502612E-3</v>
      </c>
    </row>
    <row r="85" spans="1:13" x14ac:dyDescent="0.25">
      <c r="A85" t="s">
        <v>9</v>
      </c>
      <c r="B85">
        <v>22970303</v>
      </c>
      <c r="C85" t="s">
        <v>144</v>
      </c>
      <c r="D85" t="s">
        <v>145</v>
      </c>
      <c r="E85">
        <v>5</v>
      </c>
      <c r="F85">
        <v>3</v>
      </c>
      <c r="G85">
        <v>780.73</v>
      </c>
      <c r="H85">
        <v>0</v>
      </c>
      <c r="I85">
        <v>10231</v>
      </c>
      <c r="K85" t="s">
        <v>610</v>
      </c>
      <c r="L85">
        <f>SUMIF(D:D, K85, I:I)</f>
        <v>46341</v>
      </c>
      <c r="M85">
        <f>L85/SUM(L:L)</f>
        <v>1.8609362845470004E-3</v>
      </c>
    </row>
    <row r="86" spans="1:13" x14ac:dyDescent="0.25">
      <c r="A86" t="s">
        <v>9</v>
      </c>
      <c r="B86">
        <v>35169911</v>
      </c>
      <c r="C86" t="s">
        <v>146</v>
      </c>
      <c r="D86" t="s">
        <v>147</v>
      </c>
      <c r="E86">
        <v>5</v>
      </c>
      <c r="F86">
        <v>5</v>
      </c>
      <c r="G86">
        <v>2000</v>
      </c>
      <c r="H86">
        <v>0</v>
      </c>
      <c r="I86">
        <v>144000</v>
      </c>
      <c r="K86" t="s">
        <v>99</v>
      </c>
      <c r="L86">
        <f>SUMIF(D:D, K86, I:I)</f>
        <v>45822</v>
      </c>
      <c r="M86">
        <f>L86/SUM(L:L)</f>
        <v>1.8400945691830703E-3</v>
      </c>
    </row>
    <row r="87" spans="1:13" x14ac:dyDescent="0.25">
      <c r="A87" t="s">
        <v>9</v>
      </c>
      <c r="B87">
        <v>28017047</v>
      </c>
      <c r="C87" t="s">
        <v>148</v>
      </c>
      <c r="D87" t="s">
        <v>149</v>
      </c>
      <c r="E87">
        <v>0</v>
      </c>
      <c r="F87">
        <v>1</v>
      </c>
      <c r="G87">
        <v>1218.43</v>
      </c>
      <c r="H87">
        <v>0</v>
      </c>
      <c r="I87">
        <v>0</v>
      </c>
      <c r="K87" t="s">
        <v>193</v>
      </c>
      <c r="L87">
        <f>SUMIF(D:D, K87, I:I)</f>
        <v>45418</v>
      </c>
      <c r="M87">
        <f>L87/SUM(L:L)</f>
        <v>1.8238709603063306E-3</v>
      </c>
    </row>
    <row r="88" spans="1:13" x14ac:dyDescent="0.25">
      <c r="A88" t="s">
        <v>9</v>
      </c>
      <c r="B88">
        <v>24766449</v>
      </c>
      <c r="C88" t="s">
        <v>150</v>
      </c>
      <c r="D88" t="s">
        <v>151</v>
      </c>
      <c r="E88">
        <v>4</v>
      </c>
      <c r="F88">
        <v>21</v>
      </c>
      <c r="G88">
        <v>509.9</v>
      </c>
      <c r="H88">
        <v>0</v>
      </c>
      <c r="I88">
        <v>4698</v>
      </c>
      <c r="K88" t="s">
        <v>408</v>
      </c>
      <c r="L88">
        <f>SUMIF(D:D, K88, I:I)</f>
        <v>44740</v>
      </c>
      <c r="M88">
        <f>L88/SUM(L:L)</f>
        <v>1.7966442107557627E-3</v>
      </c>
    </row>
    <row r="89" spans="1:13" x14ac:dyDescent="0.25">
      <c r="A89" t="s">
        <v>9</v>
      </c>
      <c r="B89">
        <v>16716125</v>
      </c>
      <c r="C89" t="s">
        <v>152</v>
      </c>
      <c r="D89" t="s">
        <v>153</v>
      </c>
      <c r="E89">
        <v>0</v>
      </c>
      <c r="F89">
        <v>1</v>
      </c>
      <c r="G89">
        <v>2280.71</v>
      </c>
      <c r="H89">
        <v>0</v>
      </c>
      <c r="I89">
        <v>0</v>
      </c>
      <c r="K89" t="s">
        <v>168</v>
      </c>
      <c r="L89">
        <f>SUMIF(D:D, K89, I:I)</f>
        <v>43717</v>
      </c>
      <c r="M89">
        <f>L89/SUM(L:L)</f>
        <v>1.7555631417436228E-3</v>
      </c>
    </row>
    <row r="90" spans="1:13" x14ac:dyDescent="0.25">
      <c r="A90" t="s">
        <v>9</v>
      </c>
      <c r="B90">
        <v>40162199</v>
      </c>
      <c r="C90" t="s">
        <v>154</v>
      </c>
      <c r="D90" t="s">
        <v>155</v>
      </c>
      <c r="E90">
        <v>0</v>
      </c>
      <c r="F90">
        <v>0</v>
      </c>
      <c r="G90">
        <v>3138.46</v>
      </c>
      <c r="H90">
        <v>0</v>
      </c>
      <c r="I90">
        <v>0</v>
      </c>
      <c r="K90" t="s">
        <v>286</v>
      </c>
      <c r="L90">
        <f>SUMIF(D:D, K90, I:I)</f>
        <v>43203</v>
      </c>
      <c r="M90">
        <f>L90/SUM(L:L)</f>
        <v>1.7349222136182659E-3</v>
      </c>
    </row>
    <row r="91" spans="1:13" x14ac:dyDescent="0.25">
      <c r="A91" t="s">
        <v>9</v>
      </c>
      <c r="B91">
        <v>28626653</v>
      </c>
      <c r="C91" t="s">
        <v>156</v>
      </c>
      <c r="D91" t="s">
        <v>157</v>
      </c>
      <c r="E91">
        <v>0</v>
      </c>
      <c r="F91">
        <v>1</v>
      </c>
      <c r="G91">
        <v>872</v>
      </c>
      <c r="H91">
        <v>0</v>
      </c>
      <c r="I91">
        <v>0</v>
      </c>
      <c r="K91" t="s">
        <v>39</v>
      </c>
      <c r="L91">
        <f>SUMIF(D:D, K91, I:I)</f>
        <v>41688</v>
      </c>
      <c r="M91">
        <f>L91/SUM(L:L)</f>
        <v>1.6740836803304925E-3</v>
      </c>
    </row>
    <row r="92" spans="1:13" x14ac:dyDescent="0.25">
      <c r="A92" t="s">
        <v>9</v>
      </c>
      <c r="B92">
        <v>38448408</v>
      </c>
      <c r="C92" t="s">
        <v>62</v>
      </c>
      <c r="D92" t="s">
        <v>158</v>
      </c>
      <c r="E92">
        <v>0</v>
      </c>
      <c r="F92">
        <v>0</v>
      </c>
      <c r="G92">
        <v>2098.21</v>
      </c>
      <c r="H92">
        <v>3888.88</v>
      </c>
      <c r="I92">
        <v>35000</v>
      </c>
      <c r="K92" t="s">
        <v>162</v>
      </c>
      <c r="L92">
        <f>SUMIF(D:D, K92, I:I)</f>
        <v>41200</v>
      </c>
      <c r="M92">
        <f>L92/SUM(L:L)</f>
        <v>1.6544868458457181E-3</v>
      </c>
    </row>
    <row r="93" spans="1:13" x14ac:dyDescent="0.25">
      <c r="A93" t="s">
        <v>9</v>
      </c>
      <c r="B93">
        <v>30899896</v>
      </c>
      <c r="C93" t="s">
        <v>159</v>
      </c>
      <c r="D93" t="s">
        <v>160</v>
      </c>
      <c r="E93">
        <v>5</v>
      </c>
      <c r="F93">
        <v>12</v>
      </c>
      <c r="G93">
        <v>2743</v>
      </c>
      <c r="H93">
        <v>0</v>
      </c>
      <c r="I93">
        <v>231420</v>
      </c>
      <c r="K93" t="s">
        <v>475</v>
      </c>
      <c r="L93">
        <f>SUMIF(D:D, K93, I:I)</f>
        <v>41097</v>
      </c>
      <c r="M93">
        <f>L93/SUM(L:L)</f>
        <v>1.6503506287311037E-3</v>
      </c>
    </row>
    <row r="94" spans="1:13" x14ac:dyDescent="0.25">
      <c r="A94" t="s">
        <v>9</v>
      </c>
      <c r="B94">
        <v>14219477</v>
      </c>
      <c r="C94" t="s">
        <v>161</v>
      </c>
      <c r="D94" t="s">
        <v>162</v>
      </c>
      <c r="E94">
        <v>0</v>
      </c>
      <c r="F94">
        <v>51</v>
      </c>
      <c r="G94">
        <v>2024.95</v>
      </c>
      <c r="H94">
        <v>10400</v>
      </c>
      <c r="I94">
        <v>2080</v>
      </c>
      <c r="K94" t="s">
        <v>225</v>
      </c>
      <c r="L94">
        <f>SUMIF(D:D, K94, I:I)</f>
        <v>40856</v>
      </c>
      <c r="M94">
        <f>L94/SUM(L:L)</f>
        <v>1.6406726838318606E-3</v>
      </c>
    </row>
    <row r="95" spans="1:13" x14ac:dyDescent="0.25">
      <c r="A95" t="s">
        <v>9</v>
      </c>
      <c r="B95">
        <v>27806263</v>
      </c>
      <c r="C95" t="s">
        <v>66</v>
      </c>
      <c r="D95" t="s">
        <v>67</v>
      </c>
      <c r="E95">
        <v>5</v>
      </c>
      <c r="F95">
        <v>3</v>
      </c>
      <c r="G95">
        <v>1081.9000000000001</v>
      </c>
      <c r="H95">
        <v>0</v>
      </c>
      <c r="I95">
        <v>8441</v>
      </c>
      <c r="K95" t="s">
        <v>532</v>
      </c>
      <c r="L95">
        <f>SUMIF(D:D, K95, I:I)</f>
        <v>39480</v>
      </c>
      <c r="M95">
        <f>L95/SUM(L:L)</f>
        <v>1.5854160357764307E-3</v>
      </c>
    </row>
    <row r="96" spans="1:13" x14ac:dyDescent="0.25">
      <c r="A96" t="s">
        <v>9</v>
      </c>
      <c r="B96">
        <v>34653929</v>
      </c>
      <c r="C96" t="s">
        <v>163</v>
      </c>
      <c r="D96" t="s">
        <v>164</v>
      </c>
      <c r="E96">
        <v>0</v>
      </c>
      <c r="F96">
        <v>0</v>
      </c>
      <c r="G96">
        <v>4320</v>
      </c>
      <c r="H96">
        <v>0</v>
      </c>
      <c r="I96">
        <v>0</v>
      </c>
      <c r="K96" t="s">
        <v>131</v>
      </c>
      <c r="L96">
        <f>SUMIF(D:D, K96, I:I)</f>
        <v>39269</v>
      </c>
      <c r="M96">
        <f>L96/SUM(L:L)</f>
        <v>1.5769428143086288E-3</v>
      </c>
    </row>
    <row r="97" spans="1:13" x14ac:dyDescent="0.25">
      <c r="A97" t="s">
        <v>9</v>
      </c>
      <c r="B97">
        <v>41001630</v>
      </c>
      <c r="C97" t="s">
        <v>165</v>
      </c>
      <c r="D97" t="s">
        <v>166</v>
      </c>
      <c r="E97">
        <v>0</v>
      </c>
      <c r="F97">
        <v>0</v>
      </c>
      <c r="G97">
        <v>2987</v>
      </c>
      <c r="H97">
        <v>0</v>
      </c>
      <c r="I97">
        <v>0</v>
      </c>
      <c r="K97" t="s">
        <v>567</v>
      </c>
      <c r="L97">
        <f>SUMIF(D:D, K97, I:I)</f>
        <v>38916</v>
      </c>
      <c r="M97">
        <f>L97/SUM(L:L)</f>
        <v>1.562767235265339E-3</v>
      </c>
    </row>
    <row r="98" spans="1:13" x14ac:dyDescent="0.25">
      <c r="A98" t="s">
        <v>9</v>
      </c>
      <c r="B98">
        <v>39770606</v>
      </c>
      <c r="C98" t="s">
        <v>167</v>
      </c>
      <c r="D98" t="s">
        <v>168</v>
      </c>
      <c r="E98">
        <v>0</v>
      </c>
      <c r="F98">
        <v>0</v>
      </c>
      <c r="G98">
        <v>5699</v>
      </c>
      <c r="H98">
        <v>45592</v>
      </c>
      <c r="I98">
        <v>39893</v>
      </c>
      <c r="K98" t="s">
        <v>27</v>
      </c>
      <c r="L98">
        <f>SUMIF(D:D, K98, I:I)</f>
        <v>37499</v>
      </c>
      <c r="M98">
        <f>L98/SUM(L:L)</f>
        <v>1.5058641318536064E-3</v>
      </c>
    </row>
    <row r="99" spans="1:13" x14ac:dyDescent="0.25">
      <c r="A99" t="s">
        <v>9</v>
      </c>
      <c r="B99">
        <v>36306480</v>
      </c>
      <c r="C99" t="s">
        <v>169</v>
      </c>
      <c r="D99" t="s">
        <v>170</v>
      </c>
      <c r="E99">
        <v>4</v>
      </c>
      <c r="F99">
        <v>4</v>
      </c>
      <c r="G99">
        <v>2460.0300000000002</v>
      </c>
      <c r="H99">
        <v>0</v>
      </c>
      <c r="I99">
        <v>17688</v>
      </c>
      <c r="K99" t="s">
        <v>275</v>
      </c>
      <c r="L99">
        <f>SUMIF(D:D, K99, I:I)</f>
        <v>37411</v>
      </c>
      <c r="M99">
        <f>L99/SUM(L:L)</f>
        <v>1.5023302764547125E-3</v>
      </c>
    </row>
    <row r="100" spans="1:13" x14ac:dyDescent="0.25">
      <c r="A100" t="s">
        <v>9</v>
      </c>
      <c r="B100">
        <v>33860077</v>
      </c>
      <c r="C100" t="s">
        <v>171</v>
      </c>
      <c r="D100" t="s">
        <v>172</v>
      </c>
      <c r="E100">
        <v>0</v>
      </c>
      <c r="F100">
        <v>18</v>
      </c>
      <c r="G100">
        <v>2068.8000000000002</v>
      </c>
      <c r="H100">
        <v>0</v>
      </c>
      <c r="I100">
        <v>54600</v>
      </c>
      <c r="K100" t="s">
        <v>125</v>
      </c>
      <c r="L100">
        <f>SUMIF(D:D, K100, I:I)</f>
        <v>36523</v>
      </c>
      <c r="M100">
        <f>L100/SUM(L:L)</f>
        <v>1.4666704628840573E-3</v>
      </c>
    </row>
    <row r="101" spans="1:13" x14ac:dyDescent="0.25">
      <c r="A101" t="s">
        <v>9</v>
      </c>
      <c r="B101">
        <v>4722981</v>
      </c>
      <c r="C101" t="s">
        <v>173</v>
      </c>
      <c r="D101" t="s">
        <v>174</v>
      </c>
      <c r="E101">
        <v>0</v>
      </c>
      <c r="F101">
        <v>0</v>
      </c>
      <c r="G101">
        <v>3450</v>
      </c>
      <c r="H101">
        <v>0</v>
      </c>
      <c r="I101">
        <v>0</v>
      </c>
      <c r="K101" t="s">
        <v>248</v>
      </c>
      <c r="L101">
        <f>SUMIF(D:D, K101, I:I)</f>
        <v>35754</v>
      </c>
      <c r="M101">
        <f>L101/SUM(L:L)</f>
        <v>1.4357893855914516E-3</v>
      </c>
    </row>
    <row r="102" spans="1:13" x14ac:dyDescent="0.25">
      <c r="A102" t="s">
        <v>9</v>
      </c>
      <c r="B102">
        <v>25809555</v>
      </c>
      <c r="C102" t="s">
        <v>10</v>
      </c>
      <c r="D102" t="s">
        <v>11</v>
      </c>
      <c r="E102">
        <v>0</v>
      </c>
      <c r="F102">
        <v>10</v>
      </c>
      <c r="G102">
        <v>1362.53</v>
      </c>
      <c r="H102">
        <v>0</v>
      </c>
      <c r="I102">
        <v>1188</v>
      </c>
      <c r="K102" t="s">
        <v>158</v>
      </c>
      <c r="L102">
        <f>SUMIF(D:D, K102, I:I)</f>
        <v>35000</v>
      </c>
      <c r="M102">
        <f>L102/SUM(L:L)</f>
        <v>1.4055106700145664E-3</v>
      </c>
    </row>
    <row r="103" spans="1:13" x14ac:dyDescent="0.25">
      <c r="A103" t="s">
        <v>9</v>
      </c>
      <c r="B103">
        <v>12765698</v>
      </c>
      <c r="C103" t="s">
        <v>175</v>
      </c>
      <c r="D103" t="s">
        <v>176</v>
      </c>
      <c r="E103">
        <v>5</v>
      </c>
      <c r="F103">
        <v>2</v>
      </c>
      <c r="G103">
        <v>2711.7</v>
      </c>
      <c r="H103">
        <v>0</v>
      </c>
      <c r="I103">
        <v>0</v>
      </c>
      <c r="K103" t="s">
        <v>592</v>
      </c>
      <c r="L103">
        <f>SUMIF(D:D, K103, I:I)</f>
        <v>34182</v>
      </c>
      <c r="M103">
        <f>L103/SUM(L:L)</f>
        <v>1.3726618777839402E-3</v>
      </c>
    </row>
    <row r="104" spans="1:13" x14ac:dyDescent="0.25">
      <c r="A104" t="s">
        <v>9</v>
      </c>
      <c r="B104">
        <v>13162033</v>
      </c>
      <c r="C104" t="s">
        <v>114</v>
      </c>
      <c r="D104" t="s">
        <v>115</v>
      </c>
      <c r="E104">
        <v>0</v>
      </c>
      <c r="F104">
        <v>32</v>
      </c>
      <c r="G104">
        <v>1744.4</v>
      </c>
      <c r="H104">
        <v>0</v>
      </c>
      <c r="I104">
        <v>13440</v>
      </c>
      <c r="K104" t="s">
        <v>33</v>
      </c>
      <c r="L104">
        <f>SUMIF(D:D, K104, I:I)</f>
        <v>33027</v>
      </c>
      <c r="M104">
        <f>L104/SUM(L:L)</f>
        <v>1.3262800256734594E-3</v>
      </c>
    </row>
    <row r="105" spans="1:13" x14ac:dyDescent="0.25">
      <c r="A105" t="s">
        <v>9</v>
      </c>
      <c r="B105">
        <v>28433081</v>
      </c>
      <c r="C105" t="s">
        <v>86</v>
      </c>
      <c r="D105" t="s">
        <v>87</v>
      </c>
      <c r="E105">
        <v>0</v>
      </c>
      <c r="F105">
        <v>0</v>
      </c>
      <c r="G105">
        <v>1881.8</v>
      </c>
      <c r="H105">
        <v>0</v>
      </c>
      <c r="I105">
        <v>1458</v>
      </c>
      <c r="K105" t="s">
        <v>105</v>
      </c>
      <c r="L105">
        <f>SUMIF(D:D, K105, I:I)</f>
        <v>32493</v>
      </c>
      <c r="M105">
        <f>L105/SUM(L:L)</f>
        <v>1.3048359485938086E-3</v>
      </c>
    </row>
    <row r="106" spans="1:13" x14ac:dyDescent="0.25">
      <c r="A106" t="s">
        <v>9</v>
      </c>
      <c r="B106">
        <v>40951837</v>
      </c>
      <c r="C106" t="s">
        <v>100</v>
      </c>
      <c r="D106" t="s">
        <v>101</v>
      </c>
      <c r="E106">
        <v>5</v>
      </c>
      <c r="F106">
        <v>2</v>
      </c>
      <c r="G106">
        <v>1290</v>
      </c>
      <c r="H106">
        <v>130500</v>
      </c>
      <c r="I106">
        <v>26100</v>
      </c>
      <c r="K106" t="s">
        <v>461</v>
      </c>
      <c r="L106">
        <f>SUMIF(D:D, K106, I:I)</f>
        <v>32375</v>
      </c>
      <c r="M106">
        <f>L106/SUM(L:L)</f>
        <v>1.3000973697634738E-3</v>
      </c>
    </row>
    <row r="107" spans="1:13" x14ac:dyDescent="0.25">
      <c r="A107" t="s">
        <v>9</v>
      </c>
      <c r="B107">
        <v>18162281</v>
      </c>
      <c r="C107" t="s">
        <v>10</v>
      </c>
      <c r="D107" t="s">
        <v>11</v>
      </c>
      <c r="E107">
        <v>0</v>
      </c>
      <c r="F107">
        <v>10</v>
      </c>
      <c r="G107">
        <v>2009.52</v>
      </c>
      <c r="H107">
        <v>771.42</v>
      </c>
      <c r="I107">
        <v>1800</v>
      </c>
      <c r="K107" t="s">
        <v>170</v>
      </c>
      <c r="L107">
        <f>SUMIF(D:D, K107, I:I)</f>
        <v>30568</v>
      </c>
      <c r="M107">
        <f>L107/SUM(L:L)</f>
        <v>1.2275328617430076E-3</v>
      </c>
    </row>
    <row r="108" spans="1:13" x14ac:dyDescent="0.25">
      <c r="A108" t="s">
        <v>9</v>
      </c>
      <c r="B108">
        <v>35988010</v>
      </c>
      <c r="C108" t="s">
        <v>177</v>
      </c>
      <c r="D108" t="s">
        <v>178</v>
      </c>
      <c r="E108">
        <v>0</v>
      </c>
      <c r="F108">
        <v>1</v>
      </c>
      <c r="G108">
        <v>3434</v>
      </c>
      <c r="H108">
        <v>0</v>
      </c>
      <c r="I108">
        <v>0</v>
      </c>
      <c r="K108" t="s">
        <v>107</v>
      </c>
      <c r="L108">
        <f>SUMIF(D:D, K108, I:I)</f>
        <v>30494</v>
      </c>
      <c r="M108">
        <f>L108/SUM(L:L)</f>
        <v>1.2245612106121196E-3</v>
      </c>
    </row>
    <row r="109" spans="1:13" x14ac:dyDescent="0.25">
      <c r="A109" t="s">
        <v>9</v>
      </c>
      <c r="B109">
        <v>34635419</v>
      </c>
      <c r="C109" t="s">
        <v>70</v>
      </c>
      <c r="D109" t="s">
        <v>71</v>
      </c>
      <c r="E109">
        <v>5</v>
      </c>
      <c r="F109">
        <v>3</v>
      </c>
      <c r="G109">
        <v>2261.1999999999998</v>
      </c>
      <c r="H109">
        <v>0</v>
      </c>
      <c r="I109">
        <v>16030</v>
      </c>
      <c r="K109" t="s">
        <v>596</v>
      </c>
      <c r="L109">
        <f>SUMIF(D:D, K109, I:I)</f>
        <v>30324</v>
      </c>
      <c r="M109">
        <f>L109/SUM(L:L)</f>
        <v>1.2177344445006202E-3</v>
      </c>
    </row>
    <row r="110" spans="1:13" x14ac:dyDescent="0.25">
      <c r="A110" t="s">
        <v>9</v>
      </c>
      <c r="B110">
        <v>35923022</v>
      </c>
      <c r="C110" t="s">
        <v>179</v>
      </c>
      <c r="D110" t="s">
        <v>180</v>
      </c>
      <c r="E110">
        <v>5</v>
      </c>
      <c r="F110">
        <v>4</v>
      </c>
      <c r="G110">
        <v>2295.2600000000002</v>
      </c>
      <c r="H110">
        <v>0</v>
      </c>
      <c r="I110">
        <v>7100</v>
      </c>
      <c r="K110" t="s">
        <v>57</v>
      </c>
      <c r="L110">
        <f>SUMIF(D:D, K110, I:I)</f>
        <v>29347</v>
      </c>
      <c r="M110">
        <f>L110/SUM(L:L)</f>
        <v>1.1785006180833565E-3</v>
      </c>
    </row>
    <row r="111" spans="1:13" x14ac:dyDescent="0.25">
      <c r="A111" t="s">
        <v>9</v>
      </c>
      <c r="B111">
        <v>10071870</v>
      </c>
      <c r="C111" t="s">
        <v>181</v>
      </c>
      <c r="D111" t="s">
        <v>182</v>
      </c>
      <c r="E111">
        <v>5</v>
      </c>
      <c r="F111">
        <v>173</v>
      </c>
      <c r="G111">
        <v>3211.8</v>
      </c>
      <c r="H111">
        <v>0</v>
      </c>
      <c r="I111">
        <v>68562</v>
      </c>
      <c r="K111" t="s">
        <v>369</v>
      </c>
      <c r="L111">
        <f>SUMIF(D:D, K111, I:I)</f>
        <v>28430</v>
      </c>
      <c r="M111">
        <f>L111/SUM(L:L)</f>
        <v>1.1416762385289749E-3</v>
      </c>
    </row>
    <row r="112" spans="1:13" x14ac:dyDescent="0.25">
      <c r="A112" t="s">
        <v>9</v>
      </c>
      <c r="B112">
        <v>18377272</v>
      </c>
      <c r="C112" t="s">
        <v>10</v>
      </c>
      <c r="D112" t="s">
        <v>11</v>
      </c>
      <c r="E112">
        <v>0</v>
      </c>
      <c r="F112">
        <v>5</v>
      </c>
      <c r="G112">
        <v>1888.46</v>
      </c>
      <c r="H112">
        <v>433.71</v>
      </c>
      <c r="I112">
        <v>6072</v>
      </c>
      <c r="K112" t="s">
        <v>231</v>
      </c>
      <c r="L112">
        <f>SUMIF(D:D, K112, I:I)</f>
        <v>26726</v>
      </c>
      <c r="M112">
        <f>L112/SUM(L:L)</f>
        <v>1.0732479476231228E-3</v>
      </c>
    </row>
    <row r="113" spans="1:13" x14ac:dyDescent="0.25">
      <c r="A113" t="s">
        <v>9</v>
      </c>
      <c r="B113">
        <v>36290211</v>
      </c>
      <c r="C113" t="s">
        <v>183</v>
      </c>
      <c r="D113" t="s">
        <v>69</v>
      </c>
      <c r="E113">
        <v>4</v>
      </c>
      <c r="F113">
        <v>0</v>
      </c>
      <c r="G113">
        <v>2041.96</v>
      </c>
      <c r="H113">
        <v>0</v>
      </c>
      <c r="I113">
        <v>13959</v>
      </c>
      <c r="K113" t="s">
        <v>390</v>
      </c>
      <c r="L113">
        <f>SUMIF(D:D, K113, I:I)</f>
        <v>26460</v>
      </c>
      <c r="M113">
        <f>L113/SUM(L:L)</f>
        <v>1.0625660665310121E-3</v>
      </c>
    </row>
    <row r="114" spans="1:13" x14ac:dyDescent="0.25">
      <c r="A114" t="s">
        <v>9</v>
      </c>
      <c r="B114">
        <v>13124822</v>
      </c>
      <c r="C114" t="s">
        <v>184</v>
      </c>
      <c r="D114" t="s">
        <v>185</v>
      </c>
      <c r="E114">
        <v>0</v>
      </c>
      <c r="F114">
        <v>4</v>
      </c>
      <c r="G114">
        <v>1755</v>
      </c>
      <c r="H114">
        <v>0</v>
      </c>
      <c r="I114">
        <v>3510</v>
      </c>
      <c r="K114" t="s">
        <v>109</v>
      </c>
      <c r="L114">
        <f>SUMIF(D:D, K114, I:I)</f>
        <v>26136</v>
      </c>
      <c r="M114">
        <f>L114/SUM(L:L)</f>
        <v>1.0495550534714488E-3</v>
      </c>
    </row>
    <row r="115" spans="1:13" x14ac:dyDescent="0.25">
      <c r="A115" t="s">
        <v>9</v>
      </c>
      <c r="B115">
        <v>39391165</v>
      </c>
      <c r="C115" t="s">
        <v>76</v>
      </c>
      <c r="D115" t="s">
        <v>77</v>
      </c>
      <c r="E115">
        <v>4</v>
      </c>
      <c r="F115">
        <v>95</v>
      </c>
      <c r="G115">
        <v>1509.76</v>
      </c>
      <c r="H115">
        <v>0</v>
      </c>
      <c r="I115">
        <v>0</v>
      </c>
      <c r="K115" t="s">
        <v>67</v>
      </c>
      <c r="L115">
        <f>SUMIF(D:D, K115, I:I)</f>
        <v>26120</v>
      </c>
      <c r="M115">
        <f>L115/SUM(L:L)</f>
        <v>1.0489125343080136E-3</v>
      </c>
    </row>
    <row r="116" spans="1:13" x14ac:dyDescent="0.25">
      <c r="A116" t="s">
        <v>9</v>
      </c>
      <c r="B116">
        <v>26124080</v>
      </c>
      <c r="C116" t="s">
        <v>58</v>
      </c>
      <c r="D116" t="s">
        <v>59</v>
      </c>
      <c r="E116">
        <v>0</v>
      </c>
      <c r="F116">
        <v>11</v>
      </c>
      <c r="G116">
        <v>2659.26</v>
      </c>
      <c r="H116">
        <v>0</v>
      </c>
      <c r="I116">
        <v>7524</v>
      </c>
      <c r="K116" t="s">
        <v>459</v>
      </c>
      <c r="L116">
        <f>SUMIF(D:D, K116, I:I)</f>
        <v>26082</v>
      </c>
      <c r="M116">
        <f>L116/SUM(L:L)</f>
        <v>1.0473865512948548E-3</v>
      </c>
    </row>
    <row r="117" spans="1:13" x14ac:dyDescent="0.25">
      <c r="A117" t="s">
        <v>9</v>
      </c>
      <c r="B117">
        <v>35428535</v>
      </c>
      <c r="C117" t="s">
        <v>186</v>
      </c>
      <c r="D117" t="s">
        <v>187</v>
      </c>
      <c r="E117">
        <v>0</v>
      </c>
      <c r="F117">
        <v>0</v>
      </c>
      <c r="G117">
        <v>1666.06</v>
      </c>
      <c r="H117">
        <v>0</v>
      </c>
      <c r="I117">
        <v>5793</v>
      </c>
      <c r="K117" t="s">
        <v>95</v>
      </c>
      <c r="L117">
        <f>SUMIF(D:D, K117, I:I)</f>
        <v>26034</v>
      </c>
      <c r="M117">
        <f>L117/SUM(L:L)</f>
        <v>1.045458993804549E-3</v>
      </c>
    </row>
    <row r="118" spans="1:13" x14ac:dyDescent="0.25">
      <c r="A118" t="s">
        <v>9</v>
      </c>
      <c r="B118">
        <v>25870620</v>
      </c>
      <c r="C118" t="s">
        <v>124</v>
      </c>
      <c r="D118" t="s">
        <v>125</v>
      </c>
      <c r="E118">
        <v>5</v>
      </c>
      <c r="F118">
        <v>18</v>
      </c>
      <c r="G118">
        <v>2301.5100000000002</v>
      </c>
      <c r="H118">
        <v>2736</v>
      </c>
      <c r="I118">
        <v>24624</v>
      </c>
      <c r="K118" t="s">
        <v>360</v>
      </c>
      <c r="L118">
        <f>SUMIF(D:D, K118, I:I)</f>
        <v>25340</v>
      </c>
      <c r="M118">
        <f>L118/SUM(L:L)</f>
        <v>1.0175897250905459E-3</v>
      </c>
    </row>
    <row r="119" spans="1:13" x14ac:dyDescent="0.25">
      <c r="A119" t="s">
        <v>9</v>
      </c>
      <c r="B119">
        <v>41003109</v>
      </c>
      <c r="C119" t="s">
        <v>188</v>
      </c>
      <c r="D119" t="s">
        <v>189</v>
      </c>
      <c r="E119">
        <v>0</v>
      </c>
      <c r="F119">
        <v>0</v>
      </c>
      <c r="G119">
        <v>1994</v>
      </c>
      <c r="H119">
        <v>0</v>
      </c>
      <c r="I119">
        <v>0</v>
      </c>
      <c r="K119" t="s">
        <v>604</v>
      </c>
      <c r="L119">
        <f>SUMIF(D:D, K119, I:I)</f>
        <v>25200</v>
      </c>
      <c r="M119">
        <f>L119/SUM(L:L)</f>
        <v>1.0119676824104878E-3</v>
      </c>
    </row>
    <row r="120" spans="1:13" x14ac:dyDescent="0.25">
      <c r="A120" t="s">
        <v>9</v>
      </c>
      <c r="B120">
        <v>40711411</v>
      </c>
      <c r="C120" t="s">
        <v>190</v>
      </c>
      <c r="D120" t="s">
        <v>191</v>
      </c>
      <c r="E120">
        <v>0</v>
      </c>
      <c r="F120">
        <v>0</v>
      </c>
      <c r="G120">
        <v>2271.6</v>
      </c>
      <c r="H120">
        <v>19520</v>
      </c>
      <c r="I120">
        <v>3904</v>
      </c>
      <c r="K120" t="s">
        <v>500</v>
      </c>
      <c r="L120">
        <f>SUMIF(D:D, K120, I:I)</f>
        <v>24250</v>
      </c>
      <c r="M120">
        <f>L120/SUM(L:L)</f>
        <v>9.7381810708152094E-4</v>
      </c>
    </row>
    <row r="121" spans="1:13" x14ac:dyDescent="0.25">
      <c r="A121" t="s">
        <v>9</v>
      </c>
      <c r="B121">
        <v>19958056</v>
      </c>
      <c r="C121" t="s">
        <v>10</v>
      </c>
      <c r="D121" t="s">
        <v>11</v>
      </c>
      <c r="E121">
        <v>0</v>
      </c>
      <c r="F121">
        <v>68</v>
      </c>
      <c r="G121">
        <v>1632.4</v>
      </c>
      <c r="H121">
        <v>0</v>
      </c>
      <c r="I121">
        <v>17490</v>
      </c>
      <c r="K121" t="s">
        <v>221</v>
      </c>
      <c r="L121">
        <f>SUMIF(D:D, K121, I:I)</f>
        <v>23924</v>
      </c>
      <c r="M121">
        <f>L121/SUM(L:L)</f>
        <v>9.6072677912652812E-4</v>
      </c>
    </row>
    <row r="122" spans="1:13" x14ac:dyDescent="0.25">
      <c r="A122" t="s">
        <v>9</v>
      </c>
      <c r="B122">
        <v>13444284</v>
      </c>
      <c r="C122" t="s">
        <v>192</v>
      </c>
      <c r="D122" t="s">
        <v>193</v>
      </c>
      <c r="E122">
        <v>0</v>
      </c>
      <c r="F122">
        <v>39</v>
      </c>
      <c r="G122">
        <v>1842</v>
      </c>
      <c r="H122">
        <v>0</v>
      </c>
      <c r="I122">
        <v>12894</v>
      </c>
      <c r="K122" t="s">
        <v>296</v>
      </c>
      <c r="L122">
        <f>SUMIF(D:D, K122, I:I)</f>
        <v>22864</v>
      </c>
      <c r="M122">
        <f>L122/SUM(L:L)</f>
        <v>9.1815988454894417E-4</v>
      </c>
    </row>
    <row r="123" spans="1:13" x14ac:dyDescent="0.25">
      <c r="A123" t="s">
        <v>9</v>
      </c>
      <c r="B123">
        <v>39888059</v>
      </c>
      <c r="C123" t="s">
        <v>98</v>
      </c>
      <c r="D123" t="s">
        <v>99</v>
      </c>
      <c r="E123">
        <v>5</v>
      </c>
      <c r="F123">
        <v>0</v>
      </c>
      <c r="G123">
        <v>2274.7600000000002</v>
      </c>
      <c r="H123">
        <v>29658.46</v>
      </c>
      <c r="I123">
        <v>22680</v>
      </c>
      <c r="K123" t="s">
        <v>135</v>
      </c>
      <c r="L123">
        <f>SUMIF(D:D, K123, I:I)</f>
        <v>22823</v>
      </c>
      <c r="M123">
        <f>L123/SUM(L:L)</f>
        <v>9.1651342919264137E-4</v>
      </c>
    </row>
    <row r="124" spans="1:13" x14ac:dyDescent="0.25">
      <c r="A124" t="s">
        <v>9</v>
      </c>
      <c r="B124">
        <v>39817374</v>
      </c>
      <c r="C124" t="s">
        <v>194</v>
      </c>
      <c r="D124" t="s">
        <v>195</v>
      </c>
      <c r="E124">
        <v>0</v>
      </c>
      <c r="F124">
        <v>1</v>
      </c>
      <c r="G124">
        <v>3733.71</v>
      </c>
      <c r="H124">
        <v>22596.92</v>
      </c>
      <c r="I124">
        <v>17280</v>
      </c>
      <c r="K124" t="s">
        <v>371</v>
      </c>
      <c r="L124">
        <f>SUMIF(D:D, K124, I:I)</f>
        <v>22624</v>
      </c>
      <c r="M124">
        <f>L124/SUM(L:L)</f>
        <v>9.0852209709741565E-4</v>
      </c>
    </row>
    <row r="125" spans="1:13" x14ac:dyDescent="0.25">
      <c r="A125" t="s">
        <v>9</v>
      </c>
      <c r="B125">
        <v>40360711</v>
      </c>
      <c r="C125" t="s">
        <v>196</v>
      </c>
      <c r="D125" t="s">
        <v>197</v>
      </c>
      <c r="E125">
        <v>0</v>
      </c>
      <c r="F125">
        <v>0</v>
      </c>
      <c r="G125">
        <v>3618</v>
      </c>
      <c r="H125">
        <v>0</v>
      </c>
      <c r="I125">
        <v>0</v>
      </c>
      <c r="K125" t="s">
        <v>457</v>
      </c>
      <c r="L125">
        <f>SUMIF(D:D, K125, I:I)</f>
        <v>22057</v>
      </c>
      <c r="M125">
        <f>L125/SUM(L:L)</f>
        <v>8.8575282424317964E-4</v>
      </c>
    </row>
    <row r="126" spans="1:13" x14ac:dyDescent="0.25">
      <c r="A126" t="s">
        <v>9</v>
      </c>
      <c r="B126">
        <v>8787704</v>
      </c>
      <c r="C126" t="s">
        <v>198</v>
      </c>
      <c r="D126" t="s">
        <v>199</v>
      </c>
      <c r="E126">
        <v>0</v>
      </c>
      <c r="F126">
        <v>7</v>
      </c>
      <c r="G126">
        <v>1730</v>
      </c>
      <c r="H126">
        <v>0</v>
      </c>
      <c r="I126">
        <v>0</v>
      </c>
      <c r="K126" t="s">
        <v>585</v>
      </c>
      <c r="L126">
        <f>SUMIF(D:D, K126, I:I)</f>
        <v>21097</v>
      </c>
      <c r="M126">
        <f>L126/SUM(L:L)</f>
        <v>8.4720167443706588E-4</v>
      </c>
    </row>
    <row r="127" spans="1:13" x14ac:dyDescent="0.25">
      <c r="A127" t="s">
        <v>9</v>
      </c>
      <c r="B127">
        <v>19947381</v>
      </c>
      <c r="C127" t="s">
        <v>200</v>
      </c>
      <c r="D127" t="s">
        <v>201</v>
      </c>
      <c r="E127">
        <v>0</v>
      </c>
      <c r="F127">
        <v>15</v>
      </c>
      <c r="G127">
        <v>3712</v>
      </c>
      <c r="H127">
        <v>0</v>
      </c>
      <c r="I127">
        <v>0</v>
      </c>
      <c r="K127" t="s">
        <v>554</v>
      </c>
      <c r="L127">
        <f>SUMIF(D:D, K127, I:I)</f>
        <v>20795</v>
      </c>
      <c r="M127">
        <f>L127/SUM(L:L)</f>
        <v>8.3507412522722594E-4</v>
      </c>
    </row>
    <row r="128" spans="1:13" x14ac:dyDescent="0.25">
      <c r="A128" t="s">
        <v>9</v>
      </c>
      <c r="B128">
        <v>12818844</v>
      </c>
      <c r="C128" t="s">
        <v>202</v>
      </c>
      <c r="D128" t="s">
        <v>203</v>
      </c>
      <c r="E128">
        <v>0</v>
      </c>
      <c r="F128">
        <v>52</v>
      </c>
      <c r="G128">
        <v>2880</v>
      </c>
      <c r="H128">
        <v>0</v>
      </c>
      <c r="I128">
        <v>8640</v>
      </c>
      <c r="K128" t="s">
        <v>63</v>
      </c>
      <c r="L128">
        <f>SUMIF(D:D, K128, I:I)</f>
        <v>20586</v>
      </c>
      <c r="M128">
        <f>L128/SUM(L:L)</f>
        <v>8.2668121865485324E-4</v>
      </c>
    </row>
    <row r="129" spans="1:13" x14ac:dyDescent="0.25">
      <c r="A129" t="s">
        <v>9</v>
      </c>
      <c r="B129">
        <v>34003845</v>
      </c>
      <c r="C129" t="s">
        <v>204</v>
      </c>
      <c r="D129" t="s">
        <v>205</v>
      </c>
      <c r="E129">
        <v>0</v>
      </c>
      <c r="F129">
        <v>0</v>
      </c>
      <c r="G129">
        <v>2430</v>
      </c>
      <c r="H129">
        <v>0</v>
      </c>
      <c r="I129">
        <v>0</v>
      </c>
      <c r="K129" t="s">
        <v>378</v>
      </c>
      <c r="L129">
        <f>SUMIF(D:D, K129, I:I)</f>
        <v>20530</v>
      </c>
      <c r="M129">
        <f>L129/SUM(L:L)</f>
        <v>8.2443240158282987E-4</v>
      </c>
    </row>
    <row r="130" spans="1:13" x14ac:dyDescent="0.25">
      <c r="A130" t="s">
        <v>9</v>
      </c>
      <c r="B130">
        <v>9328433</v>
      </c>
      <c r="C130" t="s">
        <v>206</v>
      </c>
      <c r="D130" t="s">
        <v>207</v>
      </c>
      <c r="E130">
        <v>0</v>
      </c>
      <c r="F130">
        <v>6</v>
      </c>
      <c r="G130">
        <v>945</v>
      </c>
      <c r="H130">
        <v>0</v>
      </c>
      <c r="I130">
        <v>945</v>
      </c>
      <c r="K130" t="s">
        <v>522</v>
      </c>
      <c r="L130">
        <f>SUMIF(D:D, K130, I:I)</f>
        <v>19872</v>
      </c>
      <c r="M130">
        <f>L130/SUM(L:L)</f>
        <v>7.9800880098655606E-4</v>
      </c>
    </row>
    <row r="131" spans="1:13" x14ac:dyDescent="0.25">
      <c r="A131" t="s">
        <v>9</v>
      </c>
      <c r="B131">
        <v>16716126</v>
      </c>
      <c r="C131" t="s">
        <v>152</v>
      </c>
      <c r="D131" t="s">
        <v>153</v>
      </c>
      <c r="E131">
        <v>5</v>
      </c>
      <c r="F131">
        <v>1</v>
      </c>
      <c r="G131">
        <v>2224.36</v>
      </c>
      <c r="H131">
        <v>0</v>
      </c>
      <c r="I131">
        <v>0</v>
      </c>
      <c r="K131" t="s">
        <v>91</v>
      </c>
      <c r="L131">
        <f>SUMIF(D:D, K131, I:I)</f>
        <v>19826</v>
      </c>
      <c r="M131">
        <f>L131/SUM(L:L)</f>
        <v>7.9616155839167977E-4</v>
      </c>
    </row>
    <row r="132" spans="1:13" x14ac:dyDescent="0.25">
      <c r="A132" t="s">
        <v>9</v>
      </c>
      <c r="B132">
        <v>15364747</v>
      </c>
      <c r="C132" t="s">
        <v>34</v>
      </c>
      <c r="D132" t="s">
        <v>35</v>
      </c>
      <c r="E132">
        <v>0</v>
      </c>
      <c r="F132">
        <v>12</v>
      </c>
      <c r="G132">
        <v>1925</v>
      </c>
      <c r="H132">
        <v>0</v>
      </c>
      <c r="I132">
        <v>40425</v>
      </c>
      <c r="K132" t="s">
        <v>319</v>
      </c>
      <c r="L132">
        <f>SUMIF(D:D, K132, I:I)</f>
        <v>19306</v>
      </c>
      <c r="M132">
        <f>L132/SUM(L:L)</f>
        <v>7.7527968558003483E-4</v>
      </c>
    </row>
    <row r="133" spans="1:13" x14ac:dyDescent="0.25">
      <c r="A133" t="s">
        <v>9</v>
      </c>
      <c r="B133">
        <v>29327324</v>
      </c>
      <c r="C133" t="s">
        <v>118</v>
      </c>
      <c r="D133" t="s">
        <v>119</v>
      </c>
      <c r="E133">
        <v>0</v>
      </c>
      <c r="F133">
        <v>30</v>
      </c>
      <c r="G133">
        <v>1346.03</v>
      </c>
      <c r="H133">
        <v>0</v>
      </c>
      <c r="I133">
        <v>16475</v>
      </c>
      <c r="K133" t="s">
        <v>421</v>
      </c>
      <c r="L133">
        <f>SUMIF(D:D, K133, I:I)</f>
        <v>18999</v>
      </c>
      <c r="M133">
        <f>L133/SUM(L:L)</f>
        <v>7.6295134913162129E-4</v>
      </c>
    </row>
    <row r="134" spans="1:13" x14ac:dyDescent="0.25">
      <c r="A134" t="s">
        <v>9</v>
      </c>
      <c r="B134">
        <v>29020064</v>
      </c>
      <c r="C134" t="s">
        <v>52</v>
      </c>
      <c r="D134" t="s">
        <v>53</v>
      </c>
      <c r="E134">
        <v>0</v>
      </c>
      <c r="F134">
        <v>1</v>
      </c>
      <c r="G134">
        <v>2204</v>
      </c>
      <c r="H134">
        <v>489.77</v>
      </c>
      <c r="I134">
        <v>4408</v>
      </c>
      <c r="K134" t="s">
        <v>398</v>
      </c>
      <c r="L134">
        <f>SUMIF(D:D, K134, I:I)</f>
        <v>18850</v>
      </c>
      <c r="M134">
        <f>L134/SUM(L:L)</f>
        <v>7.5696788942213066E-4</v>
      </c>
    </row>
    <row r="135" spans="1:13" x14ac:dyDescent="0.25">
      <c r="A135" t="s">
        <v>9</v>
      </c>
      <c r="B135">
        <v>29063978</v>
      </c>
      <c r="C135" t="s">
        <v>44</v>
      </c>
      <c r="D135" t="s">
        <v>45</v>
      </c>
      <c r="E135">
        <v>0</v>
      </c>
      <c r="F135">
        <v>0</v>
      </c>
      <c r="G135">
        <v>770.7</v>
      </c>
      <c r="H135">
        <v>0</v>
      </c>
      <c r="I135">
        <v>633</v>
      </c>
      <c r="K135" t="s">
        <v>268</v>
      </c>
      <c r="L135">
        <f>SUMIF(D:D, K135, I:I)</f>
        <v>18810</v>
      </c>
      <c r="M135">
        <f>L135/SUM(L:L)</f>
        <v>7.5536159151354265E-4</v>
      </c>
    </row>
    <row r="136" spans="1:13" x14ac:dyDescent="0.25">
      <c r="A136" t="s">
        <v>9</v>
      </c>
      <c r="B136">
        <v>34326789</v>
      </c>
      <c r="C136" t="s">
        <v>208</v>
      </c>
      <c r="D136" t="s">
        <v>209</v>
      </c>
      <c r="E136">
        <v>5</v>
      </c>
      <c r="F136">
        <v>6</v>
      </c>
      <c r="G136">
        <v>1418.3</v>
      </c>
      <c r="H136">
        <v>0</v>
      </c>
      <c r="I136">
        <v>1197</v>
      </c>
      <c r="K136" t="s">
        <v>658</v>
      </c>
      <c r="L136">
        <f>SUMIF(D:D, K136, I:I)</f>
        <v>18793</v>
      </c>
      <c r="M136">
        <f>L136/SUM(L:L)</f>
        <v>7.5467891490239272E-4</v>
      </c>
    </row>
    <row r="137" spans="1:13" x14ac:dyDescent="0.25">
      <c r="A137" t="s">
        <v>9</v>
      </c>
      <c r="B137">
        <v>13426873</v>
      </c>
      <c r="C137" t="s">
        <v>210</v>
      </c>
      <c r="D137" t="s">
        <v>211</v>
      </c>
      <c r="E137">
        <v>5</v>
      </c>
      <c r="F137">
        <v>33</v>
      </c>
      <c r="G137">
        <v>4788</v>
      </c>
      <c r="H137">
        <v>0</v>
      </c>
      <c r="I137">
        <v>4788</v>
      </c>
      <c r="K137" t="s">
        <v>445</v>
      </c>
      <c r="L137">
        <f>SUMIF(D:D, K137, I:I)</f>
        <v>18560</v>
      </c>
      <c r="M137">
        <f>L137/SUM(L:L)</f>
        <v>7.4532222958486715E-4</v>
      </c>
    </row>
    <row r="138" spans="1:13" x14ac:dyDescent="0.25">
      <c r="A138" t="s">
        <v>9</v>
      </c>
      <c r="B138">
        <v>35072207</v>
      </c>
      <c r="C138" t="s">
        <v>118</v>
      </c>
      <c r="D138" t="s">
        <v>119</v>
      </c>
      <c r="E138">
        <v>0</v>
      </c>
      <c r="F138">
        <v>35</v>
      </c>
      <c r="G138">
        <v>1587.56</v>
      </c>
      <c r="H138">
        <v>0</v>
      </c>
      <c r="I138">
        <v>147237</v>
      </c>
      <c r="K138" t="s">
        <v>123</v>
      </c>
      <c r="L138">
        <f>SUMIF(D:D, K138, I:I)</f>
        <v>18237</v>
      </c>
      <c r="M138">
        <f>L138/SUM(L:L)</f>
        <v>7.3235137397301847E-4</v>
      </c>
    </row>
    <row r="139" spans="1:13" x14ac:dyDescent="0.25">
      <c r="A139" t="s">
        <v>9</v>
      </c>
      <c r="B139">
        <v>35885965</v>
      </c>
      <c r="C139" t="s">
        <v>76</v>
      </c>
      <c r="D139" t="s">
        <v>77</v>
      </c>
      <c r="E139">
        <v>0</v>
      </c>
      <c r="F139">
        <v>9</v>
      </c>
      <c r="G139">
        <v>1220.1300000000001</v>
      </c>
      <c r="H139">
        <v>0</v>
      </c>
      <c r="I139">
        <v>24372</v>
      </c>
      <c r="K139" t="s">
        <v>71</v>
      </c>
      <c r="L139">
        <f>SUMIF(D:D, K139, I:I)</f>
        <v>17822</v>
      </c>
      <c r="M139">
        <f>L139/SUM(L:L)</f>
        <v>7.1568603317141721E-4</v>
      </c>
    </row>
    <row r="140" spans="1:13" x14ac:dyDescent="0.25">
      <c r="A140" t="s">
        <v>9</v>
      </c>
      <c r="B140">
        <v>27883185</v>
      </c>
      <c r="C140" t="s">
        <v>100</v>
      </c>
      <c r="D140" t="s">
        <v>101</v>
      </c>
      <c r="E140">
        <v>0</v>
      </c>
      <c r="F140">
        <v>115</v>
      </c>
      <c r="G140">
        <v>896.9</v>
      </c>
      <c r="H140">
        <v>0</v>
      </c>
      <c r="I140">
        <v>0</v>
      </c>
      <c r="K140" t="s">
        <v>187</v>
      </c>
      <c r="L140">
        <f>SUMIF(D:D, K140, I:I)</f>
        <v>17589</v>
      </c>
      <c r="M140">
        <f>L140/SUM(L:L)</f>
        <v>7.0632934785389164E-4</v>
      </c>
    </row>
    <row r="141" spans="1:13" x14ac:dyDescent="0.25">
      <c r="A141" t="s">
        <v>9</v>
      </c>
      <c r="B141">
        <v>18959704</v>
      </c>
      <c r="C141" t="s">
        <v>30</v>
      </c>
      <c r="D141" t="s">
        <v>31</v>
      </c>
      <c r="E141">
        <v>0</v>
      </c>
      <c r="F141">
        <v>0</v>
      </c>
      <c r="G141">
        <v>2417</v>
      </c>
      <c r="H141">
        <v>0</v>
      </c>
      <c r="I141">
        <v>45923</v>
      </c>
      <c r="K141" t="s">
        <v>195</v>
      </c>
      <c r="L141">
        <f>SUMIF(D:D, K141, I:I)</f>
        <v>17280</v>
      </c>
      <c r="M141">
        <f>L141/SUM(L:L)</f>
        <v>6.9392069651004874E-4</v>
      </c>
    </row>
    <row r="142" spans="1:13" x14ac:dyDescent="0.25">
      <c r="A142" t="s">
        <v>9</v>
      </c>
      <c r="B142">
        <v>7910931</v>
      </c>
      <c r="C142" t="s">
        <v>212</v>
      </c>
      <c r="D142" t="s">
        <v>213</v>
      </c>
      <c r="E142">
        <v>0</v>
      </c>
      <c r="F142">
        <v>23</v>
      </c>
      <c r="G142">
        <v>637</v>
      </c>
      <c r="H142">
        <v>0</v>
      </c>
      <c r="I142">
        <v>1274</v>
      </c>
      <c r="K142" t="s">
        <v>364</v>
      </c>
      <c r="L142">
        <f>SUMIF(D:D, K142, I:I)</f>
        <v>16814</v>
      </c>
      <c r="M142">
        <f>L142/SUM(L:L)</f>
        <v>6.752073258749976E-4</v>
      </c>
    </row>
    <row r="143" spans="1:13" x14ac:dyDescent="0.25">
      <c r="A143" t="s">
        <v>9</v>
      </c>
      <c r="B143">
        <v>36936633</v>
      </c>
      <c r="C143" t="s">
        <v>214</v>
      </c>
      <c r="D143" t="s">
        <v>215</v>
      </c>
      <c r="E143">
        <v>5</v>
      </c>
      <c r="F143">
        <v>77</v>
      </c>
      <c r="G143">
        <v>1731.8</v>
      </c>
      <c r="H143">
        <v>0</v>
      </c>
      <c r="I143">
        <v>466233</v>
      </c>
      <c r="K143" t="s">
        <v>626</v>
      </c>
      <c r="L143">
        <f>SUMIF(D:D, K143, I:I)</f>
        <v>16414</v>
      </c>
      <c r="M143">
        <f>L143/SUM(L:L)</f>
        <v>6.5914434678911692E-4</v>
      </c>
    </row>
    <row r="144" spans="1:13" x14ac:dyDescent="0.25">
      <c r="A144" t="s">
        <v>9</v>
      </c>
      <c r="B144">
        <v>13022075</v>
      </c>
      <c r="C144" t="s">
        <v>216</v>
      </c>
      <c r="D144" t="s">
        <v>217</v>
      </c>
      <c r="E144">
        <v>4</v>
      </c>
      <c r="F144">
        <v>20</v>
      </c>
      <c r="G144">
        <v>2913.6</v>
      </c>
      <c r="H144">
        <v>0</v>
      </c>
      <c r="I144">
        <v>70084</v>
      </c>
      <c r="K144" t="s">
        <v>380</v>
      </c>
      <c r="L144">
        <f>SUMIF(D:D, K144, I:I)</f>
        <v>16170</v>
      </c>
      <c r="M144">
        <f>L144/SUM(L:L)</f>
        <v>6.4934592954672958E-4</v>
      </c>
    </row>
    <row r="145" spans="1:13" x14ac:dyDescent="0.25">
      <c r="A145" t="s">
        <v>9</v>
      </c>
      <c r="B145">
        <v>11391794</v>
      </c>
      <c r="C145" t="s">
        <v>218</v>
      </c>
      <c r="D145" t="s">
        <v>21</v>
      </c>
      <c r="E145">
        <v>5</v>
      </c>
      <c r="F145">
        <v>155</v>
      </c>
      <c r="G145">
        <v>2999</v>
      </c>
      <c r="H145">
        <v>0</v>
      </c>
      <c r="I145">
        <v>0</v>
      </c>
      <c r="K145" t="s">
        <v>79</v>
      </c>
      <c r="L145">
        <f>SUMIF(D:D, K145, I:I)</f>
        <v>15638</v>
      </c>
      <c r="M145">
        <f>L145/SUM(L:L)</f>
        <v>6.279821673625082E-4</v>
      </c>
    </row>
    <row r="146" spans="1:13" x14ac:dyDescent="0.25">
      <c r="A146" t="s">
        <v>9</v>
      </c>
      <c r="B146">
        <v>21697965</v>
      </c>
      <c r="C146" t="s">
        <v>219</v>
      </c>
      <c r="D146" t="s">
        <v>220</v>
      </c>
      <c r="E146">
        <v>3</v>
      </c>
      <c r="F146">
        <v>1</v>
      </c>
      <c r="G146">
        <v>3510</v>
      </c>
      <c r="H146">
        <v>0</v>
      </c>
      <c r="I146">
        <v>3236</v>
      </c>
      <c r="K146" t="s">
        <v>211</v>
      </c>
      <c r="L146">
        <f>SUMIF(D:D, K146, I:I)</f>
        <v>15503</v>
      </c>
      <c r="M146">
        <f>L146/SUM(L:L)</f>
        <v>6.2256091192102348E-4</v>
      </c>
    </row>
    <row r="147" spans="1:13" x14ac:dyDescent="0.25">
      <c r="A147" t="s">
        <v>9</v>
      </c>
      <c r="B147">
        <v>38504894</v>
      </c>
      <c r="C147" t="s">
        <v>76</v>
      </c>
      <c r="D147" t="s">
        <v>77</v>
      </c>
      <c r="E147">
        <v>4</v>
      </c>
      <c r="F147">
        <v>95</v>
      </c>
      <c r="G147">
        <v>1346.17</v>
      </c>
      <c r="H147">
        <v>18783.73</v>
      </c>
      <c r="I147">
        <v>61718</v>
      </c>
      <c r="K147" t="s">
        <v>558</v>
      </c>
      <c r="L147">
        <f>SUMIF(D:D, K147, I:I)</f>
        <v>15133</v>
      </c>
      <c r="M147">
        <f>L147/SUM(L:L)</f>
        <v>6.0770265626658372E-4</v>
      </c>
    </row>
    <row r="148" spans="1:13" x14ac:dyDescent="0.25">
      <c r="A148" t="s">
        <v>9</v>
      </c>
      <c r="B148">
        <v>13124824</v>
      </c>
      <c r="C148" t="s">
        <v>184</v>
      </c>
      <c r="D148" t="s">
        <v>185</v>
      </c>
      <c r="E148">
        <v>4</v>
      </c>
      <c r="F148">
        <v>3</v>
      </c>
      <c r="G148">
        <v>1750</v>
      </c>
      <c r="H148">
        <v>0</v>
      </c>
      <c r="I148">
        <v>0</v>
      </c>
      <c r="K148" t="s">
        <v>288</v>
      </c>
      <c r="L148">
        <f>SUMIF(D:D, K148, I:I)</f>
        <v>14848</v>
      </c>
      <c r="M148">
        <f>L148/SUM(L:L)</f>
        <v>5.962577836678937E-4</v>
      </c>
    </row>
    <row r="149" spans="1:13" x14ac:dyDescent="0.25">
      <c r="A149" t="s">
        <v>9</v>
      </c>
      <c r="B149">
        <v>31221155</v>
      </c>
      <c r="C149" t="s">
        <v>44</v>
      </c>
      <c r="D149" t="s">
        <v>221</v>
      </c>
      <c r="E149">
        <v>0</v>
      </c>
      <c r="F149">
        <v>10</v>
      </c>
      <c r="G149">
        <v>1103.4000000000001</v>
      </c>
      <c r="H149">
        <v>0</v>
      </c>
      <c r="I149">
        <v>5568</v>
      </c>
      <c r="K149" t="s">
        <v>520</v>
      </c>
      <c r="L149">
        <f>SUMIF(D:D, K149, I:I)</f>
        <v>14085</v>
      </c>
      <c r="M149">
        <f>L149/SUM(L:L)</f>
        <v>5.6561765106157621E-4</v>
      </c>
    </row>
    <row r="150" spans="1:13" x14ac:dyDescent="0.25">
      <c r="A150" t="s">
        <v>9</v>
      </c>
      <c r="B150">
        <v>28435438</v>
      </c>
      <c r="C150" t="s">
        <v>32</v>
      </c>
      <c r="D150" t="s">
        <v>33</v>
      </c>
      <c r="E150">
        <v>0</v>
      </c>
      <c r="F150">
        <v>8</v>
      </c>
      <c r="G150">
        <v>1818.96</v>
      </c>
      <c r="H150">
        <v>0</v>
      </c>
      <c r="I150">
        <v>155</v>
      </c>
      <c r="K150" t="s">
        <v>189</v>
      </c>
      <c r="L150">
        <f>SUMIF(D:D, K150, I:I)</f>
        <v>13958</v>
      </c>
      <c r="M150">
        <f>L150/SUM(L:L)</f>
        <v>5.60517655201809E-4</v>
      </c>
    </row>
    <row r="151" spans="1:13" x14ac:dyDescent="0.25">
      <c r="A151" t="s">
        <v>9</v>
      </c>
      <c r="B151">
        <v>15673102</v>
      </c>
      <c r="C151" t="s">
        <v>222</v>
      </c>
      <c r="D151" t="s">
        <v>223</v>
      </c>
      <c r="E151">
        <v>0</v>
      </c>
      <c r="F151">
        <v>3</v>
      </c>
      <c r="G151">
        <v>3542.03</v>
      </c>
      <c r="H151">
        <v>0</v>
      </c>
      <c r="I151">
        <v>6825</v>
      </c>
      <c r="K151" t="s">
        <v>525</v>
      </c>
      <c r="L151">
        <f>SUMIF(D:D, K151, I:I)</f>
        <v>13380</v>
      </c>
      <c r="M151">
        <f>L151/SUM(L:L)</f>
        <v>5.3730665042271133E-4</v>
      </c>
    </row>
    <row r="152" spans="1:13" x14ac:dyDescent="0.25">
      <c r="A152" t="s">
        <v>9</v>
      </c>
      <c r="B152">
        <v>36519323</v>
      </c>
      <c r="C152" t="s">
        <v>224</v>
      </c>
      <c r="D152" t="s">
        <v>225</v>
      </c>
      <c r="E152">
        <v>0</v>
      </c>
      <c r="F152">
        <v>1</v>
      </c>
      <c r="G152">
        <v>3070.86</v>
      </c>
      <c r="H152">
        <v>0</v>
      </c>
      <c r="I152">
        <v>8184</v>
      </c>
      <c r="K152" t="s">
        <v>103</v>
      </c>
      <c r="L152">
        <f>SUMIF(D:D, K152, I:I)</f>
        <v>12740</v>
      </c>
      <c r="M152">
        <f>L152/SUM(L:L)</f>
        <v>5.1160588388530213E-4</v>
      </c>
    </row>
    <row r="153" spans="1:13" x14ac:dyDescent="0.25">
      <c r="A153" t="s">
        <v>9</v>
      </c>
      <c r="B153">
        <v>6610250</v>
      </c>
      <c r="C153" t="s">
        <v>226</v>
      </c>
      <c r="D153" t="s">
        <v>227</v>
      </c>
      <c r="E153">
        <v>0</v>
      </c>
      <c r="F153">
        <v>16</v>
      </c>
      <c r="G153">
        <v>2467.8000000000002</v>
      </c>
      <c r="H153">
        <v>0</v>
      </c>
      <c r="I153">
        <v>109873</v>
      </c>
      <c r="K153" t="s">
        <v>262</v>
      </c>
      <c r="L153">
        <f>SUMIF(D:D, K153, I:I)</f>
        <v>12607</v>
      </c>
      <c r="M153">
        <f>L153/SUM(L:L)</f>
        <v>5.0626494333924675E-4</v>
      </c>
    </row>
    <row r="154" spans="1:13" x14ac:dyDescent="0.25">
      <c r="A154" t="s">
        <v>9</v>
      </c>
      <c r="B154">
        <v>37821416</v>
      </c>
      <c r="C154" t="s">
        <v>228</v>
      </c>
      <c r="D154" t="s">
        <v>229</v>
      </c>
      <c r="E154">
        <v>0</v>
      </c>
      <c r="F154">
        <v>0</v>
      </c>
      <c r="G154">
        <v>3353.16</v>
      </c>
      <c r="H154">
        <v>0</v>
      </c>
      <c r="I154">
        <v>0</v>
      </c>
      <c r="K154" t="s">
        <v>337</v>
      </c>
      <c r="L154">
        <f>SUMIF(D:D, K154, I:I)</f>
        <v>12480</v>
      </c>
      <c r="M154">
        <f>L154/SUM(L:L)</f>
        <v>5.0116494747947965E-4</v>
      </c>
    </row>
    <row r="155" spans="1:13" x14ac:dyDescent="0.25">
      <c r="A155" t="s">
        <v>9</v>
      </c>
      <c r="B155">
        <v>36713008</v>
      </c>
      <c r="C155" t="s">
        <v>136</v>
      </c>
      <c r="D155" t="s">
        <v>137</v>
      </c>
      <c r="E155">
        <v>0</v>
      </c>
      <c r="F155">
        <v>5</v>
      </c>
      <c r="G155">
        <v>1851.5</v>
      </c>
      <c r="H155">
        <v>0</v>
      </c>
      <c r="I155">
        <v>0</v>
      </c>
      <c r="K155" t="s">
        <v>185</v>
      </c>
      <c r="L155">
        <f>SUMIF(D:D, K155, I:I)</f>
        <v>12275</v>
      </c>
      <c r="M155">
        <f>L155/SUM(L:L)</f>
        <v>4.9293267069796577E-4</v>
      </c>
    </row>
    <row r="156" spans="1:13" x14ac:dyDescent="0.25">
      <c r="A156" t="s">
        <v>9</v>
      </c>
      <c r="B156">
        <v>28808399</v>
      </c>
      <c r="C156" t="s">
        <v>230</v>
      </c>
      <c r="D156" t="s">
        <v>231</v>
      </c>
      <c r="E156">
        <v>0</v>
      </c>
      <c r="F156">
        <v>0</v>
      </c>
      <c r="G156">
        <v>2158.85</v>
      </c>
      <c r="H156">
        <v>1241.21</v>
      </c>
      <c r="I156">
        <v>17377</v>
      </c>
      <c r="K156" t="s">
        <v>411</v>
      </c>
      <c r="L156">
        <f>SUMIF(D:D, K156, I:I)</f>
        <v>12083</v>
      </c>
      <c r="M156">
        <f>L156/SUM(L:L)</f>
        <v>4.85222440736743E-4</v>
      </c>
    </row>
    <row r="157" spans="1:13" x14ac:dyDescent="0.25">
      <c r="A157" t="s">
        <v>9</v>
      </c>
      <c r="B157">
        <v>17564025</v>
      </c>
      <c r="C157" t="s">
        <v>232</v>
      </c>
      <c r="D157" t="s">
        <v>233</v>
      </c>
      <c r="E157">
        <v>5</v>
      </c>
      <c r="F157">
        <v>112</v>
      </c>
      <c r="G157">
        <v>3117.6</v>
      </c>
      <c r="H157">
        <v>0</v>
      </c>
      <c r="I157">
        <v>344964</v>
      </c>
      <c r="K157" t="s">
        <v>237</v>
      </c>
      <c r="L157">
        <f>SUMIF(D:D, K157, I:I)</f>
        <v>11677</v>
      </c>
      <c r="M157">
        <f>L157/SUM(L:L)</f>
        <v>4.6891851696457404E-4</v>
      </c>
    </row>
    <row r="158" spans="1:13" x14ac:dyDescent="0.25">
      <c r="A158" t="s">
        <v>9</v>
      </c>
      <c r="B158">
        <v>11693804</v>
      </c>
      <c r="C158" t="s">
        <v>234</v>
      </c>
      <c r="D158" t="s">
        <v>235</v>
      </c>
      <c r="E158">
        <v>0</v>
      </c>
      <c r="F158">
        <v>3</v>
      </c>
      <c r="G158">
        <v>2107.5</v>
      </c>
      <c r="H158">
        <v>0</v>
      </c>
      <c r="I158">
        <v>224</v>
      </c>
      <c r="K158" t="s">
        <v>656</v>
      </c>
      <c r="L158">
        <f>SUMIF(D:D, K158, I:I)</f>
        <v>11264</v>
      </c>
      <c r="M158">
        <f>L158/SUM(L:L)</f>
        <v>4.5233349105840213E-4</v>
      </c>
    </row>
    <row r="159" spans="1:13" x14ac:dyDescent="0.25">
      <c r="A159" t="s">
        <v>9</v>
      </c>
      <c r="B159">
        <v>32048635</v>
      </c>
      <c r="C159" t="s">
        <v>236</v>
      </c>
      <c r="D159" t="s">
        <v>237</v>
      </c>
      <c r="E159">
        <v>5</v>
      </c>
      <c r="F159">
        <v>0</v>
      </c>
      <c r="G159">
        <v>1853.4</v>
      </c>
      <c r="H159">
        <v>0</v>
      </c>
      <c r="I159">
        <v>4735</v>
      </c>
      <c r="K159" t="s">
        <v>73</v>
      </c>
      <c r="L159">
        <f>SUMIF(D:D, K159, I:I)</f>
        <v>10973</v>
      </c>
      <c r="M159">
        <f>L159/SUM(L:L)</f>
        <v>4.4064767377342389E-4</v>
      </c>
    </row>
    <row r="160" spans="1:13" x14ac:dyDescent="0.25">
      <c r="A160" t="s">
        <v>9</v>
      </c>
      <c r="B160">
        <v>11962071</v>
      </c>
      <c r="C160" t="s">
        <v>226</v>
      </c>
      <c r="D160" t="s">
        <v>227</v>
      </c>
      <c r="E160">
        <v>0</v>
      </c>
      <c r="F160">
        <v>15</v>
      </c>
      <c r="G160">
        <v>1810.4</v>
      </c>
      <c r="H160">
        <v>0</v>
      </c>
      <c r="I160">
        <v>0</v>
      </c>
      <c r="K160" t="s">
        <v>660</v>
      </c>
      <c r="L160">
        <f>SUMIF(D:D, K160, I:I)</f>
        <v>10400</v>
      </c>
      <c r="M160">
        <f>L160/SUM(L:L)</f>
        <v>4.1763745623289971E-4</v>
      </c>
    </row>
    <row r="161" spans="1:13" x14ac:dyDescent="0.25">
      <c r="A161" t="s">
        <v>9</v>
      </c>
      <c r="B161">
        <v>5752118</v>
      </c>
      <c r="C161" t="s">
        <v>238</v>
      </c>
      <c r="D161" t="s">
        <v>239</v>
      </c>
      <c r="E161">
        <v>4</v>
      </c>
      <c r="F161">
        <v>11</v>
      </c>
      <c r="G161">
        <v>1458</v>
      </c>
      <c r="H161">
        <v>0</v>
      </c>
      <c r="I161">
        <v>1458</v>
      </c>
      <c r="K161" t="s">
        <v>45</v>
      </c>
      <c r="L161">
        <f>SUMIF(D:D, K161, I:I)</f>
        <v>10294</v>
      </c>
      <c r="M161">
        <f>L161/SUM(L:L)</f>
        <v>4.133807667751413E-4</v>
      </c>
    </row>
    <row r="162" spans="1:13" x14ac:dyDescent="0.25">
      <c r="A162" t="s">
        <v>9</v>
      </c>
      <c r="B162">
        <v>34154738</v>
      </c>
      <c r="C162" t="s">
        <v>240</v>
      </c>
      <c r="D162" t="s">
        <v>180</v>
      </c>
      <c r="E162">
        <v>4</v>
      </c>
      <c r="F162">
        <v>8</v>
      </c>
      <c r="G162">
        <v>2615.46</v>
      </c>
      <c r="H162">
        <v>0</v>
      </c>
      <c r="I162">
        <v>0</v>
      </c>
      <c r="K162" t="s">
        <v>415</v>
      </c>
      <c r="L162">
        <f>SUMIF(D:D, K162, I:I)</f>
        <v>10228</v>
      </c>
      <c r="M162">
        <f>L162/SUM(L:L)</f>
        <v>4.10730375225971E-4</v>
      </c>
    </row>
    <row r="163" spans="1:13" x14ac:dyDescent="0.25">
      <c r="A163" t="s">
        <v>9</v>
      </c>
      <c r="B163">
        <v>31381114</v>
      </c>
      <c r="C163" t="s">
        <v>241</v>
      </c>
      <c r="D163" t="s">
        <v>242</v>
      </c>
      <c r="E163">
        <v>0</v>
      </c>
      <c r="F163">
        <v>7</v>
      </c>
      <c r="G163">
        <v>1561.63</v>
      </c>
      <c r="H163">
        <v>0</v>
      </c>
      <c r="I163">
        <v>9741</v>
      </c>
      <c r="K163" t="s">
        <v>467</v>
      </c>
      <c r="L163">
        <f>SUMIF(D:D, K163, I:I)</f>
        <v>10130</v>
      </c>
      <c r="M163">
        <f>L163/SUM(L:L)</f>
        <v>4.0679494534993021E-4</v>
      </c>
    </row>
    <row r="164" spans="1:13" x14ac:dyDescent="0.25">
      <c r="A164" t="s">
        <v>9</v>
      </c>
      <c r="B164">
        <v>26877540</v>
      </c>
      <c r="C164" t="s">
        <v>243</v>
      </c>
      <c r="D164" t="s">
        <v>244</v>
      </c>
      <c r="E164">
        <v>5</v>
      </c>
      <c r="F164">
        <v>32</v>
      </c>
      <c r="G164">
        <v>644.4</v>
      </c>
      <c r="H164">
        <v>0</v>
      </c>
      <c r="I164">
        <v>2584</v>
      </c>
      <c r="K164" t="s">
        <v>384</v>
      </c>
      <c r="L164">
        <f>SUMIF(D:D, K164, I:I)</f>
        <v>9895</v>
      </c>
      <c r="M164">
        <f>L164/SUM(L:L)</f>
        <v>3.9735794513697523E-4</v>
      </c>
    </row>
    <row r="165" spans="1:13" x14ac:dyDescent="0.25">
      <c r="A165" t="s">
        <v>9</v>
      </c>
      <c r="B165">
        <v>26265839</v>
      </c>
      <c r="C165" t="s">
        <v>50</v>
      </c>
      <c r="D165" t="s">
        <v>51</v>
      </c>
      <c r="E165">
        <v>0</v>
      </c>
      <c r="F165">
        <v>3</v>
      </c>
      <c r="G165">
        <v>2308.13</v>
      </c>
      <c r="H165">
        <v>0</v>
      </c>
      <c r="I165">
        <v>0</v>
      </c>
      <c r="K165" t="s">
        <v>191</v>
      </c>
      <c r="L165">
        <f>SUMIF(D:D, K165, I:I)</f>
        <v>9760</v>
      </c>
      <c r="M165">
        <f>L165/SUM(L:L)</f>
        <v>3.9193668969549051E-4</v>
      </c>
    </row>
    <row r="166" spans="1:13" x14ac:dyDescent="0.25">
      <c r="A166" t="s">
        <v>9</v>
      </c>
      <c r="B166">
        <v>11612501</v>
      </c>
      <c r="C166" t="s">
        <v>245</v>
      </c>
      <c r="D166" t="s">
        <v>246</v>
      </c>
      <c r="E166">
        <v>0</v>
      </c>
      <c r="F166">
        <v>112</v>
      </c>
      <c r="G166">
        <v>1761.8</v>
      </c>
      <c r="H166">
        <v>0</v>
      </c>
      <c r="I166">
        <v>5106</v>
      </c>
      <c r="K166" t="s">
        <v>301</v>
      </c>
      <c r="L166">
        <f>SUMIF(D:D, K166, I:I)</f>
        <v>9698</v>
      </c>
      <c r="M166">
        <f>L166/SUM(L:L)</f>
        <v>3.8944692793717897E-4</v>
      </c>
    </row>
    <row r="167" spans="1:13" x14ac:dyDescent="0.25">
      <c r="A167" t="s">
        <v>9</v>
      </c>
      <c r="B167">
        <v>37894517</v>
      </c>
      <c r="C167" t="s">
        <v>247</v>
      </c>
      <c r="D167" t="s">
        <v>248</v>
      </c>
      <c r="E167">
        <v>0</v>
      </c>
      <c r="F167">
        <v>3</v>
      </c>
      <c r="G167">
        <v>966.83</v>
      </c>
      <c r="H167">
        <v>0</v>
      </c>
      <c r="I167">
        <v>35754</v>
      </c>
      <c r="K167" t="s">
        <v>588</v>
      </c>
      <c r="L167">
        <f>SUMIF(D:D, K167, I:I)</f>
        <v>9626</v>
      </c>
      <c r="M167">
        <f>L167/SUM(L:L)</f>
        <v>3.8655559170172046E-4</v>
      </c>
    </row>
    <row r="168" spans="1:13" x14ac:dyDescent="0.25">
      <c r="A168" t="s">
        <v>9</v>
      </c>
      <c r="B168">
        <v>31221154</v>
      </c>
      <c r="C168" t="s">
        <v>44</v>
      </c>
      <c r="D168" t="s">
        <v>221</v>
      </c>
      <c r="E168">
        <v>0</v>
      </c>
      <c r="F168">
        <v>10</v>
      </c>
      <c r="G168">
        <v>1068.5999999999999</v>
      </c>
      <c r="H168">
        <v>0</v>
      </c>
      <c r="I168">
        <v>6728</v>
      </c>
      <c r="K168" t="s">
        <v>250</v>
      </c>
      <c r="L168">
        <f>SUMIF(D:D, K168, I:I)</f>
        <v>9240</v>
      </c>
      <c r="M168">
        <f>L168/SUM(L:L)</f>
        <v>3.7105481688384551E-4</v>
      </c>
    </row>
    <row r="169" spans="1:13" x14ac:dyDescent="0.25">
      <c r="A169" t="s">
        <v>9</v>
      </c>
      <c r="B169">
        <v>9328417</v>
      </c>
      <c r="C169" t="s">
        <v>206</v>
      </c>
      <c r="D169" t="s">
        <v>207</v>
      </c>
      <c r="E169">
        <v>4</v>
      </c>
      <c r="F169">
        <v>17</v>
      </c>
      <c r="G169">
        <v>1336</v>
      </c>
      <c r="H169">
        <v>0</v>
      </c>
      <c r="I169">
        <v>0</v>
      </c>
      <c r="K169" t="s">
        <v>328</v>
      </c>
      <c r="L169">
        <f>SUMIF(D:D, K169, I:I)</f>
        <v>9094</v>
      </c>
      <c r="M169">
        <f>L169/SUM(L:L)</f>
        <v>3.6519182951749902E-4</v>
      </c>
    </row>
    <row r="170" spans="1:13" x14ac:dyDescent="0.25">
      <c r="A170" t="s">
        <v>9</v>
      </c>
      <c r="B170">
        <v>28931712</v>
      </c>
      <c r="C170" t="s">
        <v>249</v>
      </c>
      <c r="D170" t="s">
        <v>250</v>
      </c>
      <c r="E170">
        <v>0</v>
      </c>
      <c r="F170">
        <v>2</v>
      </c>
      <c r="G170">
        <v>1352</v>
      </c>
      <c r="H170">
        <v>0</v>
      </c>
      <c r="I170">
        <v>0</v>
      </c>
      <c r="K170" t="s">
        <v>471</v>
      </c>
      <c r="L170">
        <f>SUMIF(D:D, K170, I:I)</f>
        <v>8985</v>
      </c>
      <c r="M170">
        <f>L170/SUM(L:L)</f>
        <v>3.6081466771659652E-4</v>
      </c>
    </row>
    <row r="171" spans="1:13" x14ac:dyDescent="0.25">
      <c r="A171" t="s">
        <v>9</v>
      </c>
      <c r="B171">
        <v>38409711</v>
      </c>
      <c r="C171" t="s">
        <v>251</v>
      </c>
      <c r="D171" t="s">
        <v>252</v>
      </c>
      <c r="E171">
        <v>0</v>
      </c>
      <c r="F171">
        <v>1</v>
      </c>
      <c r="G171">
        <v>4000</v>
      </c>
      <c r="H171">
        <v>0</v>
      </c>
      <c r="I171">
        <v>0</v>
      </c>
      <c r="K171" t="s">
        <v>323</v>
      </c>
      <c r="L171">
        <f>SUMIF(D:D, K171, I:I)</f>
        <v>8820</v>
      </c>
      <c r="M171">
        <f>L171/SUM(L:L)</f>
        <v>3.5418868884367071E-4</v>
      </c>
    </row>
    <row r="172" spans="1:13" x14ac:dyDescent="0.25">
      <c r="A172" t="s">
        <v>9</v>
      </c>
      <c r="B172">
        <v>26990431</v>
      </c>
      <c r="C172" t="s">
        <v>253</v>
      </c>
      <c r="D172" t="s">
        <v>254</v>
      </c>
      <c r="E172">
        <v>5</v>
      </c>
      <c r="F172">
        <v>0</v>
      </c>
      <c r="G172">
        <v>2053.33</v>
      </c>
      <c r="H172">
        <v>0</v>
      </c>
      <c r="I172">
        <v>10568</v>
      </c>
      <c r="K172" t="s">
        <v>354</v>
      </c>
      <c r="L172">
        <f>SUMIF(D:D, K172, I:I)</f>
        <v>8820</v>
      </c>
      <c r="M172">
        <f>L172/SUM(L:L)</f>
        <v>3.5418868884367071E-4</v>
      </c>
    </row>
    <row r="173" spans="1:13" x14ac:dyDescent="0.25">
      <c r="A173" t="s">
        <v>9</v>
      </c>
      <c r="B173">
        <v>29138155</v>
      </c>
      <c r="C173" t="s">
        <v>255</v>
      </c>
      <c r="D173" t="s">
        <v>256</v>
      </c>
      <c r="E173">
        <v>5</v>
      </c>
      <c r="F173">
        <v>3</v>
      </c>
      <c r="G173">
        <v>1602</v>
      </c>
      <c r="H173">
        <v>0</v>
      </c>
      <c r="I173">
        <v>0</v>
      </c>
      <c r="K173" t="s">
        <v>141</v>
      </c>
      <c r="L173">
        <f>SUMIF(D:D, K173, I:I)</f>
        <v>8800</v>
      </c>
      <c r="M173">
        <f>L173/SUM(L:L)</f>
        <v>3.5338553988937665E-4</v>
      </c>
    </row>
    <row r="174" spans="1:13" x14ac:dyDescent="0.25">
      <c r="A174" t="s">
        <v>9</v>
      </c>
      <c r="B174">
        <v>39704548</v>
      </c>
      <c r="C174" t="s">
        <v>257</v>
      </c>
      <c r="D174" t="s">
        <v>258</v>
      </c>
      <c r="E174">
        <v>0</v>
      </c>
      <c r="F174">
        <v>0</v>
      </c>
      <c r="G174">
        <v>3064.33</v>
      </c>
      <c r="H174">
        <v>0</v>
      </c>
      <c r="I174">
        <v>0</v>
      </c>
      <c r="K174" t="s">
        <v>512</v>
      </c>
      <c r="L174">
        <f>SUMIF(D:D, K174, I:I)</f>
        <v>8615</v>
      </c>
      <c r="M174">
        <f>L174/SUM(L:L)</f>
        <v>3.4595641206215682E-4</v>
      </c>
    </row>
    <row r="175" spans="1:13" x14ac:dyDescent="0.25">
      <c r="A175" t="s">
        <v>9</v>
      </c>
      <c r="B175">
        <v>11520021</v>
      </c>
      <c r="C175" t="s">
        <v>259</v>
      </c>
      <c r="D175" t="s">
        <v>260</v>
      </c>
      <c r="E175">
        <v>5</v>
      </c>
      <c r="F175">
        <v>25</v>
      </c>
      <c r="G175">
        <v>2021</v>
      </c>
      <c r="H175">
        <v>0</v>
      </c>
      <c r="I175">
        <v>6063</v>
      </c>
      <c r="K175" t="s">
        <v>556</v>
      </c>
      <c r="L175">
        <f>SUMIF(D:D, K175, I:I)</f>
        <v>8505</v>
      </c>
      <c r="M175">
        <f>L175/SUM(L:L)</f>
        <v>3.4153909281353959E-4</v>
      </c>
    </row>
    <row r="176" spans="1:13" x14ac:dyDescent="0.25">
      <c r="A176" t="s">
        <v>9</v>
      </c>
      <c r="B176">
        <v>21468828</v>
      </c>
      <c r="C176" t="s">
        <v>261</v>
      </c>
      <c r="D176" t="s">
        <v>262</v>
      </c>
      <c r="E176">
        <v>4</v>
      </c>
      <c r="F176">
        <v>15</v>
      </c>
      <c r="G176">
        <v>1364.46</v>
      </c>
      <c r="H176">
        <v>0</v>
      </c>
      <c r="I176">
        <v>12607</v>
      </c>
      <c r="K176" t="s">
        <v>235</v>
      </c>
      <c r="L176">
        <f>SUMIF(D:D, K176, I:I)</f>
        <v>8474</v>
      </c>
      <c r="M176">
        <f>L176/SUM(L:L)</f>
        <v>3.4029421193438388E-4</v>
      </c>
    </row>
    <row r="177" spans="1:13" x14ac:dyDescent="0.25">
      <c r="A177" t="s">
        <v>9</v>
      </c>
      <c r="B177">
        <v>37226694</v>
      </c>
      <c r="C177" t="s">
        <v>62</v>
      </c>
      <c r="D177" t="s">
        <v>63</v>
      </c>
      <c r="E177">
        <v>0</v>
      </c>
      <c r="F177">
        <v>0</v>
      </c>
      <c r="G177">
        <v>2256</v>
      </c>
      <c r="H177">
        <v>0</v>
      </c>
      <c r="I177">
        <v>15792</v>
      </c>
      <c r="K177" t="s">
        <v>636</v>
      </c>
      <c r="L177">
        <f>SUMIF(D:D, K177, I:I)</f>
        <v>8472</v>
      </c>
      <c r="M177">
        <f>L177/SUM(L:L)</f>
        <v>3.4021389703895447E-4</v>
      </c>
    </row>
    <row r="178" spans="1:13" x14ac:dyDescent="0.25">
      <c r="A178" t="s">
        <v>9</v>
      </c>
      <c r="B178">
        <v>38301947</v>
      </c>
      <c r="C178" t="s">
        <v>116</v>
      </c>
      <c r="D178" t="s">
        <v>117</v>
      </c>
      <c r="E178">
        <v>0</v>
      </c>
      <c r="F178">
        <v>0</v>
      </c>
      <c r="G178">
        <v>3990</v>
      </c>
      <c r="H178">
        <v>0</v>
      </c>
      <c r="I178">
        <v>0</v>
      </c>
      <c r="K178" t="s">
        <v>299</v>
      </c>
      <c r="L178">
        <f>SUMIF(D:D, K178, I:I)</f>
        <v>8226</v>
      </c>
      <c r="M178">
        <f>L178/SUM(L:L)</f>
        <v>3.3033516490113779E-4</v>
      </c>
    </row>
    <row r="179" spans="1:13" x14ac:dyDescent="0.25">
      <c r="A179" t="s">
        <v>9</v>
      </c>
      <c r="B179">
        <v>7550875</v>
      </c>
      <c r="C179" t="s">
        <v>202</v>
      </c>
      <c r="D179" t="s">
        <v>203</v>
      </c>
      <c r="E179">
        <v>0</v>
      </c>
      <c r="F179">
        <v>51</v>
      </c>
      <c r="G179">
        <v>1890</v>
      </c>
      <c r="H179">
        <v>0</v>
      </c>
      <c r="I179">
        <v>20790</v>
      </c>
      <c r="K179" t="s">
        <v>341</v>
      </c>
      <c r="L179">
        <f>SUMIF(D:D, K179, I:I)</f>
        <v>7568</v>
      </c>
      <c r="M179">
        <f>L179/SUM(L:L)</f>
        <v>3.0391156430486393E-4</v>
      </c>
    </row>
    <row r="180" spans="1:13" x14ac:dyDescent="0.25">
      <c r="A180" t="s">
        <v>9</v>
      </c>
      <c r="B180">
        <v>13124823</v>
      </c>
      <c r="C180" t="s">
        <v>184</v>
      </c>
      <c r="D180" t="s">
        <v>185</v>
      </c>
      <c r="E180">
        <v>0</v>
      </c>
      <c r="F180">
        <v>3</v>
      </c>
      <c r="G180">
        <v>1750</v>
      </c>
      <c r="H180">
        <v>0</v>
      </c>
      <c r="I180">
        <v>1750</v>
      </c>
      <c r="K180" t="s">
        <v>528</v>
      </c>
      <c r="L180">
        <f>SUMIF(D:D, K180, I:I)</f>
        <v>7542</v>
      </c>
      <c r="M180">
        <f>L180/SUM(L:L)</f>
        <v>3.028674706642817E-4</v>
      </c>
    </row>
    <row r="181" spans="1:13" x14ac:dyDescent="0.25">
      <c r="A181" t="s">
        <v>9</v>
      </c>
      <c r="B181">
        <v>34770812</v>
      </c>
      <c r="C181" t="s">
        <v>263</v>
      </c>
      <c r="D181" t="s">
        <v>264</v>
      </c>
      <c r="E181">
        <v>0</v>
      </c>
      <c r="F181">
        <v>0</v>
      </c>
      <c r="G181">
        <v>2030.96</v>
      </c>
      <c r="H181">
        <v>0</v>
      </c>
      <c r="I181">
        <v>0</v>
      </c>
      <c r="K181" t="s">
        <v>485</v>
      </c>
      <c r="L181">
        <f>SUMIF(D:D, K181, I:I)</f>
        <v>7452</v>
      </c>
      <c r="M181">
        <f>L181/SUM(L:L)</f>
        <v>2.9925330036995854E-4</v>
      </c>
    </row>
    <row r="182" spans="1:13" x14ac:dyDescent="0.25">
      <c r="A182" t="s">
        <v>9</v>
      </c>
      <c r="B182">
        <v>35087460</v>
      </c>
      <c r="C182" t="s">
        <v>265</v>
      </c>
      <c r="D182" t="s">
        <v>266</v>
      </c>
      <c r="E182">
        <v>5</v>
      </c>
      <c r="F182">
        <v>18</v>
      </c>
      <c r="G182">
        <v>2356.66</v>
      </c>
      <c r="H182">
        <v>0</v>
      </c>
      <c r="I182">
        <v>58250</v>
      </c>
      <c r="K182" t="s">
        <v>386</v>
      </c>
      <c r="L182">
        <f>SUMIF(D:D, K182, I:I)</f>
        <v>7321</v>
      </c>
      <c r="M182">
        <f>L182/SUM(L:L)</f>
        <v>2.9399267471933257E-4</v>
      </c>
    </row>
    <row r="183" spans="1:13" x14ac:dyDescent="0.25">
      <c r="A183" t="s">
        <v>9</v>
      </c>
      <c r="B183">
        <v>10953669</v>
      </c>
      <c r="C183" t="s">
        <v>267</v>
      </c>
      <c r="D183" t="s">
        <v>268</v>
      </c>
      <c r="E183">
        <v>4</v>
      </c>
      <c r="F183">
        <v>12</v>
      </c>
      <c r="G183">
        <v>3300</v>
      </c>
      <c r="H183">
        <v>0</v>
      </c>
      <c r="I183">
        <v>13200</v>
      </c>
      <c r="K183" t="s">
        <v>270</v>
      </c>
      <c r="L183">
        <f>SUMIF(D:D, K183, I:I)</f>
        <v>7304</v>
      </c>
      <c r="M183">
        <f>L183/SUM(L:L)</f>
        <v>2.9330999810818264E-4</v>
      </c>
    </row>
    <row r="184" spans="1:13" x14ac:dyDescent="0.25">
      <c r="A184" t="s">
        <v>9</v>
      </c>
      <c r="B184">
        <v>40534254</v>
      </c>
      <c r="C184" t="s">
        <v>60</v>
      </c>
      <c r="D184" t="s">
        <v>61</v>
      </c>
      <c r="E184">
        <v>0</v>
      </c>
      <c r="F184">
        <v>0</v>
      </c>
      <c r="G184">
        <v>1623.11</v>
      </c>
      <c r="H184">
        <v>14784</v>
      </c>
      <c r="I184">
        <v>6336</v>
      </c>
      <c r="K184" t="s">
        <v>524</v>
      </c>
      <c r="L184">
        <f>SUMIF(D:D, K184, I:I)</f>
        <v>7296</v>
      </c>
      <c r="M184">
        <f>L184/SUM(L:L)</f>
        <v>2.9298873852646502E-4</v>
      </c>
    </row>
    <row r="185" spans="1:13" x14ac:dyDescent="0.25">
      <c r="A185" t="s">
        <v>9</v>
      </c>
      <c r="B185">
        <v>34157919</v>
      </c>
      <c r="C185" t="s">
        <v>34</v>
      </c>
      <c r="D185" t="s">
        <v>35</v>
      </c>
      <c r="E185">
        <v>4</v>
      </c>
      <c r="F185">
        <v>0</v>
      </c>
      <c r="G185">
        <v>2200</v>
      </c>
      <c r="H185">
        <v>0</v>
      </c>
      <c r="I185">
        <v>22000</v>
      </c>
      <c r="K185" t="s">
        <v>413</v>
      </c>
      <c r="L185">
        <f>SUMIF(D:D, K185, I:I)</f>
        <v>7074</v>
      </c>
      <c r="M185">
        <f>L185/SUM(L:L)</f>
        <v>2.8407378513380121E-4</v>
      </c>
    </row>
    <row r="186" spans="1:13" x14ac:dyDescent="0.25">
      <c r="A186" t="s">
        <v>9</v>
      </c>
      <c r="B186">
        <v>10007721</v>
      </c>
      <c r="C186" t="s">
        <v>253</v>
      </c>
      <c r="D186" t="s">
        <v>254</v>
      </c>
      <c r="E186">
        <v>0</v>
      </c>
      <c r="F186">
        <v>392</v>
      </c>
      <c r="G186">
        <v>2861.26</v>
      </c>
      <c r="H186">
        <v>0</v>
      </c>
      <c r="I186">
        <v>19127</v>
      </c>
      <c r="K186" t="s">
        <v>97</v>
      </c>
      <c r="L186">
        <f>SUMIF(D:D, K186, I:I)</f>
        <v>6988</v>
      </c>
      <c r="M186">
        <f>L186/SUM(L:L)</f>
        <v>2.8062024463033685E-4</v>
      </c>
    </row>
    <row r="187" spans="1:13" x14ac:dyDescent="0.25">
      <c r="A187" t="s">
        <v>9</v>
      </c>
      <c r="B187">
        <v>11700819</v>
      </c>
      <c r="C187" t="s">
        <v>269</v>
      </c>
      <c r="D187" t="s">
        <v>270</v>
      </c>
      <c r="E187">
        <v>5</v>
      </c>
      <c r="F187">
        <v>9</v>
      </c>
      <c r="G187">
        <v>913</v>
      </c>
      <c r="H187">
        <v>0</v>
      </c>
      <c r="I187">
        <v>7304</v>
      </c>
      <c r="K187" t="s">
        <v>388</v>
      </c>
      <c r="L187">
        <f>SUMIF(D:D, K187, I:I)</f>
        <v>6800</v>
      </c>
      <c r="M187">
        <f>L187/SUM(L:L)</f>
        <v>2.7307064445997289E-4</v>
      </c>
    </row>
    <row r="188" spans="1:13" x14ac:dyDescent="0.25">
      <c r="A188" t="s">
        <v>9</v>
      </c>
      <c r="B188">
        <v>14068973</v>
      </c>
      <c r="C188" t="s">
        <v>271</v>
      </c>
      <c r="D188" t="s">
        <v>272</v>
      </c>
      <c r="E188">
        <v>0</v>
      </c>
      <c r="F188">
        <v>1</v>
      </c>
      <c r="G188">
        <v>4256</v>
      </c>
      <c r="H188">
        <v>0</v>
      </c>
      <c r="I188">
        <v>0</v>
      </c>
      <c r="K188" t="s">
        <v>396</v>
      </c>
      <c r="L188">
        <f>SUMIF(D:D, K188, I:I)</f>
        <v>6757</v>
      </c>
      <c r="M188">
        <f>L188/SUM(L:L)</f>
        <v>2.7134387420824069E-4</v>
      </c>
    </row>
    <row r="189" spans="1:13" x14ac:dyDescent="0.25">
      <c r="A189" t="s">
        <v>9</v>
      </c>
      <c r="B189">
        <v>4153951</v>
      </c>
      <c r="C189" t="s">
        <v>40</v>
      </c>
      <c r="D189" t="s">
        <v>41</v>
      </c>
      <c r="E189">
        <v>0</v>
      </c>
      <c r="F189">
        <v>1</v>
      </c>
      <c r="G189">
        <v>3517.63</v>
      </c>
      <c r="H189">
        <v>0</v>
      </c>
      <c r="I189">
        <v>0</v>
      </c>
      <c r="K189" t="s">
        <v>264</v>
      </c>
      <c r="L189">
        <f>SUMIF(D:D, K189, I:I)</f>
        <v>6370</v>
      </c>
      <c r="M189">
        <f>L189/SUM(L:L)</f>
        <v>2.5580294194265106E-4</v>
      </c>
    </row>
    <row r="190" spans="1:13" x14ac:dyDescent="0.25">
      <c r="A190" t="s">
        <v>9</v>
      </c>
      <c r="B190">
        <v>12202817</v>
      </c>
      <c r="C190" t="s">
        <v>50</v>
      </c>
      <c r="D190" t="s">
        <v>51</v>
      </c>
      <c r="E190">
        <v>0</v>
      </c>
      <c r="F190">
        <v>0</v>
      </c>
      <c r="G190">
        <v>1753.2</v>
      </c>
      <c r="H190">
        <v>0</v>
      </c>
      <c r="I190">
        <v>1728</v>
      </c>
      <c r="K190" t="s">
        <v>518</v>
      </c>
      <c r="L190">
        <f>SUMIF(D:D, K190, I:I)</f>
        <v>6332</v>
      </c>
      <c r="M190">
        <f>L190/SUM(L:L)</f>
        <v>2.542769589294924E-4</v>
      </c>
    </row>
    <row r="191" spans="1:13" x14ac:dyDescent="0.25">
      <c r="A191" t="s">
        <v>9</v>
      </c>
      <c r="B191">
        <v>30426997</v>
      </c>
      <c r="C191" t="s">
        <v>240</v>
      </c>
      <c r="D191" t="s">
        <v>180</v>
      </c>
      <c r="E191">
        <v>0</v>
      </c>
      <c r="F191">
        <v>8</v>
      </c>
      <c r="G191">
        <v>2615.46</v>
      </c>
      <c r="H191">
        <v>0</v>
      </c>
      <c r="I191">
        <v>0</v>
      </c>
      <c r="K191" t="s">
        <v>546</v>
      </c>
      <c r="L191">
        <f>SUMIF(D:D, K191, I:I)</f>
        <v>6188</v>
      </c>
      <c r="M191">
        <f>L191/SUM(L:L)</f>
        <v>2.4849428645857532E-4</v>
      </c>
    </row>
    <row r="192" spans="1:13" x14ac:dyDescent="0.25">
      <c r="A192" t="s">
        <v>9</v>
      </c>
      <c r="B192">
        <v>39484021</v>
      </c>
      <c r="C192" t="s">
        <v>90</v>
      </c>
      <c r="D192" t="s">
        <v>91</v>
      </c>
      <c r="E192">
        <v>4</v>
      </c>
      <c r="F192">
        <v>49</v>
      </c>
      <c r="G192">
        <v>1485</v>
      </c>
      <c r="H192">
        <v>2579.21</v>
      </c>
      <c r="I192">
        <v>4455</v>
      </c>
      <c r="K192" t="s">
        <v>640</v>
      </c>
      <c r="L192">
        <f>SUMIF(D:D, K192, I:I)</f>
        <v>5684</v>
      </c>
      <c r="M192">
        <f>L192/SUM(L:L)</f>
        <v>2.2825493281036557E-4</v>
      </c>
    </row>
    <row r="193" spans="1:13" x14ac:dyDescent="0.25">
      <c r="A193" t="s">
        <v>9</v>
      </c>
      <c r="B193">
        <v>35923021</v>
      </c>
      <c r="C193" t="s">
        <v>179</v>
      </c>
      <c r="D193" t="s">
        <v>180</v>
      </c>
      <c r="E193">
        <v>0</v>
      </c>
      <c r="F193">
        <v>4</v>
      </c>
      <c r="G193">
        <v>2295.2600000000002</v>
      </c>
      <c r="H193">
        <v>0</v>
      </c>
      <c r="I193">
        <v>2340</v>
      </c>
      <c r="K193" t="s">
        <v>356</v>
      </c>
      <c r="L193">
        <f>SUMIF(D:D, K193, I:I)</f>
        <v>5593</v>
      </c>
      <c r="M193">
        <f>L193/SUM(L:L)</f>
        <v>2.246006050683277E-4</v>
      </c>
    </row>
    <row r="194" spans="1:13" x14ac:dyDescent="0.25">
      <c r="A194" t="s">
        <v>9</v>
      </c>
      <c r="B194">
        <v>28271438</v>
      </c>
      <c r="C194" t="s">
        <v>183</v>
      </c>
      <c r="D194" t="s">
        <v>273</v>
      </c>
      <c r="E194">
        <v>0</v>
      </c>
      <c r="F194">
        <v>27</v>
      </c>
      <c r="G194">
        <v>1240.6600000000001</v>
      </c>
      <c r="H194">
        <v>0</v>
      </c>
      <c r="I194">
        <v>5010</v>
      </c>
      <c r="K194" t="s">
        <v>81</v>
      </c>
      <c r="L194">
        <f>SUMIF(D:D, K194, I:I)</f>
        <v>5555</v>
      </c>
      <c r="M194">
        <f>L194/SUM(L:L)</f>
        <v>2.2307462205516901E-4</v>
      </c>
    </row>
    <row r="195" spans="1:13" x14ac:dyDescent="0.25">
      <c r="A195" t="s">
        <v>9</v>
      </c>
      <c r="B195">
        <v>11952557</v>
      </c>
      <c r="C195" t="s">
        <v>80</v>
      </c>
      <c r="D195" t="s">
        <v>81</v>
      </c>
      <c r="E195">
        <v>0</v>
      </c>
      <c r="F195">
        <v>5</v>
      </c>
      <c r="G195">
        <v>505</v>
      </c>
      <c r="H195">
        <v>0</v>
      </c>
      <c r="I195">
        <v>505</v>
      </c>
      <c r="K195" t="s">
        <v>502</v>
      </c>
      <c r="L195">
        <f>SUMIF(D:D, K195, I:I)</f>
        <v>5523</v>
      </c>
      <c r="M195">
        <f>L195/SUM(L:L)</f>
        <v>2.2178958372829857E-4</v>
      </c>
    </row>
    <row r="196" spans="1:13" x14ac:dyDescent="0.25">
      <c r="A196" t="s">
        <v>9</v>
      </c>
      <c r="B196">
        <v>31989244</v>
      </c>
      <c r="C196" t="s">
        <v>274</v>
      </c>
      <c r="D196" t="s">
        <v>275</v>
      </c>
      <c r="E196">
        <v>4</v>
      </c>
      <c r="F196">
        <v>13</v>
      </c>
      <c r="G196">
        <v>715</v>
      </c>
      <c r="H196">
        <v>0</v>
      </c>
      <c r="I196">
        <v>0</v>
      </c>
      <c r="K196" t="s">
        <v>622</v>
      </c>
      <c r="L196">
        <f>SUMIF(D:D, K196, I:I)</f>
        <v>5394</v>
      </c>
      <c r="M196">
        <f>L196/SUM(L:L)</f>
        <v>2.1660927297310201E-4</v>
      </c>
    </row>
    <row r="197" spans="1:13" x14ac:dyDescent="0.25">
      <c r="A197" t="s">
        <v>9</v>
      </c>
      <c r="B197">
        <v>38296854</v>
      </c>
      <c r="C197" t="s">
        <v>276</v>
      </c>
      <c r="D197" t="s">
        <v>277</v>
      </c>
      <c r="E197">
        <v>5</v>
      </c>
      <c r="F197">
        <v>12</v>
      </c>
      <c r="G197">
        <v>1584</v>
      </c>
      <c r="H197">
        <v>0</v>
      </c>
      <c r="I197">
        <v>96624</v>
      </c>
      <c r="K197" t="s">
        <v>606</v>
      </c>
      <c r="L197">
        <f>SUMIF(D:D, K197, I:I)</f>
        <v>5370</v>
      </c>
      <c r="M197">
        <f>L197/SUM(L:L)</f>
        <v>2.1564549422794916E-4</v>
      </c>
    </row>
    <row r="198" spans="1:13" x14ac:dyDescent="0.25">
      <c r="A198" t="s">
        <v>9</v>
      </c>
      <c r="B198">
        <v>10538350</v>
      </c>
      <c r="C198" t="s">
        <v>278</v>
      </c>
      <c r="D198" t="s">
        <v>279</v>
      </c>
      <c r="E198">
        <v>0</v>
      </c>
      <c r="F198">
        <v>2</v>
      </c>
      <c r="G198">
        <v>2090</v>
      </c>
      <c r="H198">
        <v>0</v>
      </c>
      <c r="I198">
        <v>0</v>
      </c>
      <c r="K198" t="s">
        <v>552</v>
      </c>
      <c r="L198">
        <f>SUMIF(D:D, K198, I:I)</f>
        <v>5358</v>
      </c>
      <c r="M198">
        <f>L198/SUM(L:L)</f>
        <v>2.1516360485537275E-4</v>
      </c>
    </row>
    <row r="199" spans="1:13" x14ac:dyDescent="0.25">
      <c r="A199" t="s">
        <v>9</v>
      </c>
      <c r="B199">
        <v>19958368</v>
      </c>
      <c r="C199" t="s">
        <v>10</v>
      </c>
      <c r="D199" t="s">
        <v>11</v>
      </c>
      <c r="E199">
        <v>5</v>
      </c>
      <c r="F199">
        <v>68</v>
      </c>
      <c r="G199">
        <v>1606</v>
      </c>
      <c r="H199">
        <v>0</v>
      </c>
      <c r="I199">
        <v>3454</v>
      </c>
      <c r="K199" t="s">
        <v>508</v>
      </c>
      <c r="L199">
        <f>SUMIF(D:D, K199, I:I)</f>
        <v>5238</v>
      </c>
      <c r="M199">
        <f>L199/SUM(L:L)</f>
        <v>2.1034471112960852E-4</v>
      </c>
    </row>
    <row r="200" spans="1:13" x14ac:dyDescent="0.25">
      <c r="A200" t="s">
        <v>9</v>
      </c>
      <c r="B200">
        <v>13724585</v>
      </c>
      <c r="C200" t="s">
        <v>216</v>
      </c>
      <c r="D200" t="s">
        <v>217</v>
      </c>
      <c r="E200">
        <v>5</v>
      </c>
      <c r="F200">
        <v>38</v>
      </c>
      <c r="G200">
        <v>3444.5</v>
      </c>
      <c r="H200">
        <v>4404.5</v>
      </c>
      <c r="I200">
        <v>17618</v>
      </c>
      <c r="K200" t="s">
        <v>151</v>
      </c>
      <c r="L200">
        <f>SUMIF(D:D, K200, I:I)</f>
        <v>5196</v>
      </c>
      <c r="M200">
        <f>L200/SUM(L:L)</f>
        <v>2.0865809832559104E-4</v>
      </c>
    </row>
    <row r="201" spans="1:13" x14ac:dyDescent="0.25">
      <c r="A201" t="s">
        <v>9</v>
      </c>
      <c r="B201">
        <v>12664329</v>
      </c>
      <c r="C201" t="s">
        <v>280</v>
      </c>
      <c r="D201" t="s">
        <v>281</v>
      </c>
      <c r="E201">
        <v>0</v>
      </c>
      <c r="F201">
        <v>8</v>
      </c>
      <c r="G201">
        <v>901.33</v>
      </c>
      <c r="H201">
        <v>0</v>
      </c>
      <c r="I201">
        <v>0</v>
      </c>
      <c r="K201" t="s">
        <v>481</v>
      </c>
      <c r="L201">
        <f>SUMIF(D:D, K201, I:I)</f>
        <v>5091</v>
      </c>
      <c r="M201">
        <f>L201/SUM(L:L)</f>
        <v>2.0444156631554736E-4</v>
      </c>
    </row>
    <row r="202" spans="1:13" x14ac:dyDescent="0.25">
      <c r="A202" t="s">
        <v>9</v>
      </c>
      <c r="B202">
        <v>15401374</v>
      </c>
      <c r="C202" t="s">
        <v>282</v>
      </c>
      <c r="D202" t="s">
        <v>283</v>
      </c>
      <c r="E202">
        <v>0</v>
      </c>
      <c r="F202">
        <v>0</v>
      </c>
      <c r="G202">
        <v>4895</v>
      </c>
      <c r="H202">
        <v>0</v>
      </c>
      <c r="I202">
        <v>0</v>
      </c>
      <c r="K202" t="s">
        <v>639</v>
      </c>
      <c r="L202">
        <f>SUMIF(D:D, K202, I:I)</f>
        <v>5070</v>
      </c>
      <c r="M202">
        <f>L202/SUM(L:L)</f>
        <v>2.0359825991353859E-4</v>
      </c>
    </row>
    <row r="203" spans="1:13" x14ac:dyDescent="0.25">
      <c r="A203" t="s">
        <v>9</v>
      </c>
      <c r="B203">
        <v>16022647</v>
      </c>
      <c r="C203" t="s">
        <v>284</v>
      </c>
      <c r="D203" t="s">
        <v>285</v>
      </c>
      <c r="E203">
        <v>0</v>
      </c>
      <c r="F203">
        <v>0</v>
      </c>
      <c r="G203">
        <v>3642.68</v>
      </c>
      <c r="H203">
        <v>2011.37</v>
      </c>
      <c r="I203">
        <v>58330</v>
      </c>
      <c r="K203" t="s">
        <v>339</v>
      </c>
      <c r="L203">
        <f>SUMIF(D:D, K203, I:I)</f>
        <v>5070</v>
      </c>
      <c r="M203">
        <f>L203/SUM(L:L)</f>
        <v>2.0359825991353859E-4</v>
      </c>
    </row>
    <row r="204" spans="1:13" x14ac:dyDescent="0.25">
      <c r="A204" t="s">
        <v>9</v>
      </c>
      <c r="B204">
        <v>17614486</v>
      </c>
      <c r="C204" t="s">
        <v>28</v>
      </c>
      <c r="D204" t="s">
        <v>286</v>
      </c>
      <c r="E204">
        <v>0</v>
      </c>
      <c r="F204">
        <v>13</v>
      </c>
      <c r="G204">
        <v>1103</v>
      </c>
      <c r="H204">
        <v>709.07</v>
      </c>
      <c r="I204">
        <v>9927</v>
      </c>
      <c r="K204" t="s">
        <v>429</v>
      </c>
      <c r="L204">
        <f>SUMIF(D:D, K204, I:I)</f>
        <v>4900</v>
      </c>
      <c r="M204">
        <f>L204/SUM(L:L)</f>
        <v>1.9677149380203929E-4</v>
      </c>
    </row>
    <row r="205" spans="1:13" x14ac:dyDescent="0.25">
      <c r="A205" t="s">
        <v>9</v>
      </c>
      <c r="B205">
        <v>16741914</v>
      </c>
      <c r="C205" t="s">
        <v>287</v>
      </c>
      <c r="D205" t="s">
        <v>288</v>
      </c>
      <c r="E205">
        <v>5</v>
      </c>
      <c r="F205">
        <v>14</v>
      </c>
      <c r="G205">
        <v>2491.73</v>
      </c>
      <c r="H205">
        <v>0</v>
      </c>
      <c r="I205">
        <v>14848</v>
      </c>
      <c r="K205" t="s">
        <v>646</v>
      </c>
      <c r="L205">
        <f>SUMIF(D:D, K205, I:I)</f>
        <v>4464</v>
      </c>
      <c r="M205">
        <f>L205/SUM(L:L)</f>
        <v>1.7926284659842927E-4</v>
      </c>
    </row>
    <row r="206" spans="1:13" x14ac:dyDescent="0.25">
      <c r="A206" t="s">
        <v>9</v>
      </c>
      <c r="B206">
        <v>28197270</v>
      </c>
      <c r="C206" t="s">
        <v>289</v>
      </c>
      <c r="D206" t="s">
        <v>290</v>
      </c>
      <c r="E206">
        <v>0</v>
      </c>
      <c r="F206">
        <v>0</v>
      </c>
      <c r="G206">
        <v>3390</v>
      </c>
      <c r="H206">
        <v>0</v>
      </c>
      <c r="I206">
        <v>0</v>
      </c>
      <c r="K206" t="s">
        <v>325</v>
      </c>
      <c r="L206">
        <f>SUMIF(D:D, K206, I:I)</f>
        <v>4440</v>
      </c>
      <c r="M206">
        <f>L206/SUM(L:L)</f>
        <v>1.7829906785327642E-4</v>
      </c>
    </row>
    <row r="207" spans="1:13" x14ac:dyDescent="0.25">
      <c r="A207" t="s">
        <v>9</v>
      </c>
      <c r="B207">
        <v>35681643</v>
      </c>
      <c r="C207" t="s">
        <v>291</v>
      </c>
      <c r="D207" t="s">
        <v>292</v>
      </c>
      <c r="E207">
        <v>5</v>
      </c>
      <c r="F207">
        <v>17</v>
      </c>
      <c r="G207">
        <v>2029</v>
      </c>
      <c r="H207">
        <v>16956.64</v>
      </c>
      <c r="I207">
        <v>237393</v>
      </c>
      <c r="K207" t="s">
        <v>550</v>
      </c>
      <c r="L207">
        <f>SUMIF(D:D, K207, I:I)</f>
        <v>4350</v>
      </c>
      <c r="M207">
        <f>L207/SUM(L:L)</f>
        <v>1.7468489755895325E-4</v>
      </c>
    </row>
    <row r="208" spans="1:13" x14ac:dyDescent="0.25">
      <c r="A208" t="s">
        <v>9</v>
      </c>
      <c r="B208">
        <v>13700189</v>
      </c>
      <c r="C208" t="s">
        <v>226</v>
      </c>
      <c r="D208" t="s">
        <v>227</v>
      </c>
      <c r="E208">
        <v>3</v>
      </c>
      <c r="F208">
        <v>3</v>
      </c>
      <c r="G208">
        <v>1433.14</v>
      </c>
      <c r="H208">
        <v>2019.42</v>
      </c>
      <c r="I208">
        <v>4712</v>
      </c>
      <c r="K208" t="s">
        <v>164</v>
      </c>
      <c r="L208">
        <f>SUMIF(D:D, K208, I:I)</f>
        <v>4320</v>
      </c>
      <c r="M208">
        <f>L208/SUM(L:L)</f>
        <v>1.7348017412751219E-4</v>
      </c>
    </row>
    <row r="209" spans="1:13" x14ac:dyDescent="0.25">
      <c r="A209" t="s">
        <v>9</v>
      </c>
      <c r="B209">
        <v>8463775</v>
      </c>
      <c r="C209" t="s">
        <v>284</v>
      </c>
      <c r="D209" t="s">
        <v>285</v>
      </c>
      <c r="E209">
        <v>0</v>
      </c>
      <c r="F209">
        <v>21</v>
      </c>
      <c r="G209">
        <v>3648.2</v>
      </c>
      <c r="H209">
        <v>0</v>
      </c>
      <c r="I209">
        <v>41036</v>
      </c>
      <c r="K209" t="s">
        <v>566</v>
      </c>
      <c r="L209">
        <f>SUMIF(D:D, K209, I:I)</f>
        <v>4271</v>
      </c>
      <c r="M209">
        <f>L209/SUM(L:L)</f>
        <v>1.7151245918949179E-4</v>
      </c>
    </row>
    <row r="210" spans="1:13" x14ac:dyDescent="0.25">
      <c r="A210" t="s">
        <v>9</v>
      </c>
      <c r="B210">
        <v>38504925</v>
      </c>
      <c r="C210" t="s">
        <v>76</v>
      </c>
      <c r="D210" t="s">
        <v>77</v>
      </c>
      <c r="E210">
        <v>0</v>
      </c>
      <c r="F210">
        <v>95</v>
      </c>
      <c r="G210">
        <v>1346.17</v>
      </c>
      <c r="H210">
        <v>37392.17</v>
      </c>
      <c r="I210">
        <v>122860</v>
      </c>
      <c r="K210" t="s">
        <v>252</v>
      </c>
      <c r="L210">
        <f>SUMIF(D:D, K210, I:I)</f>
        <v>4000</v>
      </c>
      <c r="M210">
        <f>L210/SUM(L:L)</f>
        <v>1.6062979085880758E-4</v>
      </c>
    </row>
    <row r="211" spans="1:13" x14ac:dyDescent="0.25">
      <c r="A211" t="s">
        <v>9</v>
      </c>
      <c r="B211">
        <v>19355893</v>
      </c>
      <c r="C211" t="s">
        <v>293</v>
      </c>
      <c r="D211" t="s">
        <v>294</v>
      </c>
      <c r="E211">
        <v>0</v>
      </c>
      <c r="F211">
        <v>0</v>
      </c>
      <c r="G211">
        <v>2497</v>
      </c>
      <c r="H211">
        <v>0</v>
      </c>
      <c r="I211">
        <v>0</v>
      </c>
      <c r="K211" t="s">
        <v>417</v>
      </c>
      <c r="L211">
        <f>SUMIF(D:D, K211, I:I)</f>
        <v>3914</v>
      </c>
      <c r="M211">
        <f>L211/SUM(L:L)</f>
        <v>1.5717625035534323E-4</v>
      </c>
    </row>
    <row r="212" spans="1:13" x14ac:dyDescent="0.25">
      <c r="A212" t="s">
        <v>9</v>
      </c>
      <c r="B212">
        <v>34386296</v>
      </c>
      <c r="C212" t="s">
        <v>216</v>
      </c>
      <c r="D212" t="s">
        <v>217</v>
      </c>
      <c r="E212">
        <v>5</v>
      </c>
      <c r="F212">
        <v>38</v>
      </c>
      <c r="G212">
        <v>3237.33</v>
      </c>
      <c r="H212">
        <v>0</v>
      </c>
      <c r="I212">
        <v>30716</v>
      </c>
      <c r="K212" t="s">
        <v>166</v>
      </c>
      <c r="L212">
        <f>SUMIF(D:D, K212, I:I)</f>
        <v>3902</v>
      </c>
      <c r="M212">
        <f>L212/SUM(L:L)</f>
        <v>1.5669436098276679E-4</v>
      </c>
    </row>
    <row r="213" spans="1:13" x14ac:dyDescent="0.25">
      <c r="A213" t="s">
        <v>9</v>
      </c>
      <c r="B213">
        <v>39020062</v>
      </c>
      <c r="C213" t="s">
        <v>295</v>
      </c>
      <c r="D213" t="s">
        <v>296</v>
      </c>
      <c r="E213">
        <v>5</v>
      </c>
      <c r="F213">
        <v>2</v>
      </c>
      <c r="G213">
        <v>2428</v>
      </c>
      <c r="H213">
        <v>14568</v>
      </c>
      <c r="I213">
        <v>7284</v>
      </c>
      <c r="K213" t="s">
        <v>479</v>
      </c>
      <c r="L213">
        <f>SUMIF(D:D, K213, I:I)</f>
        <v>3761</v>
      </c>
      <c r="M213">
        <f>L213/SUM(L:L)</f>
        <v>1.5103216085499382E-4</v>
      </c>
    </row>
    <row r="214" spans="1:13" x14ac:dyDescent="0.25">
      <c r="A214" t="s">
        <v>9</v>
      </c>
      <c r="B214">
        <v>29625575</v>
      </c>
      <c r="C214" t="s">
        <v>74</v>
      </c>
      <c r="D214" t="s">
        <v>75</v>
      </c>
      <c r="E214">
        <v>3</v>
      </c>
      <c r="F214">
        <v>9</v>
      </c>
      <c r="G214">
        <v>600.6</v>
      </c>
      <c r="H214">
        <v>0</v>
      </c>
      <c r="I214">
        <v>0</v>
      </c>
      <c r="K214" t="s">
        <v>75</v>
      </c>
      <c r="L214">
        <f>SUMIF(D:D, K214, I:I)</f>
        <v>3670</v>
      </c>
      <c r="M214">
        <f>L214/SUM(L:L)</f>
        <v>1.4737783311295595E-4</v>
      </c>
    </row>
    <row r="215" spans="1:13" x14ac:dyDescent="0.25">
      <c r="A215" t="s">
        <v>9</v>
      </c>
      <c r="B215">
        <v>22970305</v>
      </c>
      <c r="C215" t="s">
        <v>144</v>
      </c>
      <c r="D215" t="s">
        <v>145</v>
      </c>
      <c r="E215">
        <v>0</v>
      </c>
      <c r="F215">
        <v>4</v>
      </c>
      <c r="G215">
        <v>727.86</v>
      </c>
      <c r="H215">
        <v>0</v>
      </c>
      <c r="I215">
        <v>727</v>
      </c>
      <c r="K215" t="s">
        <v>303</v>
      </c>
      <c r="L215">
        <f>SUMIF(D:D, K215, I:I)</f>
        <v>3607</v>
      </c>
      <c r="M215">
        <f>L215/SUM(L:L)</f>
        <v>1.4484791390692974E-4</v>
      </c>
    </row>
    <row r="216" spans="1:13" x14ac:dyDescent="0.25">
      <c r="A216" t="s">
        <v>9</v>
      </c>
      <c r="B216">
        <v>27520401</v>
      </c>
      <c r="C216" t="s">
        <v>48</v>
      </c>
      <c r="D216" t="s">
        <v>49</v>
      </c>
      <c r="E216">
        <v>0</v>
      </c>
      <c r="F216">
        <v>0</v>
      </c>
      <c r="G216">
        <v>2799</v>
      </c>
      <c r="H216">
        <v>0</v>
      </c>
      <c r="I216">
        <v>0</v>
      </c>
      <c r="K216" t="s">
        <v>137</v>
      </c>
      <c r="L216">
        <f>SUMIF(D:D, K216, I:I)</f>
        <v>3565</v>
      </c>
      <c r="M216">
        <f>L216/SUM(L:L)</f>
        <v>1.4316130110291226E-4</v>
      </c>
    </row>
    <row r="217" spans="1:13" x14ac:dyDescent="0.25">
      <c r="A217" t="s">
        <v>9</v>
      </c>
      <c r="B217">
        <v>39836811</v>
      </c>
      <c r="C217" t="s">
        <v>36</v>
      </c>
      <c r="D217" t="s">
        <v>297</v>
      </c>
      <c r="E217">
        <v>0</v>
      </c>
      <c r="F217">
        <v>12</v>
      </c>
      <c r="G217">
        <v>1771</v>
      </c>
      <c r="H217">
        <v>133837</v>
      </c>
      <c r="I217">
        <v>40733</v>
      </c>
      <c r="K217" t="s">
        <v>583</v>
      </c>
      <c r="L217">
        <f>SUMIF(D:D, K217, I:I)</f>
        <v>3500</v>
      </c>
      <c r="M217">
        <f>L217/SUM(L:L)</f>
        <v>1.4055106700145662E-4</v>
      </c>
    </row>
    <row r="218" spans="1:13" x14ac:dyDescent="0.25">
      <c r="A218" t="s">
        <v>9</v>
      </c>
      <c r="B218">
        <v>38409713</v>
      </c>
      <c r="C218" t="s">
        <v>251</v>
      </c>
      <c r="D218" t="s">
        <v>252</v>
      </c>
      <c r="E218">
        <v>0</v>
      </c>
      <c r="F218">
        <v>1</v>
      </c>
      <c r="G218">
        <v>4000</v>
      </c>
      <c r="H218">
        <v>1217.3900000000001</v>
      </c>
      <c r="I218">
        <v>4000</v>
      </c>
      <c r="K218" t="s">
        <v>394</v>
      </c>
      <c r="L218">
        <f>SUMIF(D:D, K218, I:I)</f>
        <v>3500</v>
      </c>
      <c r="M218">
        <f>L218/SUM(L:L)</f>
        <v>1.4055106700145662E-4</v>
      </c>
    </row>
    <row r="219" spans="1:13" x14ac:dyDescent="0.25">
      <c r="A219" t="s">
        <v>9</v>
      </c>
      <c r="B219">
        <v>29329459</v>
      </c>
      <c r="C219" t="s">
        <v>298</v>
      </c>
      <c r="D219" t="s">
        <v>299</v>
      </c>
      <c r="E219">
        <v>0</v>
      </c>
      <c r="F219">
        <v>9</v>
      </c>
      <c r="G219">
        <v>2152.13</v>
      </c>
      <c r="H219">
        <v>0</v>
      </c>
      <c r="I219">
        <v>4372</v>
      </c>
      <c r="K219" t="s">
        <v>220</v>
      </c>
      <c r="L219">
        <f>SUMIF(D:D, K219, I:I)</f>
        <v>3236</v>
      </c>
      <c r="M219">
        <f>L219/SUM(L:L)</f>
        <v>1.2994950080477533E-4</v>
      </c>
    </row>
    <row r="220" spans="1:13" x14ac:dyDescent="0.25">
      <c r="A220" t="s">
        <v>9</v>
      </c>
      <c r="B220">
        <v>12435349</v>
      </c>
      <c r="C220" t="s">
        <v>96</v>
      </c>
      <c r="D220" t="s">
        <v>97</v>
      </c>
      <c r="E220">
        <v>0</v>
      </c>
      <c r="F220">
        <v>4</v>
      </c>
      <c r="G220">
        <v>3685</v>
      </c>
      <c r="H220">
        <v>0</v>
      </c>
      <c r="I220">
        <v>0</v>
      </c>
      <c r="K220" t="s">
        <v>463</v>
      </c>
      <c r="L220">
        <f>SUMIF(D:D, K220, I:I)</f>
        <v>3234</v>
      </c>
      <c r="M220">
        <f>L220/SUM(L:L)</f>
        <v>1.2986918590934593E-4</v>
      </c>
    </row>
    <row r="221" spans="1:13" x14ac:dyDescent="0.25">
      <c r="A221" t="s">
        <v>9</v>
      </c>
      <c r="B221">
        <v>11059700</v>
      </c>
      <c r="C221" t="s">
        <v>300</v>
      </c>
      <c r="D221" t="s">
        <v>301</v>
      </c>
      <c r="E221">
        <v>0</v>
      </c>
      <c r="F221">
        <v>29</v>
      </c>
      <c r="G221">
        <v>957.72</v>
      </c>
      <c r="H221">
        <v>923</v>
      </c>
      <c r="I221">
        <v>3692</v>
      </c>
      <c r="K221" t="s">
        <v>431</v>
      </c>
      <c r="L221">
        <f>SUMIF(D:D, K221, I:I)</f>
        <v>3233</v>
      </c>
      <c r="M221">
        <f>L221/SUM(L:L)</f>
        <v>1.2982902846163122E-4</v>
      </c>
    </row>
    <row r="222" spans="1:13" x14ac:dyDescent="0.25">
      <c r="A222" t="s">
        <v>9</v>
      </c>
      <c r="B222">
        <v>34358088</v>
      </c>
      <c r="C222" t="s">
        <v>302</v>
      </c>
      <c r="D222" t="s">
        <v>303</v>
      </c>
      <c r="E222">
        <v>0</v>
      </c>
      <c r="F222">
        <v>0</v>
      </c>
      <c r="G222">
        <v>3317.1</v>
      </c>
      <c r="H222">
        <v>0</v>
      </c>
      <c r="I222">
        <v>252</v>
      </c>
      <c r="K222" t="s">
        <v>539</v>
      </c>
      <c r="L222">
        <f>SUMIF(D:D, K222, I:I)</f>
        <v>3157</v>
      </c>
      <c r="M222">
        <f>L222/SUM(L:L)</f>
        <v>1.2677706243531387E-4</v>
      </c>
    </row>
    <row r="223" spans="1:13" x14ac:dyDescent="0.25">
      <c r="A223" t="s">
        <v>9</v>
      </c>
      <c r="B223">
        <v>26067356</v>
      </c>
      <c r="C223" t="s">
        <v>10</v>
      </c>
      <c r="D223" t="s">
        <v>11</v>
      </c>
      <c r="E223">
        <v>0</v>
      </c>
      <c r="F223">
        <v>10</v>
      </c>
      <c r="G223">
        <v>1452.06</v>
      </c>
      <c r="H223">
        <v>0</v>
      </c>
      <c r="I223">
        <v>5612</v>
      </c>
      <c r="K223" t="s">
        <v>15</v>
      </c>
      <c r="L223">
        <f>SUMIF(D:D, K223, I:I)</f>
        <v>2970</v>
      </c>
      <c r="M223">
        <f>L223/SUM(L:L)</f>
        <v>1.1926761971266463E-4</v>
      </c>
    </row>
    <row r="224" spans="1:13" x14ac:dyDescent="0.25">
      <c r="A224" t="s">
        <v>9</v>
      </c>
      <c r="B224">
        <v>29410680</v>
      </c>
      <c r="C224" t="s">
        <v>304</v>
      </c>
      <c r="D224" t="s">
        <v>305</v>
      </c>
      <c r="E224">
        <v>0</v>
      </c>
      <c r="F224">
        <v>6</v>
      </c>
      <c r="G224">
        <v>1950</v>
      </c>
      <c r="H224">
        <v>0</v>
      </c>
      <c r="I224">
        <v>0</v>
      </c>
      <c r="K224" t="s">
        <v>470</v>
      </c>
      <c r="L224">
        <f>SUMIF(D:D, K224, I:I)</f>
        <v>2880</v>
      </c>
      <c r="M224">
        <f>L224/SUM(L:L)</f>
        <v>1.1565344941834146E-4</v>
      </c>
    </row>
    <row r="225" spans="1:13" x14ac:dyDescent="0.25">
      <c r="A225" t="s">
        <v>9</v>
      </c>
      <c r="B225">
        <v>26121672</v>
      </c>
      <c r="C225" t="s">
        <v>306</v>
      </c>
      <c r="D225" t="s">
        <v>307</v>
      </c>
      <c r="E225">
        <v>5</v>
      </c>
      <c r="F225">
        <v>133</v>
      </c>
      <c r="G225">
        <v>2652.36</v>
      </c>
      <c r="H225">
        <v>0</v>
      </c>
      <c r="I225">
        <v>28602</v>
      </c>
      <c r="K225" t="s">
        <v>127</v>
      </c>
      <c r="L225">
        <f>SUMIF(D:D, K225, I:I)</f>
        <v>2850</v>
      </c>
      <c r="M225">
        <f>L225/SUM(L:L)</f>
        <v>1.144487259869004E-4</v>
      </c>
    </row>
    <row r="226" spans="1:13" x14ac:dyDescent="0.25">
      <c r="A226" t="s">
        <v>9</v>
      </c>
      <c r="B226">
        <v>34003844</v>
      </c>
      <c r="C226" t="s">
        <v>204</v>
      </c>
      <c r="D226" t="s">
        <v>205</v>
      </c>
      <c r="E226">
        <v>0</v>
      </c>
      <c r="F226">
        <v>0</v>
      </c>
      <c r="G226">
        <v>2430</v>
      </c>
      <c r="H226">
        <v>0</v>
      </c>
      <c r="I226">
        <v>2430</v>
      </c>
      <c r="K226" t="s">
        <v>49</v>
      </c>
      <c r="L226">
        <f>SUMIF(D:D, K226, I:I)</f>
        <v>2799</v>
      </c>
      <c r="M226">
        <f>L226/SUM(L:L)</f>
        <v>1.1240069615345061E-4</v>
      </c>
    </row>
    <row r="227" spans="1:13" x14ac:dyDescent="0.25">
      <c r="A227" t="s">
        <v>9</v>
      </c>
      <c r="B227">
        <v>14269052</v>
      </c>
      <c r="C227" t="s">
        <v>140</v>
      </c>
      <c r="D227" t="s">
        <v>141</v>
      </c>
      <c r="E227">
        <v>0</v>
      </c>
      <c r="F227">
        <v>2</v>
      </c>
      <c r="G227">
        <v>2200</v>
      </c>
      <c r="H227">
        <v>0</v>
      </c>
      <c r="I227">
        <v>6600</v>
      </c>
      <c r="K227" t="s">
        <v>272</v>
      </c>
      <c r="L227">
        <f>SUMIF(D:D, K227, I:I)</f>
        <v>2662</v>
      </c>
      <c r="M227">
        <f>L227/SUM(L:L)</f>
        <v>1.0689912581653644E-4</v>
      </c>
    </row>
    <row r="228" spans="1:13" x14ac:dyDescent="0.25">
      <c r="A228" t="s">
        <v>9</v>
      </c>
      <c r="B228">
        <v>34370019</v>
      </c>
      <c r="C228" t="s">
        <v>308</v>
      </c>
      <c r="D228" t="s">
        <v>309</v>
      </c>
      <c r="E228">
        <v>4</v>
      </c>
      <c r="F228">
        <v>26</v>
      </c>
      <c r="G228">
        <v>3079.73</v>
      </c>
      <c r="H228">
        <v>0</v>
      </c>
      <c r="I228">
        <v>5456</v>
      </c>
      <c r="K228" t="s">
        <v>157</v>
      </c>
      <c r="L228">
        <f>SUMIF(D:D, K228, I:I)</f>
        <v>2616</v>
      </c>
      <c r="M228">
        <f>L228/SUM(L:L)</f>
        <v>1.0505188322166015E-4</v>
      </c>
    </row>
    <row r="229" spans="1:13" x14ac:dyDescent="0.25">
      <c r="A229" t="s">
        <v>9</v>
      </c>
      <c r="B229">
        <v>28052307</v>
      </c>
      <c r="C229" t="s">
        <v>84</v>
      </c>
      <c r="D229" t="s">
        <v>310</v>
      </c>
      <c r="E229">
        <v>5</v>
      </c>
      <c r="F229">
        <v>92</v>
      </c>
      <c r="G229">
        <v>2248.5300000000002</v>
      </c>
      <c r="H229">
        <v>0</v>
      </c>
      <c r="I229">
        <v>349060</v>
      </c>
      <c r="K229" t="s">
        <v>244</v>
      </c>
      <c r="L229">
        <f>SUMIF(D:D, K229, I:I)</f>
        <v>2584</v>
      </c>
      <c r="M229">
        <f>L229/SUM(L:L)</f>
        <v>1.0376684489478969E-4</v>
      </c>
    </row>
    <row r="230" spans="1:13" x14ac:dyDescent="0.25">
      <c r="A230" t="s">
        <v>9</v>
      </c>
      <c r="B230">
        <v>14838156</v>
      </c>
      <c r="C230" t="s">
        <v>66</v>
      </c>
      <c r="D230" t="s">
        <v>67</v>
      </c>
      <c r="E230">
        <v>0</v>
      </c>
      <c r="F230">
        <v>22</v>
      </c>
      <c r="G230">
        <v>1227.33</v>
      </c>
      <c r="H230">
        <v>0</v>
      </c>
      <c r="I230">
        <v>12024</v>
      </c>
      <c r="K230" t="s">
        <v>516</v>
      </c>
      <c r="L230">
        <f>SUMIF(D:D, K230, I:I)</f>
        <v>2560</v>
      </c>
      <c r="M230">
        <f>L230/SUM(L:L)</f>
        <v>1.0280306614963685E-4</v>
      </c>
    </row>
    <row r="231" spans="1:13" x14ac:dyDescent="0.25">
      <c r="A231" t="s">
        <v>9</v>
      </c>
      <c r="B231">
        <v>27547405</v>
      </c>
      <c r="C231" t="s">
        <v>120</v>
      </c>
      <c r="D231" t="s">
        <v>121</v>
      </c>
      <c r="E231">
        <v>5</v>
      </c>
      <c r="F231">
        <v>96</v>
      </c>
      <c r="G231">
        <v>1669</v>
      </c>
      <c r="H231">
        <v>0</v>
      </c>
      <c r="I231">
        <v>1669</v>
      </c>
      <c r="K231" t="s">
        <v>205</v>
      </c>
      <c r="L231">
        <f>SUMIF(D:D, K231, I:I)</f>
        <v>2430</v>
      </c>
      <c r="M231">
        <f>L231/SUM(L:L)</f>
        <v>9.758259794672561E-5</v>
      </c>
    </row>
    <row r="232" spans="1:13" x14ac:dyDescent="0.25">
      <c r="A232" t="s">
        <v>9</v>
      </c>
      <c r="B232">
        <v>32786706</v>
      </c>
      <c r="C232" t="s">
        <v>263</v>
      </c>
      <c r="D232" t="s">
        <v>264</v>
      </c>
      <c r="E232">
        <v>0</v>
      </c>
      <c r="F232">
        <v>0</v>
      </c>
      <c r="G232">
        <v>2310.5300000000002</v>
      </c>
      <c r="H232">
        <v>0</v>
      </c>
      <c r="I232">
        <v>2276</v>
      </c>
      <c r="K232" t="s">
        <v>541</v>
      </c>
      <c r="L232">
        <f>SUMIF(D:D, K232, I:I)</f>
        <v>2400</v>
      </c>
      <c r="M232">
        <f>L232/SUM(L:L)</f>
        <v>9.6377874515284545E-5</v>
      </c>
    </row>
    <row r="233" spans="1:13" x14ac:dyDescent="0.25">
      <c r="A233" t="s">
        <v>9</v>
      </c>
      <c r="B233">
        <v>26770206</v>
      </c>
      <c r="C233" t="s">
        <v>311</v>
      </c>
      <c r="D233" t="s">
        <v>312</v>
      </c>
      <c r="E233">
        <v>0</v>
      </c>
      <c r="F233">
        <v>0</v>
      </c>
      <c r="G233">
        <v>1967.86</v>
      </c>
      <c r="H233">
        <v>0</v>
      </c>
      <c r="I233">
        <v>0</v>
      </c>
      <c r="K233" t="s">
        <v>43</v>
      </c>
      <c r="L233">
        <f>SUMIF(D:D, K233, I:I)</f>
        <v>2376</v>
      </c>
      <c r="M233">
        <f>L233/SUM(L:L)</f>
        <v>9.5414095770131698E-5</v>
      </c>
    </row>
    <row r="234" spans="1:13" x14ac:dyDescent="0.25">
      <c r="A234" t="s">
        <v>9</v>
      </c>
      <c r="B234">
        <v>25870623</v>
      </c>
      <c r="C234" t="s">
        <v>124</v>
      </c>
      <c r="D234" t="s">
        <v>313</v>
      </c>
      <c r="E234">
        <v>0</v>
      </c>
      <c r="F234">
        <v>18</v>
      </c>
      <c r="G234">
        <v>1782</v>
      </c>
      <c r="H234">
        <v>0</v>
      </c>
      <c r="I234">
        <v>0</v>
      </c>
      <c r="K234" t="s">
        <v>579</v>
      </c>
      <c r="L234">
        <f>SUMIF(D:D, K234, I:I)</f>
        <v>2346</v>
      </c>
      <c r="M234">
        <f>L234/SUM(L:L)</f>
        <v>9.4209372338690647E-5</v>
      </c>
    </row>
    <row r="235" spans="1:13" x14ac:dyDescent="0.25">
      <c r="A235" t="s">
        <v>9</v>
      </c>
      <c r="B235">
        <v>7975279</v>
      </c>
      <c r="C235" t="s">
        <v>314</v>
      </c>
      <c r="D235" t="s">
        <v>315</v>
      </c>
      <c r="E235">
        <v>0</v>
      </c>
      <c r="F235">
        <v>0</v>
      </c>
      <c r="G235">
        <v>2907</v>
      </c>
      <c r="H235">
        <v>0</v>
      </c>
      <c r="I235">
        <v>0</v>
      </c>
      <c r="K235" t="s">
        <v>465</v>
      </c>
      <c r="L235">
        <f>SUMIF(D:D, K235, I:I)</f>
        <v>2242</v>
      </c>
      <c r="M235">
        <f>L235/SUM(L:L)</f>
        <v>9.003299777636165E-5</v>
      </c>
    </row>
    <row r="236" spans="1:13" x14ac:dyDescent="0.25">
      <c r="A236" t="s">
        <v>9</v>
      </c>
      <c r="B236">
        <v>34770892</v>
      </c>
      <c r="C236" t="s">
        <v>289</v>
      </c>
      <c r="D236" t="s">
        <v>290</v>
      </c>
      <c r="E236">
        <v>0</v>
      </c>
      <c r="F236">
        <v>0</v>
      </c>
      <c r="G236">
        <v>4513.4399999999996</v>
      </c>
      <c r="H236">
        <v>0</v>
      </c>
      <c r="I236">
        <v>0</v>
      </c>
      <c r="K236" t="s">
        <v>419</v>
      </c>
      <c r="L236">
        <f>SUMIF(D:D, K236, I:I)</f>
        <v>2212</v>
      </c>
      <c r="M236">
        <f>L236/SUM(L:L)</f>
        <v>8.8828274344920585E-5</v>
      </c>
    </row>
    <row r="237" spans="1:13" x14ac:dyDescent="0.25">
      <c r="A237" t="s">
        <v>9</v>
      </c>
      <c r="B237">
        <v>35659198</v>
      </c>
      <c r="C237" t="s">
        <v>316</v>
      </c>
      <c r="D237" t="s">
        <v>317</v>
      </c>
      <c r="E237">
        <v>0</v>
      </c>
      <c r="F237">
        <v>0</v>
      </c>
      <c r="G237">
        <v>3475</v>
      </c>
      <c r="H237">
        <v>0</v>
      </c>
      <c r="I237">
        <v>0</v>
      </c>
      <c r="K237" t="s">
        <v>83</v>
      </c>
      <c r="L237">
        <f>SUMIF(D:D, K237, I:I)</f>
        <v>2040</v>
      </c>
      <c r="M237">
        <f>L237/SUM(L:L)</f>
        <v>8.192119333799186E-5</v>
      </c>
    </row>
    <row r="238" spans="1:13" x14ac:dyDescent="0.25">
      <c r="A238" t="s">
        <v>9</v>
      </c>
      <c r="B238">
        <v>15059314</v>
      </c>
      <c r="C238" t="s">
        <v>24</v>
      </c>
      <c r="D238" t="s">
        <v>25</v>
      </c>
      <c r="E238">
        <v>5</v>
      </c>
      <c r="F238">
        <v>231</v>
      </c>
      <c r="G238">
        <v>1552.86</v>
      </c>
      <c r="H238">
        <v>0</v>
      </c>
      <c r="I238">
        <v>234773</v>
      </c>
      <c r="K238" t="s">
        <v>581</v>
      </c>
      <c r="L238">
        <f>SUMIF(D:D, K238, I:I)</f>
        <v>1998</v>
      </c>
      <c r="M238">
        <f>L238/SUM(L:L)</f>
        <v>8.0234580533974386E-5</v>
      </c>
    </row>
    <row r="239" spans="1:13" x14ac:dyDescent="0.25">
      <c r="A239" t="s">
        <v>9</v>
      </c>
      <c r="B239">
        <v>21216217</v>
      </c>
      <c r="C239" t="s">
        <v>18</v>
      </c>
      <c r="D239" t="s">
        <v>19</v>
      </c>
      <c r="E239">
        <v>0</v>
      </c>
      <c r="F239">
        <v>63</v>
      </c>
      <c r="G239">
        <v>2920.9</v>
      </c>
      <c r="H239">
        <v>0</v>
      </c>
      <c r="I239">
        <v>30661</v>
      </c>
      <c r="K239" t="s">
        <v>330</v>
      </c>
      <c r="L239">
        <f>SUMIF(D:D, K239, I:I)</f>
        <v>1981</v>
      </c>
      <c r="M239">
        <f>L239/SUM(L:L)</f>
        <v>7.9551903922824447E-5</v>
      </c>
    </row>
    <row r="240" spans="1:13" x14ac:dyDescent="0.25">
      <c r="A240" t="s">
        <v>9</v>
      </c>
      <c r="B240">
        <v>34968881</v>
      </c>
      <c r="C240" t="s">
        <v>10</v>
      </c>
      <c r="D240" t="s">
        <v>11</v>
      </c>
      <c r="E240">
        <v>0</v>
      </c>
      <c r="F240">
        <v>0</v>
      </c>
      <c r="G240">
        <v>2760</v>
      </c>
      <c r="H240">
        <v>0</v>
      </c>
      <c r="I240">
        <v>19650</v>
      </c>
      <c r="K240" t="s">
        <v>176</v>
      </c>
      <c r="L240">
        <f>SUMIF(D:D, K240, I:I)</f>
        <v>1890</v>
      </c>
      <c r="M240">
        <f>L240/SUM(L:L)</f>
        <v>7.5897576180786576E-5</v>
      </c>
    </row>
    <row r="241" spans="1:13" x14ac:dyDescent="0.25">
      <c r="A241" t="s">
        <v>9</v>
      </c>
      <c r="B241">
        <v>18396788</v>
      </c>
      <c r="C241" t="s">
        <v>12</v>
      </c>
      <c r="D241" t="s">
        <v>13</v>
      </c>
      <c r="E241">
        <v>0</v>
      </c>
      <c r="F241">
        <v>0</v>
      </c>
      <c r="G241">
        <v>3740</v>
      </c>
      <c r="H241">
        <v>0</v>
      </c>
      <c r="I241">
        <v>37400</v>
      </c>
      <c r="K241" t="s">
        <v>616</v>
      </c>
      <c r="L241">
        <f>SUMIF(D:D, K241, I:I)</f>
        <v>1800</v>
      </c>
      <c r="M241">
        <f>L241/SUM(L:L)</f>
        <v>7.2283405886463409E-5</v>
      </c>
    </row>
    <row r="242" spans="1:13" x14ac:dyDescent="0.25">
      <c r="A242" t="s">
        <v>9</v>
      </c>
      <c r="B242">
        <v>34331721</v>
      </c>
      <c r="C242" t="s">
        <v>318</v>
      </c>
      <c r="D242" t="s">
        <v>319</v>
      </c>
      <c r="E242">
        <v>5</v>
      </c>
      <c r="F242">
        <v>5</v>
      </c>
      <c r="G242">
        <v>1872</v>
      </c>
      <c r="H242">
        <v>0</v>
      </c>
      <c r="I242">
        <v>1872</v>
      </c>
      <c r="K242" t="s">
        <v>573</v>
      </c>
      <c r="L242">
        <f>SUMIF(D:D, K242, I:I)</f>
        <v>1774</v>
      </c>
      <c r="M242">
        <f>L242/SUM(L:L)</f>
        <v>7.1239312245881156E-5</v>
      </c>
    </row>
    <row r="243" spans="1:13" x14ac:dyDescent="0.25">
      <c r="A243" t="s">
        <v>9</v>
      </c>
      <c r="B243">
        <v>24691761</v>
      </c>
      <c r="C243" t="s">
        <v>24</v>
      </c>
      <c r="D243" t="s">
        <v>25</v>
      </c>
      <c r="E243">
        <v>5</v>
      </c>
      <c r="F243">
        <v>0</v>
      </c>
      <c r="G243">
        <v>1060.1600000000001</v>
      </c>
      <c r="H243">
        <v>0</v>
      </c>
      <c r="I243">
        <v>0</v>
      </c>
      <c r="K243" t="s">
        <v>644</v>
      </c>
      <c r="L243">
        <f>SUMIF(D:D, K243, I:I)</f>
        <v>1743</v>
      </c>
      <c r="M243">
        <f>L243/SUM(L:L)</f>
        <v>6.9994431366725401E-5</v>
      </c>
    </row>
    <row r="244" spans="1:13" x14ac:dyDescent="0.25">
      <c r="A244" t="s">
        <v>9</v>
      </c>
      <c r="B244">
        <v>34862531</v>
      </c>
      <c r="C244" t="s">
        <v>10</v>
      </c>
      <c r="D244" t="s">
        <v>11</v>
      </c>
      <c r="E244">
        <v>5</v>
      </c>
      <c r="F244">
        <v>19</v>
      </c>
      <c r="G244">
        <v>2372.5</v>
      </c>
      <c r="H244">
        <v>21742.5</v>
      </c>
      <c r="I244">
        <v>86970</v>
      </c>
      <c r="K244" t="s">
        <v>51</v>
      </c>
      <c r="L244">
        <f>SUMIF(D:D, K244, I:I)</f>
        <v>1728</v>
      </c>
      <c r="M244">
        <f>L244/SUM(L:L)</f>
        <v>6.9392069651004869E-5</v>
      </c>
    </row>
    <row r="245" spans="1:13" x14ac:dyDescent="0.25">
      <c r="A245" t="s">
        <v>9</v>
      </c>
      <c r="B245">
        <v>23175627</v>
      </c>
      <c r="C245" t="s">
        <v>24</v>
      </c>
      <c r="D245" t="s">
        <v>25</v>
      </c>
      <c r="E245">
        <v>5</v>
      </c>
      <c r="F245">
        <v>62</v>
      </c>
      <c r="G245">
        <v>523.79999999999995</v>
      </c>
      <c r="H245">
        <v>0</v>
      </c>
      <c r="I245">
        <v>5670</v>
      </c>
      <c r="K245" t="s">
        <v>628</v>
      </c>
      <c r="L245">
        <f>SUMIF(D:D, K245, I:I)</f>
        <v>1710</v>
      </c>
      <c r="M245">
        <f>L245/SUM(L:L)</f>
        <v>6.8669235592140241E-5</v>
      </c>
    </row>
    <row r="246" spans="1:13" x14ac:dyDescent="0.25">
      <c r="A246" t="s">
        <v>9</v>
      </c>
      <c r="B246">
        <v>16372891</v>
      </c>
      <c r="C246" t="s">
        <v>320</v>
      </c>
      <c r="D246" t="s">
        <v>321</v>
      </c>
      <c r="E246">
        <v>0</v>
      </c>
      <c r="F246">
        <v>7</v>
      </c>
      <c r="G246">
        <v>664.5</v>
      </c>
      <c r="H246">
        <v>0</v>
      </c>
      <c r="I246">
        <v>0</v>
      </c>
      <c r="K246" t="s">
        <v>569</v>
      </c>
      <c r="L246">
        <f>SUMIF(D:D, K246, I:I)</f>
        <v>1680</v>
      </c>
      <c r="M246">
        <f>L246/SUM(L:L)</f>
        <v>6.7464512160699189E-5</v>
      </c>
    </row>
    <row r="247" spans="1:13" x14ac:dyDescent="0.25">
      <c r="A247" t="s">
        <v>9</v>
      </c>
      <c r="B247">
        <v>31761881</v>
      </c>
      <c r="C247" t="s">
        <v>88</v>
      </c>
      <c r="D247" t="s">
        <v>89</v>
      </c>
      <c r="E247">
        <v>0</v>
      </c>
      <c r="F247">
        <v>0</v>
      </c>
      <c r="G247">
        <v>2394.6</v>
      </c>
      <c r="H247">
        <v>0</v>
      </c>
      <c r="I247">
        <v>0</v>
      </c>
      <c r="K247" t="s">
        <v>545</v>
      </c>
      <c r="L247">
        <f>SUMIF(D:D, K247, I:I)</f>
        <v>1644</v>
      </c>
      <c r="M247">
        <f>L247/SUM(L:L)</f>
        <v>6.601884404296992E-5</v>
      </c>
    </row>
    <row r="248" spans="1:13" x14ac:dyDescent="0.25">
      <c r="A248" t="s">
        <v>9</v>
      </c>
      <c r="B248">
        <v>18162522</v>
      </c>
      <c r="C248" t="s">
        <v>10</v>
      </c>
      <c r="D248" t="s">
        <v>11</v>
      </c>
      <c r="E248">
        <v>5</v>
      </c>
      <c r="F248">
        <v>10</v>
      </c>
      <c r="G248">
        <v>1979.16</v>
      </c>
      <c r="H248">
        <v>3466.66</v>
      </c>
      <c r="I248">
        <v>5200</v>
      </c>
      <c r="K248" t="s">
        <v>526</v>
      </c>
      <c r="L248">
        <f>SUMIF(D:D, K248, I:I)</f>
        <v>1609</v>
      </c>
      <c r="M248">
        <f>L248/SUM(L:L)</f>
        <v>6.4613333372955353E-5</v>
      </c>
    </row>
    <row r="249" spans="1:13" x14ac:dyDescent="0.25">
      <c r="A249" t="s">
        <v>9</v>
      </c>
      <c r="B249">
        <v>8046604</v>
      </c>
      <c r="C249" t="s">
        <v>126</v>
      </c>
      <c r="D249" t="s">
        <v>127</v>
      </c>
      <c r="E249">
        <v>0</v>
      </c>
      <c r="F249">
        <v>27</v>
      </c>
      <c r="G249">
        <v>1818.42</v>
      </c>
      <c r="H249">
        <v>0</v>
      </c>
      <c r="I249">
        <v>0</v>
      </c>
      <c r="K249" t="s">
        <v>590</v>
      </c>
      <c r="L249">
        <f>SUMIF(D:D, K249, I:I)</f>
        <v>1498</v>
      </c>
      <c r="M249">
        <f>L249/SUM(L:L)</f>
        <v>6.0155856676623441E-5</v>
      </c>
    </row>
    <row r="250" spans="1:13" x14ac:dyDescent="0.25">
      <c r="A250" t="s">
        <v>9</v>
      </c>
      <c r="B250">
        <v>21466338</v>
      </c>
      <c r="C250" t="s">
        <v>210</v>
      </c>
      <c r="D250" t="s">
        <v>211</v>
      </c>
      <c r="E250">
        <v>5</v>
      </c>
      <c r="F250">
        <v>33</v>
      </c>
      <c r="G250">
        <v>5544</v>
      </c>
      <c r="H250">
        <v>0</v>
      </c>
      <c r="I250">
        <v>0</v>
      </c>
      <c r="K250" t="s">
        <v>89</v>
      </c>
      <c r="L250">
        <f>SUMIF(D:D, K250, I:I)</f>
        <v>1497</v>
      </c>
      <c r="M250">
        <f>L250/SUM(L:L)</f>
        <v>6.0115699228908738E-5</v>
      </c>
    </row>
    <row r="251" spans="1:13" x14ac:dyDescent="0.25">
      <c r="A251" t="s">
        <v>9</v>
      </c>
      <c r="B251">
        <v>37782497</v>
      </c>
      <c r="C251" t="s">
        <v>322</v>
      </c>
      <c r="D251" t="s">
        <v>323</v>
      </c>
      <c r="E251">
        <v>0</v>
      </c>
      <c r="F251">
        <v>0</v>
      </c>
      <c r="G251">
        <v>1470</v>
      </c>
      <c r="H251">
        <v>0</v>
      </c>
      <c r="I251">
        <v>1470</v>
      </c>
      <c r="K251" t="s">
        <v>239</v>
      </c>
      <c r="L251">
        <f>SUMIF(D:D, K251, I:I)</f>
        <v>1458</v>
      </c>
      <c r="M251">
        <f>L251/SUM(L:L)</f>
        <v>5.8549558768035359E-5</v>
      </c>
    </row>
    <row r="252" spans="1:13" x14ac:dyDescent="0.25">
      <c r="A252" t="s">
        <v>9</v>
      </c>
      <c r="B252">
        <v>28432820</v>
      </c>
      <c r="C252" t="s">
        <v>86</v>
      </c>
      <c r="D252" t="s">
        <v>87</v>
      </c>
      <c r="E252">
        <v>0</v>
      </c>
      <c r="F252">
        <v>0</v>
      </c>
      <c r="G252">
        <v>1889.53</v>
      </c>
      <c r="H252">
        <v>0</v>
      </c>
      <c r="I252">
        <v>2361</v>
      </c>
      <c r="K252" t="s">
        <v>213</v>
      </c>
      <c r="L252">
        <f>SUMIF(D:D, K252, I:I)</f>
        <v>1274</v>
      </c>
      <c r="M252">
        <f>L252/SUM(L:L)</f>
        <v>5.1160588388530211E-5</v>
      </c>
    </row>
    <row r="253" spans="1:13" x14ac:dyDescent="0.25">
      <c r="A253" t="s">
        <v>9</v>
      </c>
      <c r="B253">
        <v>15473503</v>
      </c>
      <c r="C253" t="s">
        <v>253</v>
      </c>
      <c r="D253" t="s">
        <v>254</v>
      </c>
      <c r="E253">
        <v>0</v>
      </c>
      <c r="F253">
        <v>392</v>
      </c>
      <c r="G253">
        <v>2861.33</v>
      </c>
      <c r="H253">
        <v>0</v>
      </c>
      <c r="I253">
        <v>171680</v>
      </c>
      <c r="K253" t="s">
        <v>652</v>
      </c>
      <c r="L253">
        <f>SUMIF(D:D, K253, I:I)</f>
        <v>1211</v>
      </c>
      <c r="M253">
        <f>L253/SUM(L:L)</f>
        <v>4.8630669182503993E-5</v>
      </c>
    </row>
    <row r="254" spans="1:13" x14ac:dyDescent="0.25">
      <c r="A254" t="s">
        <v>9</v>
      </c>
      <c r="B254">
        <v>12804355</v>
      </c>
      <c r="C254" t="s">
        <v>324</v>
      </c>
      <c r="D254" t="s">
        <v>325</v>
      </c>
      <c r="E254">
        <v>4</v>
      </c>
      <c r="F254">
        <v>7</v>
      </c>
      <c r="G254">
        <v>3383.81</v>
      </c>
      <c r="H254">
        <v>0</v>
      </c>
      <c r="I254">
        <v>0</v>
      </c>
      <c r="K254" t="s">
        <v>506</v>
      </c>
      <c r="L254">
        <f>SUMIF(D:D, K254, I:I)</f>
        <v>1092</v>
      </c>
      <c r="M254">
        <f>L254/SUM(L:L)</f>
        <v>4.385193290445447E-5</v>
      </c>
    </row>
    <row r="255" spans="1:13" x14ac:dyDescent="0.25">
      <c r="A255" t="s">
        <v>9</v>
      </c>
      <c r="B255">
        <v>30046179</v>
      </c>
      <c r="C255" t="s">
        <v>44</v>
      </c>
      <c r="D255" t="s">
        <v>45</v>
      </c>
      <c r="E255">
        <v>0</v>
      </c>
      <c r="F255">
        <v>11</v>
      </c>
      <c r="G255">
        <v>797.3</v>
      </c>
      <c r="H255">
        <v>0</v>
      </c>
      <c r="I255">
        <v>2448</v>
      </c>
      <c r="K255" t="s">
        <v>648</v>
      </c>
      <c r="L255">
        <f>SUMIF(D:D, K255, I:I)</f>
        <v>1005</v>
      </c>
      <c r="M255">
        <f>L255/SUM(L:L)</f>
        <v>4.0358234953275404E-5</v>
      </c>
    </row>
    <row r="256" spans="1:13" x14ac:dyDescent="0.25">
      <c r="A256" t="s">
        <v>9</v>
      </c>
      <c r="B256">
        <v>29063980</v>
      </c>
      <c r="C256" t="s">
        <v>44</v>
      </c>
      <c r="D256" t="s">
        <v>45</v>
      </c>
      <c r="E256">
        <v>0</v>
      </c>
      <c r="F256">
        <v>0</v>
      </c>
      <c r="G256">
        <v>770.7</v>
      </c>
      <c r="H256">
        <v>0</v>
      </c>
      <c r="I256">
        <v>1560</v>
      </c>
      <c r="K256" t="s">
        <v>435</v>
      </c>
      <c r="L256">
        <f>SUMIF(D:D, K256, I:I)</f>
        <v>960</v>
      </c>
      <c r="M256">
        <f>L256/SUM(L:L)</f>
        <v>3.8551149806113821E-5</v>
      </c>
    </row>
    <row r="257" spans="1:13" x14ac:dyDescent="0.25">
      <c r="A257" t="s">
        <v>9</v>
      </c>
      <c r="B257">
        <v>8609271</v>
      </c>
      <c r="C257" t="s">
        <v>271</v>
      </c>
      <c r="D257" t="s">
        <v>326</v>
      </c>
      <c r="E257">
        <v>0</v>
      </c>
      <c r="F257">
        <v>2</v>
      </c>
      <c r="G257">
        <v>4651.7</v>
      </c>
      <c r="H257">
        <v>0</v>
      </c>
      <c r="I257">
        <v>0</v>
      </c>
      <c r="K257" t="s">
        <v>207</v>
      </c>
      <c r="L257">
        <f>SUMIF(D:D, K257, I:I)</f>
        <v>945</v>
      </c>
      <c r="M257">
        <f>L257/SUM(L:L)</f>
        <v>3.7948788090393288E-5</v>
      </c>
    </row>
    <row r="258" spans="1:13" x14ac:dyDescent="0.25">
      <c r="A258" t="s">
        <v>9</v>
      </c>
      <c r="B258">
        <v>30608239</v>
      </c>
      <c r="C258" t="s">
        <v>327</v>
      </c>
      <c r="D258" t="s">
        <v>328</v>
      </c>
      <c r="E258">
        <v>0</v>
      </c>
      <c r="F258">
        <v>7</v>
      </c>
      <c r="G258">
        <v>866.56</v>
      </c>
      <c r="H258">
        <v>0</v>
      </c>
      <c r="I258">
        <v>5325</v>
      </c>
      <c r="K258" t="s">
        <v>178</v>
      </c>
      <c r="L258">
        <f>SUMIF(D:D, K258, I:I)</f>
        <v>510</v>
      </c>
      <c r="M258">
        <f>L258/SUM(L:L)</f>
        <v>2.0480298334497965E-5</v>
      </c>
    </row>
    <row r="259" spans="1:13" x14ac:dyDescent="0.25">
      <c r="A259" t="s">
        <v>9</v>
      </c>
      <c r="B259">
        <v>29625573</v>
      </c>
      <c r="C259" t="s">
        <v>74</v>
      </c>
      <c r="D259" t="s">
        <v>75</v>
      </c>
      <c r="E259">
        <v>0</v>
      </c>
      <c r="F259">
        <v>9</v>
      </c>
      <c r="G259">
        <v>472.5</v>
      </c>
      <c r="H259">
        <v>0</v>
      </c>
      <c r="I259">
        <v>445</v>
      </c>
      <c r="K259" t="s">
        <v>493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7401145</v>
      </c>
      <c r="C260" t="s">
        <v>329</v>
      </c>
      <c r="D260" t="s">
        <v>330</v>
      </c>
      <c r="E260">
        <v>0</v>
      </c>
      <c r="F260">
        <v>8</v>
      </c>
      <c r="G260">
        <v>1008</v>
      </c>
      <c r="H260">
        <v>0</v>
      </c>
      <c r="I260">
        <v>1981</v>
      </c>
      <c r="K260" t="s">
        <v>543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28572331</v>
      </c>
      <c r="C261" t="s">
        <v>331</v>
      </c>
      <c r="D261" t="s">
        <v>332</v>
      </c>
      <c r="E261">
        <v>0</v>
      </c>
      <c r="F261">
        <v>0</v>
      </c>
      <c r="G261">
        <v>5745.93</v>
      </c>
      <c r="H261">
        <v>0</v>
      </c>
      <c r="I261">
        <v>0</v>
      </c>
      <c r="K261" t="s">
        <v>312</v>
      </c>
      <c r="L261">
        <f>SUMIF(D:D, K261, I:I)</f>
        <v>0</v>
      </c>
      <c r="M261">
        <f>L261/SUM(L:L)</f>
        <v>0</v>
      </c>
    </row>
    <row r="262" spans="1:13" x14ac:dyDescent="0.25">
      <c r="A262" t="s">
        <v>9</v>
      </c>
      <c r="B262">
        <v>41001628</v>
      </c>
      <c r="C262" t="s">
        <v>165</v>
      </c>
      <c r="D262" t="s">
        <v>166</v>
      </c>
      <c r="E262">
        <v>0</v>
      </c>
      <c r="F262">
        <v>0</v>
      </c>
      <c r="G262">
        <v>2987</v>
      </c>
      <c r="H262">
        <v>0</v>
      </c>
      <c r="I262">
        <v>0</v>
      </c>
      <c r="K262" t="s">
        <v>614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8243193</v>
      </c>
      <c r="C263" t="s">
        <v>202</v>
      </c>
      <c r="D263" t="s">
        <v>203</v>
      </c>
      <c r="E263">
        <v>0</v>
      </c>
      <c r="F263">
        <v>51</v>
      </c>
      <c r="G263">
        <v>2100</v>
      </c>
      <c r="H263">
        <v>0</v>
      </c>
      <c r="I263">
        <v>2100</v>
      </c>
      <c r="K263" t="s">
        <v>17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7995972</v>
      </c>
      <c r="C264" t="s">
        <v>333</v>
      </c>
      <c r="D264" t="s">
        <v>334</v>
      </c>
      <c r="E264">
        <v>0</v>
      </c>
      <c r="F264">
        <v>7</v>
      </c>
      <c r="G264">
        <v>3059</v>
      </c>
      <c r="H264">
        <v>0</v>
      </c>
      <c r="I264">
        <v>0</v>
      </c>
      <c r="K264" t="s">
        <v>630</v>
      </c>
      <c r="L264">
        <f>SUMIF(D:D, K264, I:I)</f>
        <v>0</v>
      </c>
      <c r="M264">
        <f>L264/SUM(L:L)</f>
        <v>0</v>
      </c>
    </row>
    <row r="265" spans="1:13" x14ac:dyDescent="0.25">
      <c r="A265" t="s">
        <v>9</v>
      </c>
      <c r="B265">
        <v>13695562</v>
      </c>
      <c r="C265" t="s">
        <v>335</v>
      </c>
      <c r="D265" t="s">
        <v>272</v>
      </c>
      <c r="E265">
        <v>0</v>
      </c>
      <c r="F265">
        <v>1</v>
      </c>
      <c r="G265">
        <v>5827.63</v>
      </c>
      <c r="H265">
        <v>0</v>
      </c>
      <c r="I265">
        <v>2662</v>
      </c>
      <c r="K265" t="s">
        <v>642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31662382</v>
      </c>
      <c r="C266" t="s">
        <v>74</v>
      </c>
      <c r="D266" t="s">
        <v>75</v>
      </c>
      <c r="E266">
        <v>0</v>
      </c>
      <c r="F266">
        <v>3</v>
      </c>
      <c r="G266">
        <v>411.6</v>
      </c>
      <c r="H266">
        <v>0</v>
      </c>
      <c r="I266">
        <v>0</v>
      </c>
      <c r="K266" t="s">
        <v>537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16958168</v>
      </c>
      <c r="C267" t="s">
        <v>336</v>
      </c>
      <c r="D267" t="s">
        <v>337</v>
      </c>
      <c r="E267">
        <v>0</v>
      </c>
      <c r="F267">
        <v>2</v>
      </c>
      <c r="G267">
        <v>849</v>
      </c>
      <c r="H267">
        <v>0</v>
      </c>
      <c r="I267">
        <v>3396</v>
      </c>
      <c r="K267" t="s">
        <v>400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27016065</v>
      </c>
      <c r="C268" t="s">
        <v>183</v>
      </c>
      <c r="D268" t="s">
        <v>273</v>
      </c>
      <c r="E268">
        <v>0</v>
      </c>
      <c r="F268">
        <v>65</v>
      </c>
      <c r="G268">
        <v>1334.8</v>
      </c>
      <c r="H268">
        <v>0</v>
      </c>
      <c r="I268">
        <v>48693</v>
      </c>
      <c r="K268" t="s">
        <v>258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33212419</v>
      </c>
      <c r="C269" t="s">
        <v>52</v>
      </c>
      <c r="D269" t="s">
        <v>53</v>
      </c>
      <c r="E269">
        <v>5</v>
      </c>
      <c r="F269">
        <v>18</v>
      </c>
      <c r="G269">
        <v>2768</v>
      </c>
      <c r="H269">
        <v>0</v>
      </c>
      <c r="I269">
        <v>33378</v>
      </c>
      <c r="K269" t="s">
        <v>654</v>
      </c>
      <c r="L269">
        <f>SUMIF(D:D, K269, I:I)</f>
        <v>0</v>
      </c>
      <c r="M269">
        <f>L269/SUM(L:L)</f>
        <v>0</v>
      </c>
    </row>
    <row r="270" spans="1:13" x14ac:dyDescent="0.25">
      <c r="A270" t="s">
        <v>9</v>
      </c>
      <c r="B270">
        <v>35988009</v>
      </c>
      <c r="C270" t="s">
        <v>177</v>
      </c>
      <c r="D270" t="s">
        <v>178</v>
      </c>
      <c r="E270">
        <v>0</v>
      </c>
      <c r="F270">
        <v>1</v>
      </c>
      <c r="G270">
        <v>3434</v>
      </c>
      <c r="H270">
        <v>0</v>
      </c>
      <c r="I270">
        <v>0</v>
      </c>
      <c r="K270" t="s">
        <v>349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29456814</v>
      </c>
      <c r="C271" t="s">
        <v>338</v>
      </c>
      <c r="D271" t="s">
        <v>339</v>
      </c>
      <c r="E271">
        <v>0</v>
      </c>
      <c r="F271">
        <v>1</v>
      </c>
      <c r="G271">
        <v>2535</v>
      </c>
      <c r="H271">
        <v>0</v>
      </c>
      <c r="I271">
        <v>2535</v>
      </c>
      <c r="K271" t="s">
        <v>153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4628936</v>
      </c>
      <c r="C272" t="s">
        <v>340</v>
      </c>
      <c r="D272" t="s">
        <v>341</v>
      </c>
      <c r="E272">
        <v>5</v>
      </c>
      <c r="F272">
        <v>5</v>
      </c>
      <c r="G272">
        <v>1996.34</v>
      </c>
      <c r="H272">
        <v>2303.3000000000002</v>
      </c>
      <c r="I272">
        <v>7568</v>
      </c>
      <c r="K272" t="s">
        <v>23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34394720</v>
      </c>
      <c r="C273" t="s">
        <v>64</v>
      </c>
      <c r="D273" t="s">
        <v>65</v>
      </c>
      <c r="E273">
        <v>5</v>
      </c>
      <c r="F273">
        <v>33</v>
      </c>
      <c r="G273">
        <v>1599</v>
      </c>
      <c r="H273">
        <v>0</v>
      </c>
      <c r="I273">
        <v>219063</v>
      </c>
      <c r="K273" t="s">
        <v>612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27992023</v>
      </c>
      <c r="C274" t="s">
        <v>342</v>
      </c>
      <c r="D274" t="s">
        <v>343</v>
      </c>
      <c r="E274">
        <v>0</v>
      </c>
      <c r="F274">
        <v>0</v>
      </c>
      <c r="G274">
        <v>2793</v>
      </c>
      <c r="H274">
        <v>0</v>
      </c>
      <c r="I274">
        <v>0</v>
      </c>
      <c r="K274" t="s">
        <v>449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27309430</v>
      </c>
      <c r="C275" t="s">
        <v>344</v>
      </c>
      <c r="D275" t="s">
        <v>345</v>
      </c>
      <c r="E275">
        <v>0</v>
      </c>
      <c r="F275">
        <v>0</v>
      </c>
      <c r="G275">
        <v>1043</v>
      </c>
      <c r="H275">
        <v>0</v>
      </c>
      <c r="I275">
        <v>0</v>
      </c>
      <c r="K275" t="s">
        <v>313</v>
      </c>
      <c r="L275">
        <f>SUMIF(D:D, K275, I:I)</f>
        <v>0</v>
      </c>
      <c r="M275">
        <f>L275/SUM(L:L)</f>
        <v>0</v>
      </c>
    </row>
    <row r="276" spans="1:13" x14ac:dyDescent="0.25">
      <c r="A276" t="s">
        <v>9</v>
      </c>
      <c r="B276">
        <v>22723398</v>
      </c>
      <c r="C276" t="s">
        <v>346</v>
      </c>
      <c r="D276" t="s">
        <v>347</v>
      </c>
      <c r="E276">
        <v>0</v>
      </c>
      <c r="F276">
        <v>0</v>
      </c>
      <c r="G276">
        <v>4659</v>
      </c>
      <c r="H276">
        <v>0</v>
      </c>
      <c r="I276">
        <v>0</v>
      </c>
      <c r="K276" t="s">
        <v>634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12069594</v>
      </c>
      <c r="C277" t="s">
        <v>348</v>
      </c>
      <c r="D277" t="s">
        <v>349</v>
      </c>
      <c r="E277">
        <v>0</v>
      </c>
      <c r="F277">
        <v>1</v>
      </c>
      <c r="G277">
        <v>1884</v>
      </c>
      <c r="H277">
        <v>0</v>
      </c>
      <c r="I277">
        <v>0</v>
      </c>
      <c r="K277" t="s">
        <v>281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34968907</v>
      </c>
      <c r="C278" t="s">
        <v>10</v>
      </c>
      <c r="D278" t="s">
        <v>350</v>
      </c>
      <c r="E278">
        <v>0</v>
      </c>
      <c r="F278">
        <v>3</v>
      </c>
      <c r="G278">
        <v>2765</v>
      </c>
      <c r="H278">
        <v>0</v>
      </c>
      <c r="I278">
        <v>64500</v>
      </c>
      <c r="K278" t="s">
        <v>620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38195415</v>
      </c>
      <c r="C279" t="s">
        <v>351</v>
      </c>
      <c r="D279" t="s">
        <v>352</v>
      </c>
      <c r="E279">
        <v>0</v>
      </c>
      <c r="F279">
        <v>0</v>
      </c>
      <c r="G279">
        <v>3682.69</v>
      </c>
      <c r="H279">
        <v>0</v>
      </c>
      <c r="I279">
        <v>0</v>
      </c>
      <c r="K279" t="s">
        <v>404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38504410</v>
      </c>
      <c r="C280" t="s">
        <v>76</v>
      </c>
      <c r="D280" t="s">
        <v>77</v>
      </c>
      <c r="E280">
        <v>0</v>
      </c>
      <c r="F280">
        <v>95</v>
      </c>
      <c r="G280">
        <v>1529.65</v>
      </c>
      <c r="H280">
        <v>54948.17</v>
      </c>
      <c r="I280">
        <v>180544</v>
      </c>
      <c r="K280" t="s">
        <v>571</v>
      </c>
      <c r="L280">
        <f>SUMIF(D:D, K280, I:I)</f>
        <v>0</v>
      </c>
      <c r="M280">
        <f>L280/SUM(L:L)</f>
        <v>0</v>
      </c>
    </row>
    <row r="281" spans="1:13" x14ac:dyDescent="0.25">
      <c r="A281" t="s">
        <v>9</v>
      </c>
      <c r="B281">
        <v>14720360</v>
      </c>
      <c r="C281" t="s">
        <v>24</v>
      </c>
      <c r="D281" t="s">
        <v>25</v>
      </c>
      <c r="E281">
        <v>5</v>
      </c>
      <c r="F281">
        <v>341</v>
      </c>
      <c r="G281">
        <v>1670.66</v>
      </c>
      <c r="H281">
        <v>6919.27</v>
      </c>
      <c r="I281">
        <v>200659</v>
      </c>
      <c r="K281" t="s">
        <v>343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33715078</v>
      </c>
      <c r="C282" t="s">
        <v>353</v>
      </c>
      <c r="D282" t="s">
        <v>354</v>
      </c>
      <c r="E282">
        <v>0</v>
      </c>
      <c r="F282">
        <v>1</v>
      </c>
      <c r="G282">
        <v>1764</v>
      </c>
      <c r="H282">
        <v>1764</v>
      </c>
      <c r="I282">
        <v>8820</v>
      </c>
      <c r="K282" t="s">
        <v>662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37782495</v>
      </c>
      <c r="C283" t="s">
        <v>322</v>
      </c>
      <c r="D283" t="s">
        <v>323</v>
      </c>
      <c r="E283">
        <v>0</v>
      </c>
      <c r="F283">
        <v>0</v>
      </c>
      <c r="G283">
        <v>1470</v>
      </c>
      <c r="H283">
        <v>0</v>
      </c>
      <c r="I283">
        <v>0</v>
      </c>
      <c r="K283" t="s">
        <v>548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19665160</v>
      </c>
      <c r="C284" t="s">
        <v>259</v>
      </c>
      <c r="D284" t="s">
        <v>260</v>
      </c>
      <c r="E284">
        <v>0</v>
      </c>
      <c r="F284">
        <v>0</v>
      </c>
      <c r="G284">
        <v>2251.4</v>
      </c>
      <c r="H284">
        <v>0</v>
      </c>
      <c r="I284">
        <v>4530</v>
      </c>
      <c r="K284" t="s">
        <v>149</v>
      </c>
      <c r="L284">
        <f>SUMIF(D:D, K284, I:I)</f>
        <v>0</v>
      </c>
      <c r="M284">
        <f>L284/SUM(L:L)</f>
        <v>0</v>
      </c>
    </row>
    <row r="285" spans="1:13" x14ac:dyDescent="0.25">
      <c r="A285" t="s">
        <v>9</v>
      </c>
      <c r="B285">
        <v>13228673</v>
      </c>
      <c r="C285" t="s">
        <v>112</v>
      </c>
      <c r="D285" t="s">
        <v>113</v>
      </c>
      <c r="E285">
        <v>5</v>
      </c>
      <c r="F285">
        <v>22</v>
      </c>
      <c r="G285">
        <v>1635.36</v>
      </c>
      <c r="H285">
        <v>0</v>
      </c>
      <c r="I285">
        <v>0</v>
      </c>
      <c r="K285" t="s">
        <v>315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13261558</v>
      </c>
      <c r="C286" t="s">
        <v>216</v>
      </c>
      <c r="D286" t="s">
        <v>217</v>
      </c>
      <c r="E286">
        <v>4</v>
      </c>
      <c r="F286">
        <v>20</v>
      </c>
      <c r="G286">
        <v>2926.73</v>
      </c>
      <c r="H286">
        <v>0</v>
      </c>
      <c r="I286">
        <v>26380</v>
      </c>
      <c r="K286" t="s">
        <v>352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26767029</v>
      </c>
      <c r="C287" t="s">
        <v>208</v>
      </c>
      <c r="D287" t="s">
        <v>209</v>
      </c>
      <c r="E287">
        <v>0</v>
      </c>
      <c r="F287">
        <v>0</v>
      </c>
      <c r="G287">
        <v>1681.3</v>
      </c>
      <c r="H287">
        <v>0</v>
      </c>
      <c r="I287">
        <v>4907</v>
      </c>
      <c r="K287" t="s">
        <v>201</v>
      </c>
      <c r="L287">
        <f>SUMIF(D:D, K287, I:I)</f>
        <v>0</v>
      </c>
      <c r="M287">
        <f>L287/SUM(L:L)</f>
        <v>0</v>
      </c>
    </row>
    <row r="288" spans="1:13" x14ac:dyDescent="0.25">
      <c r="A288" t="s">
        <v>9</v>
      </c>
      <c r="B288">
        <v>33430797</v>
      </c>
      <c r="C288" t="s">
        <v>56</v>
      </c>
      <c r="D288" t="s">
        <v>57</v>
      </c>
      <c r="E288">
        <v>0</v>
      </c>
      <c r="F288">
        <v>19</v>
      </c>
      <c r="G288">
        <v>1150.03</v>
      </c>
      <c r="H288">
        <v>1039.33</v>
      </c>
      <c r="I288">
        <v>9354</v>
      </c>
      <c r="K288" t="s">
        <v>664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34653930</v>
      </c>
      <c r="C289" t="s">
        <v>163</v>
      </c>
      <c r="D289" t="s">
        <v>164</v>
      </c>
      <c r="E289">
        <v>0</v>
      </c>
      <c r="F289">
        <v>0</v>
      </c>
      <c r="G289">
        <v>4320</v>
      </c>
      <c r="H289">
        <v>0</v>
      </c>
      <c r="I289">
        <v>0</v>
      </c>
      <c r="K289" t="s">
        <v>47</v>
      </c>
      <c r="L289">
        <f>SUMIF(D:D, K289, I:I)</f>
        <v>0</v>
      </c>
      <c r="M289">
        <f>L289/SUM(L:L)</f>
        <v>0</v>
      </c>
    </row>
    <row r="290" spans="1:13" x14ac:dyDescent="0.25">
      <c r="A290" t="s">
        <v>9</v>
      </c>
      <c r="B290">
        <v>36896735</v>
      </c>
      <c r="C290" t="s">
        <v>355</v>
      </c>
      <c r="D290" t="s">
        <v>356</v>
      </c>
      <c r="E290">
        <v>0</v>
      </c>
      <c r="F290">
        <v>0</v>
      </c>
      <c r="G290">
        <v>5593</v>
      </c>
      <c r="H290">
        <v>0</v>
      </c>
      <c r="I290">
        <v>0</v>
      </c>
      <c r="K290" t="s">
        <v>332</v>
      </c>
      <c r="L290">
        <f>SUMIF(D:D, K290, I:I)</f>
        <v>0</v>
      </c>
      <c r="M290">
        <f>L290/SUM(L:L)</f>
        <v>0</v>
      </c>
    </row>
    <row r="291" spans="1:13" x14ac:dyDescent="0.25">
      <c r="A291" t="s">
        <v>9</v>
      </c>
      <c r="B291">
        <v>11671828</v>
      </c>
      <c r="C291" t="s">
        <v>253</v>
      </c>
      <c r="D291" t="s">
        <v>254</v>
      </c>
      <c r="E291">
        <v>5</v>
      </c>
      <c r="F291">
        <v>268</v>
      </c>
      <c r="G291">
        <v>2205</v>
      </c>
      <c r="H291">
        <v>0</v>
      </c>
      <c r="I291">
        <v>55125</v>
      </c>
      <c r="K291" t="s">
        <v>139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19967267</v>
      </c>
      <c r="C292" t="s">
        <v>10</v>
      </c>
      <c r="D292" t="s">
        <v>11</v>
      </c>
      <c r="E292">
        <v>0</v>
      </c>
      <c r="F292">
        <v>68</v>
      </c>
      <c r="G292">
        <v>1632.4</v>
      </c>
      <c r="H292">
        <v>0</v>
      </c>
      <c r="I292">
        <v>9856</v>
      </c>
      <c r="K292" t="s">
        <v>294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14181636</v>
      </c>
      <c r="C293" t="s">
        <v>90</v>
      </c>
      <c r="D293" t="s">
        <v>91</v>
      </c>
      <c r="E293">
        <v>0</v>
      </c>
      <c r="F293">
        <v>49</v>
      </c>
      <c r="G293">
        <v>1586.7</v>
      </c>
      <c r="H293">
        <v>0</v>
      </c>
      <c r="I293">
        <v>9585</v>
      </c>
      <c r="K293" t="s">
        <v>382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14029015</v>
      </c>
      <c r="C294" t="s">
        <v>357</v>
      </c>
      <c r="D294" t="s">
        <v>358</v>
      </c>
      <c r="E294">
        <v>5</v>
      </c>
      <c r="F294">
        <v>12</v>
      </c>
      <c r="G294">
        <v>1668</v>
      </c>
      <c r="H294">
        <v>2181.23</v>
      </c>
      <c r="I294">
        <v>1668</v>
      </c>
      <c r="K294" t="s">
        <v>334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29625571</v>
      </c>
      <c r="C295" t="s">
        <v>74</v>
      </c>
      <c r="D295" t="s">
        <v>75</v>
      </c>
      <c r="E295">
        <v>0</v>
      </c>
      <c r="F295">
        <v>9</v>
      </c>
      <c r="G295">
        <v>461.4</v>
      </c>
      <c r="H295">
        <v>0</v>
      </c>
      <c r="I295">
        <v>0</v>
      </c>
      <c r="K295" t="s">
        <v>174</v>
      </c>
      <c r="L295">
        <f>SUMIF(D:D, K295, I:I)</f>
        <v>0</v>
      </c>
      <c r="M295">
        <f>L295/SUM(L:L)</f>
        <v>0</v>
      </c>
    </row>
    <row r="296" spans="1:13" x14ac:dyDescent="0.25">
      <c r="A296" t="s">
        <v>9</v>
      </c>
      <c r="B296">
        <v>32202166</v>
      </c>
      <c r="C296" t="s">
        <v>359</v>
      </c>
      <c r="D296" t="s">
        <v>360</v>
      </c>
      <c r="E296">
        <v>0</v>
      </c>
      <c r="F296">
        <v>14</v>
      </c>
      <c r="G296">
        <v>1330</v>
      </c>
      <c r="H296">
        <v>0</v>
      </c>
      <c r="I296">
        <v>7980</v>
      </c>
      <c r="K296" t="s">
        <v>489</v>
      </c>
      <c r="L296">
        <f>SUMIF(D:D, K296, I:I)</f>
        <v>0</v>
      </c>
      <c r="M296">
        <f>L296/SUM(L:L)</f>
        <v>0</v>
      </c>
    </row>
    <row r="297" spans="1:13" x14ac:dyDescent="0.25">
      <c r="A297" t="s">
        <v>9</v>
      </c>
      <c r="B297">
        <v>12520253</v>
      </c>
      <c r="C297" t="s">
        <v>361</v>
      </c>
      <c r="D297" t="s">
        <v>362</v>
      </c>
      <c r="E297">
        <v>4</v>
      </c>
      <c r="F297">
        <v>117</v>
      </c>
      <c r="G297">
        <v>2493.83</v>
      </c>
      <c r="H297">
        <v>0</v>
      </c>
      <c r="I297">
        <v>24596</v>
      </c>
      <c r="K297" t="s">
        <v>111</v>
      </c>
      <c r="L297">
        <f>SUMIF(D:D, K297, I:I)</f>
        <v>0</v>
      </c>
      <c r="M297">
        <f>L297/SUM(L:L)</f>
        <v>0</v>
      </c>
    </row>
    <row r="298" spans="1:13" x14ac:dyDescent="0.25">
      <c r="A298" t="s">
        <v>9</v>
      </c>
      <c r="B298">
        <v>34023054</v>
      </c>
      <c r="C298" t="s">
        <v>363</v>
      </c>
      <c r="D298" t="s">
        <v>364</v>
      </c>
      <c r="E298">
        <v>0</v>
      </c>
      <c r="F298">
        <v>0</v>
      </c>
      <c r="G298">
        <v>2402</v>
      </c>
      <c r="H298">
        <v>0</v>
      </c>
      <c r="I298">
        <v>12010</v>
      </c>
      <c r="K298" t="s">
        <v>477</v>
      </c>
      <c r="L298">
        <f>SUMIF(D:D, K298, I:I)</f>
        <v>0</v>
      </c>
      <c r="M298">
        <f>L298/SUM(L:L)</f>
        <v>0</v>
      </c>
    </row>
    <row r="299" spans="1:13" x14ac:dyDescent="0.25">
      <c r="A299" t="s">
        <v>9</v>
      </c>
      <c r="B299">
        <v>36290210</v>
      </c>
      <c r="C299" t="s">
        <v>183</v>
      </c>
      <c r="D299" t="s">
        <v>365</v>
      </c>
      <c r="E299">
        <v>4</v>
      </c>
      <c r="F299">
        <v>4</v>
      </c>
      <c r="G299">
        <v>2041.96</v>
      </c>
      <c r="H299">
        <v>0</v>
      </c>
      <c r="I299">
        <v>6149</v>
      </c>
      <c r="K299" t="s">
        <v>439</v>
      </c>
      <c r="L299">
        <f>SUMIF(D:D, K299, I:I)</f>
        <v>0</v>
      </c>
      <c r="M299">
        <f>L299/SUM(L:L)</f>
        <v>0</v>
      </c>
    </row>
    <row r="300" spans="1:13" x14ac:dyDescent="0.25">
      <c r="A300" t="s">
        <v>9</v>
      </c>
      <c r="B300">
        <v>38555747</v>
      </c>
      <c r="C300" t="s">
        <v>366</v>
      </c>
      <c r="D300" t="s">
        <v>367</v>
      </c>
      <c r="E300">
        <v>4</v>
      </c>
      <c r="F300">
        <v>11</v>
      </c>
      <c r="G300">
        <v>2103.75</v>
      </c>
      <c r="H300">
        <v>16873.71</v>
      </c>
      <c r="I300">
        <v>236232</v>
      </c>
      <c r="K300" t="s">
        <v>199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15352871</v>
      </c>
      <c r="C301" t="s">
        <v>368</v>
      </c>
      <c r="D301" t="s">
        <v>369</v>
      </c>
      <c r="E301">
        <v>0</v>
      </c>
      <c r="F301">
        <v>3</v>
      </c>
      <c r="G301">
        <v>2369.96</v>
      </c>
      <c r="H301">
        <v>0</v>
      </c>
      <c r="I301">
        <v>1278</v>
      </c>
      <c r="K301" t="s">
        <v>427</v>
      </c>
      <c r="L301">
        <f>SUMIF(D:D, K301, I:I)</f>
        <v>0</v>
      </c>
      <c r="M301">
        <f>L301/SUM(L:L)</f>
        <v>0</v>
      </c>
    </row>
    <row r="302" spans="1:13" x14ac:dyDescent="0.25">
      <c r="A302" t="s">
        <v>9</v>
      </c>
      <c r="B302">
        <v>37339510</v>
      </c>
      <c r="C302" t="s">
        <v>370</v>
      </c>
      <c r="D302" t="s">
        <v>371</v>
      </c>
      <c r="E302">
        <v>0</v>
      </c>
      <c r="F302">
        <v>0</v>
      </c>
      <c r="G302">
        <v>3537.46</v>
      </c>
      <c r="H302">
        <v>0</v>
      </c>
      <c r="I302">
        <v>22624</v>
      </c>
      <c r="K302" t="s">
        <v>594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36290213</v>
      </c>
      <c r="C303" t="s">
        <v>183</v>
      </c>
      <c r="D303" t="s">
        <v>365</v>
      </c>
      <c r="E303">
        <v>4</v>
      </c>
      <c r="F303">
        <v>4</v>
      </c>
      <c r="G303">
        <v>2041.96</v>
      </c>
      <c r="H303">
        <v>0</v>
      </c>
      <c r="I303">
        <v>1815</v>
      </c>
      <c r="K303" t="s">
        <v>317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34240950</v>
      </c>
      <c r="C304" t="s">
        <v>274</v>
      </c>
      <c r="D304" t="s">
        <v>275</v>
      </c>
      <c r="E304">
        <v>0</v>
      </c>
      <c r="F304">
        <v>18</v>
      </c>
      <c r="G304">
        <v>802</v>
      </c>
      <c r="H304">
        <v>0</v>
      </c>
      <c r="I304">
        <v>11228</v>
      </c>
      <c r="K304" t="s">
        <v>347</v>
      </c>
      <c r="L304">
        <f>SUMIF(D:D, K304, I:I)</f>
        <v>0</v>
      </c>
      <c r="M304">
        <f>L304/SUM(L:L)</f>
        <v>0</v>
      </c>
    </row>
    <row r="305" spans="1:13" x14ac:dyDescent="0.25">
      <c r="A305" t="s">
        <v>9</v>
      </c>
      <c r="B305">
        <v>18376193</v>
      </c>
      <c r="C305" t="s">
        <v>10</v>
      </c>
      <c r="D305" t="s">
        <v>11</v>
      </c>
      <c r="E305">
        <v>5</v>
      </c>
      <c r="F305">
        <v>244</v>
      </c>
      <c r="G305">
        <v>1892.9</v>
      </c>
      <c r="H305">
        <v>0</v>
      </c>
      <c r="I305">
        <v>187036</v>
      </c>
      <c r="K305" t="s">
        <v>602</v>
      </c>
      <c r="L305">
        <f>SUMIF(D:D, K305, I:I)</f>
        <v>0</v>
      </c>
      <c r="M305">
        <f>L305/SUM(L:L)</f>
        <v>0</v>
      </c>
    </row>
    <row r="306" spans="1:13" x14ac:dyDescent="0.25">
      <c r="A306" t="s">
        <v>9</v>
      </c>
      <c r="B306">
        <v>21287005</v>
      </c>
      <c r="C306" t="s">
        <v>372</v>
      </c>
      <c r="D306" t="s">
        <v>373</v>
      </c>
      <c r="E306">
        <v>0</v>
      </c>
      <c r="F306">
        <v>0</v>
      </c>
      <c r="G306">
        <v>4494</v>
      </c>
      <c r="H306">
        <v>0</v>
      </c>
      <c r="I306">
        <v>13482</v>
      </c>
      <c r="K306" t="s">
        <v>451</v>
      </c>
      <c r="L306">
        <f>SUMIF(D:D, K306, I:I)</f>
        <v>0</v>
      </c>
      <c r="M306">
        <f>L306/SUM(L:L)</f>
        <v>0</v>
      </c>
    </row>
    <row r="307" spans="1:13" x14ac:dyDescent="0.25">
      <c r="A307" t="s">
        <v>9</v>
      </c>
      <c r="B307">
        <v>12547321</v>
      </c>
      <c r="C307" t="s">
        <v>161</v>
      </c>
      <c r="D307" t="s">
        <v>162</v>
      </c>
      <c r="E307">
        <v>5</v>
      </c>
      <c r="F307">
        <v>0</v>
      </c>
      <c r="G307">
        <v>1804.33</v>
      </c>
      <c r="H307">
        <v>0</v>
      </c>
      <c r="I307">
        <v>5237</v>
      </c>
      <c r="K307" t="s">
        <v>514</v>
      </c>
      <c r="L307">
        <f>SUMIF(D:D, K307, I:I)</f>
        <v>0</v>
      </c>
      <c r="M307">
        <f>L307/SUM(L:L)</f>
        <v>0</v>
      </c>
    </row>
    <row r="308" spans="1:13" x14ac:dyDescent="0.25">
      <c r="A308" t="s">
        <v>9</v>
      </c>
      <c r="B308">
        <v>39535124</v>
      </c>
      <c r="C308" t="s">
        <v>138</v>
      </c>
      <c r="D308" t="s">
        <v>139</v>
      </c>
      <c r="E308">
        <v>0</v>
      </c>
      <c r="F308">
        <v>0</v>
      </c>
      <c r="G308">
        <v>4002.63</v>
      </c>
      <c r="H308">
        <v>0</v>
      </c>
      <c r="I308">
        <v>0</v>
      </c>
      <c r="K308" t="s">
        <v>504</v>
      </c>
      <c r="L308">
        <f>SUMIF(D:D, K308, I:I)</f>
        <v>0</v>
      </c>
      <c r="M308">
        <f>L308/SUM(L:L)</f>
        <v>0</v>
      </c>
    </row>
    <row r="309" spans="1:13" x14ac:dyDescent="0.25">
      <c r="A309" t="s">
        <v>9</v>
      </c>
      <c r="B309">
        <v>16114054</v>
      </c>
      <c r="C309" t="s">
        <v>374</v>
      </c>
      <c r="D309" t="s">
        <v>375</v>
      </c>
      <c r="E309">
        <v>5</v>
      </c>
      <c r="F309">
        <v>21</v>
      </c>
      <c r="G309">
        <v>2571.2600000000002</v>
      </c>
      <c r="H309">
        <v>0</v>
      </c>
      <c r="I309">
        <v>52409</v>
      </c>
      <c r="K309" t="s">
        <v>561</v>
      </c>
      <c r="L309">
        <f>SUMIF(D:D, K309, I:I)</f>
        <v>0</v>
      </c>
      <c r="M309">
        <f>L309/SUM(L:L)</f>
        <v>0</v>
      </c>
    </row>
    <row r="310" spans="1:13" x14ac:dyDescent="0.25">
      <c r="A310" t="s">
        <v>9</v>
      </c>
      <c r="B310">
        <v>37782494</v>
      </c>
      <c r="C310" t="s">
        <v>322</v>
      </c>
      <c r="D310" t="s">
        <v>323</v>
      </c>
      <c r="E310">
        <v>0</v>
      </c>
      <c r="F310">
        <v>0</v>
      </c>
      <c r="G310">
        <v>1470</v>
      </c>
      <c r="H310">
        <v>202.75</v>
      </c>
      <c r="I310">
        <v>5880</v>
      </c>
      <c r="K310" t="s">
        <v>345</v>
      </c>
      <c r="L310">
        <f>SUMIF(D:D, K310, I:I)</f>
        <v>0</v>
      </c>
      <c r="M310">
        <f>L310/SUM(L:L)</f>
        <v>0</v>
      </c>
    </row>
    <row r="311" spans="1:13" x14ac:dyDescent="0.25">
      <c r="A311" t="s">
        <v>9</v>
      </c>
      <c r="B311">
        <v>35521701</v>
      </c>
      <c r="C311" t="s">
        <v>232</v>
      </c>
      <c r="D311" t="s">
        <v>376</v>
      </c>
      <c r="E311">
        <v>0</v>
      </c>
      <c r="F311">
        <v>17</v>
      </c>
      <c r="G311">
        <v>2930.58</v>
      </c>
      <c r="H311">
        <v>2435.89</v>
      </c>
      <c r="I311">
        <v>70641</v>
      </c>
      <c r="K311" t="s">
        <v>577</v>
      </c>
      <c r="L311">
        <f>SUMIF(D:D, K311, I:I)</f>
        <v>0</v>
      </c>
      <c r="M311">
        <f>L311/SUM(L:L)</f>
        <v>0</v>
      </c>
    </row>
    <row r="312" spans="1:13" x14ac:dyDescent="0.25">
      <c r="A312" t="s">
        <v>9</v>
      </c>
      <c r="B312">
        <v>39233304</v>
      </c>
      <c r="C312" t="s">
        <v>377</v>
      </c>
      <c r="D312" t="s">
        <v>378</v>
      </c>
      <c r="E312">
        <v>0</v>
      </c>
      <c r="F312">
        <v>0</v>
      </c>
      <c r="G312">
        <v>4106</v>
      </c>
      <c r="H312">
        <v>11885.78</v>
      </c>
      <c r="I312">
        <v>20530</v>
      </c>
      <c r="K312" t="s">
        <v>129</v>
      </c>
      <c r="L312">
        <f>SUMIF(D:D, K312, I:I)</f>
        <v>0</v>
      </c>
      <c r="M312">
        <f>L312/SUM(L:L)</f>
        <v>0</v>
      </c>
    </row>
    <row r="313" spans="1:13" x14ac:dyDescent="0.25">
      <c r="A313" t="s">
        <v>9</v>
      </c>
      <c r="B313">
        <v>17046604</v>
      </c>
      <c r="C313" t="s">
        <v>12</v>
      </c>
      <c r="D313" t="s">
        <v>13</v>
      </c>
      <c r="E313">
        <v>0</v>
      </c>
      <c r="F313">
        <v>42</v>
      </c>
      <c r="G313">
        <v>3740</v>
      </c>
      <c r="H313">
        <v>0</v>
      </c>
      <c r="I313">
        <v>11220</v>
      </c>
      <c r="K313" t="s">
        <v>229</v>
      </c>
      <c r="L313">
        <f>SUMIF(D:D, K313, I:I)</f>
        <v>0</v>
      </c>
      <c r="M313">
        <f>L313/SUM(L:L)</f>
        <v>0</v>
      </c>
    </row>
    <row r="314" spans="1:13" x14ac:dyDescent="0.25">
      <c r="A314" t="s">
        <v>9</v>
      </c>
      <c r="B314">
        <v>14050936</v>
      </c>
      <c r="C314" t="s">
        <v>210</v>
      </c>
      <c r="D314" t="s">
        <v>211</v>
      </c>
      <c r="E314">
        <v>0</v>
      </c>
      <c r="F314">
        <v>3</v>
      </c>
      <c r="G314">
        <v>4940</v>
      </c>
      <c r="H314">
        <v>0</v>
      </c>
      <c r="I314">
        <v>0</v>
      </c>
      <c r="K314" t="s">
        <v>321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30313115</v>
      </c>
      <c r="C315" t="s">
        <v>379</v>
      </c>
      <c r="D315" t="s">
        <v>380</v>
      </c>
      <c r="E315">
        <v>4</v>
      </c>
      <c r="F315">
        <v>2</v>
      </c>
      <c r="G315">
        <v>5390</v>
      </c>
      <c r="H315">
        <v>0</v>
      </c>
      <c r="I315">
        <v>0</v>
      </c>
      <c r="K315" t="s">
        <v>608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16534033</v>
      </c>
      <c r="C316" t="s">
        <v>381</v>
      </c>
      <c r="D316" t="s">
        <v>382</v>
      </c>
      <c r="E316">
        <v>0</v>
      </c>
      <c r="F316">
        <v>0</v>
      </c>
      <c r="G316">
        <v>4025.26</v>
      </c>
      <c r="H316">
        <v>0</v>
      </c>
      <c r="I316">
        <v>0</v>
      </c>
      <c r="K316" t="s">
        <v>587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21300160</v>
      </c>
      <c r="C317" t="s">
        <v>306</v>
      </c>
      <c r="D317" t="s">
        <v>307</v>
      </c>
      <c r="E317">
        <v>5</v>
      </c>
      <c r="F317">
        <v>84</v>
      </c>
      <c r="G317">
        <v>3184.74</v>
      </c>
      <c r="H317">
        <v>6622</v>
      </c>
      <c r="I317">
        <v>59598</v>
      </c>
      <c r="K317" t="s">
        <v>497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29445537</v>
      </c>
      <c r="C318" t="s">
        <v>304</v>
      </c>
      <c r="D318" t="s">
        <v>305</v>
      </c>
      <c r="E318">
        <v>4</v>
      </c>
      <c r="F318">
        <v>6</v>
      </c>
      <c r="G318">
        <v>1950</v>
      </c>
      <c r="H318">
        <v>0</v>
      </c>
      <c r="I318">
        <v>0</v>
      </c>
      <c r="K318" t="s">
        <v>197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16832545</v>
      </c>
      <c r="C319" t="s">
        <v>253</v>
      </c>
      <c r="D319" t="s">
        <v>254</v>
      </c>
      <c r="E319">
        <v>0</v>
      </c>
      <c r="F319">
        <v>392</v>
      </c>
      <c r="G319">
        <v>2861.8</v>
      </c>
      <c r="H319">
        <v>0</v>
      </c>
      <c r="I319">
        <v>88391</v>
      </c>
      <c r="K319" t="s">
        <v>453</v>
      </c>
      <c r="L319">
        <f>SUMIF(D:D, K319, I:I)</f>
        <v>0</v>
      </c>
      <c r="M319">
        <f>L319/SUM(L:L)</f>
        <v>0</v>
      </c>
    </row>
    <row r="320" spans="1:13" x14ac:dyDescent="0.25">
      <c r="A320" t="s">
        <v>9</v>
      </c>
      <c r="B320">
        <v>24766446</v>
      </c>
      <c r="C320" t="s">
        <v>150</v>
      </c>
      <c r="D320" t="s">
        <v>151</v>
      </c>
      <c r="E320">
        <v>0</v>
      </c>
      <c r="F320">
        <v>21</v>
      </c>
      <c r="G320">
        <v>509.9</v>
      </c>
      <c r="H320">
        <v>0</v>
      </c>
      <c r="I320">
        <v>498</v>
      </c>
      <c r="K320" t="s">
        <v>305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37153308</v>
      </c>
      <c r="C321" t="s">
        <v>383</v>
      </c>
      <c r="D321" t="s">
        <v>384</v>
      </c>
      <c r="E321">
        <v>0</v>
      </c>
      <c r="F321">
        <v>0</v>
      </c>
      <c r="G321">
        <v>1979</v>
      </c>
      <c r="H321">
        <v>1979</v>
      </c>
      <c r="I321">
        <v>9895</v>
      </c>
      <c r="K321" t="s">
        <v>495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10534699</v>
      </c>
      <c r="C322" t="s">
        <v>92</v>
      </c>
      <c r="D322" t="s">
        <v>93</v>
      </c>
      <c r="E322">
        <v>0</v>
      </c>
      <c r="F322">
        <v>78</v>
      </c>
      <c r="G322">
        <v>1573</v>
      </c>
      <c r="H322">
        <v>379.68</v>
      </c>
      <c r="I322">
        <v>11011</v>
      </c>
      <c r="K322" t="s">
        <v>283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29678394</v>
      </c>
      <c r="C323" t="s">
        <v>385</v>
      </c>
      <c r="D323" t="s">
        <v>386</v>
      </c>
      <c r="E323">
        <v>0</v>
      </c>
      <c r="F323">
        <v>0</v>
      </c>
      <c r="G323">
        <v>3772.36</v>
      </c>
      <c r="H323">
        <v>0</v>
      </c>
      <c r="I323">
        <v>7321</v>
      </c>
      <c r="K323" t="s">
        <v>117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19169446</v>
      </c>
      <c r="C324" t="s">
        <v>186</v>
      </c>
      <c r="D324" t="s">
        <v>187</v>
      </c>
      <c r="E324">
        <v>0</v>
      </c>
      <c r="F324">
        <v>0</v>
      </c>
      <c r="G324">
        <v>3062.53</v>
      </c>
      <c r="H324">
        <v>0</v>
      </c>
      <c r="I324">
        <v>9688</v>
      </c>
      <c r="K324" t="s">
        <v>491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35805572</v>
      </c>
      <c r="C325" t="s">
        <v>387</v>
      </c>
      <c r="D325" t="s">
        <v>388</v>
      </c>
      <c r="E325">
        <v>0</v>
      </c>
      <c r="F325">
        <v>3</v>
      </c>
      <c r="G325">
        <v>3400</v>
      </c>
      <c r="H325">
        <v>0</v>
      </c>
      <c r="I325">
        <v>6800</v>
      </c>
      <c r="K325" t="s">
        <v>650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27309428</v>
      </c>
      <c r="C326" t="s">
        <v>344</v>
      </c>
      <c r="D326" t="s">
        <v>345</v>
      </c>
      <c r="E326">
        <v>0</v>
      </c>
      <c r="F326">
        <v>0</v>
      </c>
      <c r="G326">
        <v>1043</v>
      </c>
      <c r="H326">
        <v>0</v>
      </c>
      <c r="I326">
        <v>0</v>
      </c>
      <c r="K326" t="s">
        <v>279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18161331</v>
      </c>
      <c r="C327" t="s">
        <v>10</v>
      </c>
      <c r="D327" t="s">
        <v>11</v>
      </c>
      <c r="E327">
        <v>5</v>
      </c>
      <c r="F327">
        <v>21</v>
      </c>
      <c r="G327">
        <v>1992.24</v>
      </c>
      <c r="H327">
        <v>1950</v>
      </c>
      <c r="I327">
        <v>56550</v>
      </c>
      <c r="K327" t="s">
        <v>487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19144172</v>
      </c>
      <c r="C328" t="s">
        <v>10</v>
      </c>
      <c r="D328" t="s">
        <v>11</v>
      </c>
      <c r="E328">
        <v>5</v>
      </c>
      <c r="F328">
        <v>244</v>
      </c>
      <c r="G328">
        <v>1892.9</v>
      </c>
      <c r="H328">
        <v>0</v>
      </c>
      <c r="I328">
        <v>216039</v>
      </c>
      <c r="K328" t="s">
        <v>598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32739978</v>
      </c>
      <c r="C329" t="s">
        <v>389</v>
      </c>
      <c r="D329" t="s">
        <v>390</v>
      </c>
      <c r="E329">
        <v>5</v>
      </c>
      <c r="F329">
        <v>6</v>
      </c>
      <c r="G329">
        <v>2880</v>
      </c>
      <c r="H329">
        <v>0</v>
      </c>
      <c r="I329">
        <v>5760</v>
      </c>
      <c r="K329" t="s">
        <v>113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10385903</v>
      </c>
      <c r="C330" t="s">
        <v>253</v>
      </c>
      <c r="D330" t="s">
        <v>254</v>
      </c>
      <c r="E330">
        <v>5</v>
      </c>
      <c r="F330">
        <v>392</v>
      </c>
      <c r="G330">
        <v>2927.26</v>
      </c>
      <c r="H330">
        <v>0</v>
      </c>
      <c r="I330">
        <v>191767</v>
      </c>
      <c r="K330" t="s">
        <v>155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32049447</v>
      </c>
      <c r="C331" t="s">
        <v>236</v>
      </c>
      <c r="D331" t="s">
        <v>237</v>
      </c>
      <c r="E331">
        <v>5</v>
      </c>
      <c r="F331">
        <v>7</v>
      </c>
      <c r="G331">
        <v>1883.73</v>
      </c>
      <c r="H331">
        <v>0</v>
      </c>
      <c r="I331">
        <v>6942</v>
      </c>
      <c r="K331" t="s">
        <v>256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39023920</v>
      </c>
      <c r="C332" t="s">
        <v>249</v>
      </c>
      <c r="D332" t="s">
        <v>250</v>
      </c>
      <c r="E332">
        <v>0</v>
      </c>
      <c r="F332">
        <v>1</v>
      </c>
      <c r="G332">
        <v>576</v>
      </c>
      <c r="H332">
        <v>3001.26</v>
      </c>
      <c r="I332">
        <v>5184</v>
      </c>
      <c r="K332" t="s">
        <v>402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26588528</v>
      </c>
      <c r="C333" t="s">
        <v>18</v>
      </c>
      <c r="D333" t="s">
        <v>19</v>
      </c>
      <c r="E333">
        <v>5</v>
      </c>
      <c r="F333">
        <v>5</v>
      </c>
      <c r="G333">
        <v>970.2</v>
      </c>
      <c r="H333">
        <v>0</v>
      </c>
      <c r="I333">
        <v>4810</v>
      </c>
      <c r="K333" t="s">
        <v>290</v>
      </c>
      <c r="L333">
        <f>SUMIF(D:D, K333, I:I)</f>
        <v>0</v>
      </c>
      <c r="M333">
        <f>L333/SUM(L:L)</f>
        <v>0</v>
      </c>
    </row>
    <row r="334" spans="1:13" x14ac:dyDescent="0.25">
      <c r="A334" t="s">
        <v>9</v>
      </c>
      <c r="B334">
        <v>8345852</v>
      </c>
      <c r="C334" t="s">
        <v>391</v>
      </c>
      <c r="D334" t="s">
        <v>392</v>
      </c>
      <c r="E334">
        <v>0</v>
      </c>
      <c r="F334">
        <v>18</v>
      </c>
      <c r="G334">
        <v>4126</v>
      </c>
      <c r="H334">
        <v>0</v>
      </c>
      <c r="I334">
        <v>65469</v>
      </c>
      <c r="K334" t="s">
        <v>326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26326118</v>
      </c>
      <c r="C335" t="s">
        <v>130</v>
      </c>
      <c r="D335" t="s">
        <v>131</v>
      </c>
      <c r="E335">
        <v>5</v>
      </c>
      <c r="F335">
        <v>1</v>
      </c>
      <c r="G335">
        <v>1450.46</v>
      </c>
      <c r="H335">
        <v>0</v>
      </c>
      <c r="I335">
        <v>977</v>
      </c>
      <c r="K335" t="s">
        <v>575</v>
      </c>
      <c r="L335">
        <f>SUMIF(D:D, K335, I:I)</f>
        <v>0</v>
      </c>
      <c r="M335">
        <f>L335/SUM(L:L)</f>
        <v>0</v>
      </c>
    </row>
    <row r="336" spans="1:13" x14ac:dyDescent="0.25">
      <c r="A336" t="s">
        <v>9</v>
      </c>
      <c r="B336">
        <v>36348396</v>
      </c>
      <c r="C336" t="s">
        <v>393</v>
      </c>
      <c r="D336" t="s">
        <v>394</v>
      </c>
      <c r="E336">
        <v>0</v>
      </c>
      <c r="F336">
        <v>0</v>
      </c>
      <c r="G336">
        <v>1750</v>
      </c>
      <c r="H336">
        <v>0</v>
      </c>
      <c r="I336">
        <v>0</v>
      </c>
    </row>
    <row r="337" spans="1:9" x14ac:dyDescent="0.25">
      <c r="A337" t="s">
        <v>9</v>
      </c>
      <c r="B337">
        <v>28976902</v>
      </c>
      <c r="C337" t="s">
        <v>395</v>
      </c>
      <c r="D337" t="s">
        <v>396</v>
      </c>
      <c r="E337">
        <v>0</v>
      </c>
      <c r="F337">
        <v>0</v>
      </c>
      <c r="G337">
        <v>1595.41</v>
      </c>
      <c r="H337">
        <v>57.13</v>
      </c>
      <c r="I337">
        <v>1657</v>
      </c>
    </row>
    <row r="338" spans="1:9" x14ac:dyDescent="0.25">
      <c r="A338" t="s">
        <v>9</v>
      </c>
      <c r="B338">
        <v>27637454</v>
      </c>
      <c r="C338" t="s">
        <v>148</v>
      </c>
      <c r="D338" t="s">
        <v>149</v>
      </c>
      <c r="E338">
        <v>0</v>
      </c>
      <c r="F338">
        <v>1</v>
      </c>
      <c r="G338">
        <v>1218.43</v>
      </c>
      <c r="H338">
        <v>0</v>
      </c>
      <c r="I338">
        <v>0</v>
      </c>
    </row>
    <row r="339" spans="1:9" x14ac:dyDescent="0.25">
      <c r="A339" t="s">
        <v>9</v>
      </c>
      <c r="B339">
        <v>29623802</v>
      </c>
      <c r="C339" t="s">
        <v>74</v>
      </c>
      <c r="D339" t="s">
        <v>75</v>
      </c>
      <c r="E339">
        <v>4</v>
      </c>
      <c r="F339">
        <v>6</v>
      </c>
      <c r="G339">
        <v>417</v>
      </c>
      <c r="H339">
        <v>0</v>
      </c>
      <c r="I339">
        <v>445</v>
      </c>
    </row>
    <row r="340" spans="1:9" x14ac:dyDescent="0.25">
      <c r="A340" t="s">
        <v>9</v>
      </c>
      <c r="B340">
        <v>38065145</v>
      </c>
      <c r="C340" t="s">
        <v>397</v>
      </c>
      <c r="D340" t="s">
        <v>398</v>
      </c>
      <c r="E340">
        <v>0</v>
      </c>
      <c r="F340">
        <v>0</v>
      </c>
      <c r="G340">
        <v>3935.93</v>
      </c>
      <c r="H340">
        <v>0</v>
      </c>
      <c r="I340">
        <v>0</v>
      </c>
    </row>
    <row r="341" spans="1:9" x14ac:dyDescent="0.25">
      <c r="A341" t="s">
        <v>9</v>
      </c>
      <c r="B341">
        <v>32937636</v>
      </c>
      <c r="C341" t="s">
        <v>399</v>
      </c>
      <c r="D341" t="s">
        <v>400</v>
      </c>
      <c r="E341">
        <v>4</v>
      </c>
      <c r="F341">
        <v>3</v>
      </c>
      <c r="G341">
        <v>582</v>
      </c>
      <c r="H341">
        <v>0</v>
      </c>
      <c r="I341">
        <v>0</v>
      </c>
    </row>
    <row r="342" spans="1:9" x14ac:dyDescent="0.25">
      <c r="A342" t="s">
        <v>9</v>
      </c>
      <c r="B342">
        <v>14699099</v>
      </c>
      <c r="C342" t="s">
        <v>372</v>
      </c>
      <c r="D342" t="s">
        <v>373</v>
      </c>
      <c r="E342">
        <v>0</v>
      </c>
      <c r="F342">
        <v>24</v>
      </c>
      <c r="G342">
        <v>3465</v>
      </c>
      <c r="H342">
        <v>0</v>
      </c>
      <c r="I342">
        <v>6930</v>
      </c>
    </row>
    <row r="343" spans="1:9" x14ac:dyDescent="0.25">
      <c r="A343" t="s">
        <v>9</v>
      </c>
      <c r="B343">
        <v>36910247</v>
      </c>
      <c r="C343" t="s">
        <v>401</v>
      </c>
      <c r="D343" t="s">
        <v>402</v>
      </c>
      <c r="E343">
        <v>0</v>
      </c>
      <c r="F343">
        <v>0</v>
      </c>
      <c r="G343">
        <v>1478.41</v>
      </c>
      <c r="H343">
        <v>0</v>
      </c>
      <c r="I343">
        <v>0</v>
      </c>
    </row>
    <row r="344" spans="1:9" x14ac:dyDescent="0.25">
      <c r="A344" t="s">
        <v>9</v>
      </c>
      <c r="B344">
        <v>26348738</v>
      </c>
      <c r="C344" t="s">
        <v>96</v>
      </c>
      <c r="D344" t="s">
        <v>97</v>
      </c>
      <c r="E344">
        <v>0</v>
      </c>
      <c r="F344">
        <v>5</v>
      </c>
      <c r="G344">
        <v>1785</v>
      </c>
      <c r="H344">
        <v>1071</v>
      </c>
      <c r="I344">
        <v>5355</v>
      </c>
    </row>
    <row r="345" spans="1:9" x14ac:dyDescent="0.25">
      <c r="A345" t="s">
        <v>9</v>
      </c>
      <c r="B345">
        <v>9786527</v>
      </c>
      <c r="C345" t="s">
        <v>403</v>
      </c>
      <c r="D345" t="s">
        <v>404</v>
      </c>
      <c r="E345">
        <v>0</v>
      </c>
      <c r="F345">
        <v>1</v>
      </c>
      <c r="G345">
        <v>2677</v>
      </c>
      <c r="H345">
        <v>0</v>
      </c>
      <c r="I345">
        <v>0</v>
      </c>
    </row>
    <row r="346" spans="1:9" x14ac:dyDescent="0.25">
      <c r="A346" t="s">
        <v>9</v>
      </c>
      <c r="B346">
        <v>27695081</v>
      </c>
      <c r="C346" t="s">
        <v>12</v>
      </c>
      <c r="D346" t="s">
        <v>13</v>
      </c>
      <c r="E346">
        <v>0</v>
      </c>
      <c r="F346">
        <v>0</v>
      </c>
      <c r="G346">
        <v>2350</v>
      </c>
      <c r="H346">
        <v>0</v>
      </c>
      <c r="I346">
        <v>0</v>
      </c>
    </row>
    <row r="347" spans="1:9" x14ac:dyDescent="0.25">
      <c r="A347" t="s">
        <v>9</v>
      </c>
      <c r="B347">
        <v>34939868</v>
      </c>
      <c r="C347" t="s">
        <v>263</v>
      </c>
      <c r="D347" t="s">
        <v>264</v>
      </c>
      <c r="E347">
        <v>0</v>
      </c>
      <c r="F347">
        <v>0</v>
      </c>
      <c r="G347">
        <v>2036.93</v>
      </c>
      <c r="H347">
        <v>0</v>
      </c>
      <c r="I347">
        <v>4094</v>
      </c>
    </row>
    <row r="348" spans="1:9" x14ac:dyDescent="0.25">
      <c r="A348" t="s">
        <v>9</v>
      </c>
      <c r="B348">
        <v>26324511</v>
      </c>
      <c r="C348" t="s">
        <v>405</v>
      </c>
      <c r="D348" t="s">
        <v>406</v>
      </c>
      <c r="E348">
        <v>0</v>
      </c>
      <c r="F348">
        <v>10</v>
      </c>
      <c r="G348">
        <v>2058</v>
      </c>
      <c r="H348">
        <v>0</v>
      </c>
      <c r="I348">
        <v>41160</v>
      </c>
    </row>
    <row r="349" spans="1:9" x14ac:dyDescent="0.25">
      <c r="A349" t="s">
        <v>9</v>
      </c>
      <c r="B349">
        <v>16832544</v>
      </c>
      <c r="C349" t="s">
        <v>253</v>
      </c>
      <c r="D349" t="s">
        <v>254</v>
      </c>
      <c r="E349">
        <v>0</v>
      </c>
      <c r="F349">
        <v>392</v>
      </c>
      <c r="G349">
        <v>2861.8</v>
      </c>
      <c r="H349">
        <v>0</v>
      </c>
      <c r="I349">
        <v>144250</v>
      </c>
    </row>
    <row r="350" spans="1:9" x14ac:dyDescent="0.25">
      <c r="A350" t="s">
        <v>9</v>
      </c>
      <c r="B350">
        <v>35165050</v>
      </c>
      <c r="C350" t="s">
        <v>407</v>
      </c>
      <c r="D350" t="s">
        <v>408</v>
      </c>
      <c r="E350">
        <v>0</v>
      </c>
      <c r="F350">
        <v>0</v>
      </c>
      <c r="G350">
        <v>3613.06</v>
      </c>
      <c r="H350">
        <v>0</v>
      </c>
      <c r="I350">
        <v>18242</v>
      </c>
    </row>
    <row r="351" spans="1:9" x14ac:dyDescent="0.25">
      <c r="A351" t="s">
        <v>9</v>
      </c>
      <c r="B351">
        <v>39019918</v>
      </c>
      <c r="C351" t="s">
        <v>295</v>
      </c>
      <c r="D351" t="s">
        <v>409</v>
      </c>
      <c r="E351">
        <v>0</v>
      </c>
      <c r="F351">
        <v>2</v>
      </c>
      <c r="G351">
        <v>2428</v>
      </c>
      <c r="H351">
        <v>38990.82</v>
      </c>
      <c r="I351">
        <v>50988</v>
      </c>
    </row>
    <row r="352" spans="1:9" x14ac:dyDescent="0.25">
      <c r="A352" t="s">
        <v>9</v>
      </c>
      <c r="B352">
        <v>36290208</v>
      </c>
      <c r="C352" t="s">
        <v>183</v>
      </c>
      <c r="D352" t="s">
        <v>365</v>
      </c>
      <c r="E352">
        <v>4</v>
      </c>
      <c r="F352">
        <v>4</v>
      </c>
      <c r="G352">
        <v>2041.96</v>
      </c>
      <c r="H352">
        <v>0</v>
      </c>
      <c r="I352">
        <v>2310</v>
      </c>
    </row>
    <row r="353" spans="1:9" x14ac:dyDescent="0.25">
      <c r="A353" t="s">
        <v>9</v>
      </c>
      <c r="B353">
        <v>29149459</v>
      </c>
      <c r="C353" t="s">
        <v>410</v>
      </c>
      <c r="D353" t="s">
        <v>411</v>
      </c>
      <c r="E353">
        <v>0</v>
      </c>
      <c r="F353">
        <v>3</v>
      </c>
      <c r="G353">
        <v>1707</v>
      </c>
      <c r="H353">
        <v>3414</v>
      </c>
      <c r="I353">
        <v>1707</v>
      </c>
    </row>
    <row r="354" spans="1:9" x14ac:dyDescent="0.25">
      <c r="A354" t="s">
        <v>9</v>
      </c>
      <c r="B354">
        <v>14029014</v>
      </c>
      <c r="C354" t="s">
        <v>357</v>
      </c>
      <c r="D354" t="s">
        <v>358</v>
      </c>
      <c r="E354">
        <v>5</v>
      </c>
      <c r="F354">
        <v>12</v>
      </c>
      <c r="G354">
        <v>2052.73</v>
      </c>
      <c r="H354">
        <v>0</v>
      </c>
      <c r="I354">
        <v>71912</v>
      </c>
    </row>
    <row r="355" spans="1:9" x14ac:dyDescent="0.25">
      <c r="A355" t="s">
        <v>9</v>
      </c>
      <c r="B355">
        <v>37416373</v>
      </c>
      <c r="C355" t="s">
        <v>366</v>
      </c>
      <c r="D355" t="s">
        <v>367</v>
      </c>
      <c r="E355">
        <v>4</v>
      </c>
      <c r="F355">
        <v>11</v>
      </c>
      <c r="G355">
        <v>1909</v>
      </c>
      <c r="H355">
        <v>0</v>
      </c>
      <c r="I355">
        <v>80538</v>
      </c>
    </row>
    <row r="356" spans="1:9" x14ac:dyDescent="0.25">
      <c r="A356" t="s">
        <v>9</v>
      </c>
      <c r="B356">
        <v>34331707</v>
      </c>
      <c r="C356" t="s">
        <v>318</v>
      </c>
      <c r="D356" t="s">
        <v>319</v>
      </c>
      <c r="E356">
        <v>0</v>
      </c>
      <c r="F356">
        <v>0</v>
      </c>
      <c r="G356">
        <v>1906.1</v>
      </c>
      <c r="H356">
        <v>0</v>
      </c>
      <c r="I356">
        <v>3717</v>
      </c>
    </row>
    <row r="357" spans="1:9" x14ac:dyDescent="0.25">
      <c r="A357" t="s">
        <v>9</v>
      </c>
      <c r="B357">
        <v>27904150</v>
      </c>
      <c r="C357" t="s">
        <v>412</v>
      </c>
      <c r="D357" t="s">
        <v>413</v>
      </c>
      <c r="E357">
        <v>0</v>
      </c>
      <c r="F357">
        <v>26</v>
      </c>
      <c r="G357">
        <v>2125</v>
      </c>
      <c r="H357">
        <v>0</v>
      </c>
      <c r="I357">
        <v>0</v>
      </c>
    </row>
    <row r="358" spans="1:9" x14ac:dyDescent="0.25">
      <c r="A358" t="s">
        <v>9</v>
      </c>
      <c r="B358">
        <v>28813306</v>
      </c>
      <c r="C358" t="s">
        <v>414</v>
      </c>
      <c r="D358" t="s">
        <v>415</v>
      </c>
      <c r="E358">
        <v>5</v>
      </c>
      <c r="F358">
        <v>2</v>
      </c>
      <c r="G358">
        <v>2017.6</v>
      </c>
      <c r="H358">
        <v>0</v>
      </c>
      <c r="I358">
        <v>10228</v>
      </c>
    </row>
    <row r="359" spans="1:9" x14ac:dyDescent="0.25">
      <c r="A359" t="s">
        <v>9</v>
      </c>
      <c r="B359">
        <v>8143738</v>
      </c>
      <c r="C359" t="s">
        <v>416</v>
      </c>
      <c r="D359" t="s">
        <v>417</v>
      </c>
      <c r="E359">
        <v>0</v>
      </c>
      <c r="F359">
        <v>8</v>
      </c>
      <c r="G359">
        <v>1957</v>
      </c>
      <c r="H359">
        <v>0</v>
      </c>
      <c r="I359">
        <v>0</v>
      </c>
    </row>
    <row r="360" spans="1:9" x14ac:dyDescent="0.25">
      <c r="A360" t="s">
        <v>9</v>
      </c>
      <c r="B360">
        <v>41001645</v>
      </c>
      <c r="C360" t="s">
        <v>165</v>
      </c>
      <c r="D360" t="s">
        <v>166</v>
      </c>
      <c r="E360">
        <v>0</v>
      </c>
      <c r="F360">
        <v>0</v>
      </c>
      <c r="G360">
        <v>2866.5</v>
      </c>
      <c r="H360">
        <v>26754</v>
      </c>
      <c r="I360">
        <v>1911</v>
      </c>
    </row>
    <row r="361" spans="1:9" x14ac:dyDescent="0.25">
      <c r="A361" t="s">
        <v>9</v>
      </c>
      <c r="B361">
        <v>34542273</v>
      </c>
      <c r="C361" t="s">
        <v>142</v>
      </c>
      <c r="D361" t="s">
        <v>143</v>
      </c>
      <c r="E361">
        <v>4</v>
      </c>
      <c r="F361">
        <v>6</v>
      </c>
      <c r="G361">
        <v>3861</v>
      </c>
      <c r="H361">
        <v>0</v>
      </c>
      <c r="I361">
        <v>19305</v>
      </c>
    </row>
    <row r="362" spans="1:9" x14ac:dyDescent="0.25">
      <c r="A362" t="s">
        <v>9</v>
      </c>
      <c r="B362">
        <v>27916414</v>
      </c>
      <c r="C362" t="s">
        <v>418</v>
      </c>
      <c r="D362" t="s">
        <v>419</v>
      </c>
      <c r="E362">
        <v>0</v>
      </c>
      <c r="F362">
        <v>30</v>
      </c>
      <c r="G362">
        <v>1020.92</v>
      </c>
      <c r="H362">
        <v>2528</v>
      </c>
      <c r="I362">
        <v>2212</v>
      </c>
    </row>
    <row r="363" spans="1:9" x14ac:dyDescent="0.25">
      <c r="A363" t="s">
        <v>9</v>
      </c>
      <c r="B363">
        <v>14694388</v>
      </c>
      <c r="C363" t="s">
        <v>420</v>
      </c>
      <c r="D363" t="s">
        <v>421</v>
      </c>
      <c r="E363">
        <v>0</v>
      </c>
      <c r="F363">
        <v>61</v>
      </c>
      <c r="G363">
        <v>2216.5300000000002</v>
      </c>
      <c r="H363">
        <v>0</v>
      </c>
      <c r="I363">
        <v>18999</v>
      </c>
    </row>
    <row r="364" spans="1:9" x14ac:dyDescent="0.25">
      <c r="A364" t="s">
        <v>9</v>
      </c>
      <c r="B364">
        <v>40063293</v>
      </c>
      <c r="C364" t="s">
        <v>60</v>
      </c>
      <c r="D364" t="s">
        <v>61</v>
      </c>
      <c r="E364">
        <v>4</v>
      </c>
      <c r="F364">
        <v>4</v>
      </c>
      <c r="G364">
        <v>1161.5999999999999</v>
      </c>
      <c r="H364">
        <v>67936</v>
      </c>
      <c r="I364">
        <v>33968</v>
      </c>
    </row>
    <row r="365" spans="1:9" x14ac:dyDescent="0.25">
      <c r="A365" t="s">
        <v>9</v>
      </c>
      <c r="B365">
        <v>15352872</v>
      </c>
      <c r="C365" t="s">
        <v>422</v>
      </c>
      <c r="D365" t="s">
        <v>369</v>
      </c>
      <c r="E365">
        <v>5</v>
      </c>
      <c r="F365">
        <v>5</v>
      </c>
      <c r="G365">
        <v>2921.16</v>
      </c>
      <c r="H365">
        <v>0</v>
      </c>
      <c r="I365">
        <v>24795</v>
      </c>
    </row>
    <row r="366" spans="1:9" x14ac:dyDescent="0.25">
      <c r="A366" t="s">
        <v>9</v>
      </c>
      <c r="B366">
        <v>14360793</v>
      </c>
      <c r="C366" t="s">
        <v>253</v>
      </c>
      <c r="D366" t="s">
        <v>423</v>
      </c>
      <c r="E366">
        <v>0</v>
      </c>
      <c r="F366">
        <v>392</v>
      </c>
      <c r="G366">
        <v>2861.33</v>
      </c>
      <c r="H366">
        <v>0</v>
      </c>
      <c r="I366">
        <v>46160</v>
      </c>
    </row>
    <row r="367" spans="1:9" x14ac:dyDescent="0.25">
      <c r="A367" t="s">
        <v>9</v>
      </c>
      <c r="B367">
        <v>35923020</v>
      </c>
      <c r="C367" t="s">
        <v>179</v>
      </c>
      <c r="D367" t="s">
        <v>180</v>
      </c>
      <c r="E367">
        <v>0</v>
      </c>
      <c r="F367">
        <v>4</v>
      </c>
      <c r="G367">
        <v>2295.2600000000002</v>
      </c>
      <c r="H367">
        <v>0</v>
      </c>
      <c r="I367">
        <v>2142</v>
      </c>
    </row>
    <row r="368" spans="1:9" x14ac:dyDescent="0.25">
      <c r="A368" t="s">
        <v>9</v>
      </c>
      <c r="B368">
        <v>27991219</v>
      </c>
      <c r="C368" t="s">
        <v>84</v>
      </c>
      <c r="D368" t="s">
        <v>310</v>
      </c>
      <c r="E368">
        <v>4</v>
      </c>
      <c r="F368">
        <v>6</v>
      </c>
      <c r="G368">
        <v>2267.13</v>
      </c>
      <c r="H368">
        <v>0</v>
      </c>
      <c r="I368">
        <v>28768</v>
      </c>
    </row>
    <row r="369" spans="1:9" x14ac:dyDescent="0.25">
      <c r="A369" t="s">
        <v>9</v>
      </c>
      <c r="B369">
        <v>11353400</v>
      </c>
      <c r="C369" t="s">
        <v>424</v>
      </c>
      <c r="D369" t="s">
        <v>425</v>
      </c>
      <c r="E369">
        <v>0</v>
      </c>
      <c r="F369">
        <v>37</v>
      </c>
      <c r="G369">
        <v>1290.9000000000001</v>
      </c>
      <c r="H369">
        <v>0</v>
      </c>
      <c r="I369">
        <v>99673</v>
      </c>
    </row>
    <row r="370" spans="1:9" x14ac:dyDescent="0.25">
      <c r="A370" t="s">
        <v>9</v>
      </c>
      <c r="B370">
        <v>24797690</v>
      </c>
      <c r="C370" t="s">
        <v>58</v>
      </c>
      <c r="D370" t="s">
        <v>59</v>
      </c>
      <c r="E370">
        <v>5</v>
      </c>
      <c r="F370">
        <v>17</v>
      </c>
      <c r="G370">
        <v>4613.3999999999996</v>
      </c>
      <c r="H370">
        <v>0</v>
      </c>
      <c r="I370">
        <v>53986</v>
      </c>
    </row>
    <row r="371" spans="1:9" x14ac:dyDescent="0.25">
      <c r="A371" t="s">
        <v>9</v>
      </c>
      <c r="B371">
        <v>38296853</v>
      </c>
      <c r="C371" t="s">
        <v>276</v>
      </c>
      <c r="D371" t="s">
        <v>277</v>
      </c>
      <c r="E371">
        <v>5</v>
      </c>
      <c r="F371">
        <v>12</v>
      </c>
      <c r="G371">
        <v>1584</v>
      </c>
      <c r="H371">
        <v>0</v>
      </c>
      <c r="I371">
        <v>109296</v>
      </c>
    </row>
    <row r="372" spans="1:9" x14ac:dyDescent="0.25">
      <c r="A372" t="s">
        <v>9</v>
      </c>
      <c r="B372">
        <v>26767030</v>
      </c>
      <c r="C372" t="s">
        <v>208</v>
      </c>
      <c r="D372" t="s">
        <v>209</v>
      </c>
      <c r="E372">
        <v>0</v>
      </c>
      <c r="F372">
        <v>37</v>
      </c>
      <c r="G372">
        <v>1675.76</v>
      </c>
      <c r="H372">
        <v>0</v>
      </c>
      <c r="I372">
        <v>58533</v>
      </c>
    </row>
    <row r="373" spans="1:9" x14ac:dyDescent="0.25">
      <c r="A373" t="s">
        <v>9</v>
      </c>
      <c r="B373">
        <v>27256062</v>
      </c>
      <c r="C373" t="s">
        <v>426</v>
      </c>
      <c r="D373" t="s">
        <v>427</v>
      </c>
      <c r="E373">
        <v>0</v>
      </c>
      <c r="F373">
        <v>0</v>
      </c>
      <c r="G373">
        <v>1356.92</v>
      </c>
      <c r="H373">
        <v>0</v>
      </c>
      <c r="I373">
        <v>0</v>
      </c>
    </row>
    <row r="374" spans="1:9" x14ac:dyDescent="0.25">
      <c r="A374" t="s">
        <v>9</v>
      </c>
      <c r="B374">
        <v>30277264</v>
      </c>
      <c r="C374" t="s">
        <v>379</v>
      </c>
      <c r="D374" t="s">
        <v>380</v>
      </c>
      <c r="E374">
        <v>0</v>
      </c>
      <c r="F374">
        <v>2</v>
      </c>
      <c r="G374">
        <v>5390</v>
      </c>
      <c r="H374">
        <v>0</v>
      </c>
      <c r="I374">
        <v>16170</v>
      </c>
    </row>
    <row r="375" spans="1:9" x14ac:dyDescent="0.25">
      <c r="A375" t="s">
        <v>9</v>
      </c>
      <c r="B375">
        <v>39171941</v>
      </c>
      <c r="C375" t="s">
        <v>208</v>
      </c>
      <c r="D375" t="s">
        <v>209</v>
      </c>
      <c r="E375">
        <v>0</v>
      </c>
      <c r="F375">
        <v>0</v>
      </c>
      <c r="G375">
        <v>1499</v>
      </c>
      <c r="H375">
        <v>0</v>
      </c>
      <c r="I375">
        <v>0</v>
      </c>
    </row>
    <row r="376" spans="1:9" x14ac:dyDescent="0.25">
      <c r="A376" t="s">
        <v>9</v>
      </c>
      <c r="B376">
        <v>13174778</v>
      </c>
      <c r="C376" t="s">
        <v>218</v>
      </c>
      <c r="D376" t="s">
        <v>21</v>
      </c>
      <c r="E376">
        <v>4</v>
      </c>
      <c r="F376">
        <v>42</v>
      </c>
      <c r="G376">
        <v>1120.9000000000001</v>
      </c>
      <c r="H376">
        <v>0</v>
      </c>
      <c r="I376">
        <v>12464</v>
      </c>
    </row>
    <row r="377" spans="1:9" x14ac:dyDescent="0.25">
      <c r="A377" t="s">
        <v>9</v>
      </c>
      <c r="B377">
        <v>38301951</v>
      </c>
      <c r="C377" t="s">
        <v>116</v>
      </c>
      <c r="D377" t="s">
        <v>117</v>
      </c>
      <c r="E377">
        <v>0</v>
      </c>
      <c r="F377">
        <v>0</v>
      </c>
      <c r="G377">
        <v>3790</v>
      </c>
      <c r="H377">
        <v>0</v>
      </c>
      <c r="I377">
        <v>0</v>
      </c>
    </row>
    <row r="378" spans="1:9" x14ac:dyDescent="0.25">
      <c r="A378" t="s">
        <v>9</v>
      </c>
      <c r="B378">
        <v>34539799</v>
      </c>
      <c r="C378" t="s">
        <v>265</v>
      </c>
      <c r="D378" t="s">
        <v>266</v>
      </c>
      <c r="E378">
        <v>5</v>
      </c>
      <c r="F378">
        <v>15</v>
      </c>
      <c r="G378">
        <v>2356.66</v>
      </c>
      <c r="H378">
        <v>0</v>
      </c>
      <c r="I378">
        <v>62630</v>
      </c>
    </row>
    <row r="379" spans="1:9" x14ac:dyDescent="0.25">
      <c r="A379" t="s">
        <v>9</v>
      </c>
      <c r="B379">
        <v>35993315</v>
      </c>
      <c r="C379" t="s">
        <v>291</v>
      </c>
      <c r="D379" t="s">
        <v>292</v>
      </c>
      <c r="E379">
        <v>5</v>
      </c>
      <c r="F379">
        <v>17</v>
      </c>
      <c r="G379">
        <v>2029</v>
      </c>
      <c r="H379">
        <v>0</v>
      </c>
      <c r="I379">
        <v>50725</v>
      </c>
    </row>
    <row r="380" spans="1:9" x14ac:dyDescent="0.25">
      <c r="A380" t="s">
        <v>9</v>
      </c>
      <c r="B380">
        <v>36666810</v>
      </c>
      <c r="C380" t="s">
        <v>428</v>
      </c>
      <c r="D380" t="s">
        <v>429</v>
      </c>
      <c r="E380">
        <v>0</v>
      </c>
      <c r="F380">
        <v>0</v>
      </c>
      <c r="G380">
        <v>3500</v>
      </c>
      <c r="H380">
        <v>0</v>
      </c>
      <c r="I380">
        <v>3500</v>
      </c>
    </row>
    <row r="381" spans="1:9" x14ac:dyDescent="0.25">
      <c r="A381" t="s">
        <v>9</v>
      </c>
      <c r="B381">
        <v>33872045</v>
      </c>
      <c r="C381" t="s">
        <v>100</v>
      </c>
      <c r="D381" t="s">
        <v>101</v>
      </c>
      <c r="E381">
        <v>5</v>
      </c>
      <c r="F381">
        <v>115</v>
      </c>
      <c r="G381">
        <v>809.53</v>
      </c>
      <c r="H381">
        <v>3590.4</v>
      </c>
      <c r="I381">
        <v>17952</v>
      </c>
    </row>
    <row r="382" spans="1:9" x14ac:dyDescent="0.25">
      <c r="A382" t="s">
        <v>9</v>
      </c>
      <c r="B382">
        <v>29329462</v>
      </c>
      <c r="C382" t="s">
        <v>298</v>
      </c>
      <c r="D382" t="s">
        <v>299</v>
      </c>
      <c r="E382">
        <v>0</v>
      </c>
      <c r="F382">
        <v>9</v>
      </c>
      <c r="G382">
        <v>1957.4</v>
      </c>
      <c r="H382">
        <v>0</v>
      </c>
      <c r="I382">
        <v>0</v>
      </c>
    </row>
    <row r="383" spans="1:9" x14ac:dyDescent="0.25">
      <c r="A383" t="s">
        <v>9</v>
      </c>
      <c r="B383">
        <v>33510059</v>
      </c>
      <c r="C383" t="s">
        <v>430</v>
      </c>
      <c r="D383" t="s">
        <v>431</v>
      </c>
      <c r="E383">
        <v>5</v>
      </c>
      <c r="F383">
        <v>15</v>
      </c>
      <c r="G383">
        <v>1118</v>
      </c>
      <c r="H383">
        <v>6149</v>
      </c>
      <c r="I383">
        <v>2236</v>
      </c>
    </row>
    <row r="384" spans="1:9" x14ac:dyDescent="0.25">
      <c r="A384" t="s">
        <v>9</v>
      </c>
      <c r="B384">
        <v>34131604</v>
      </c>
      <c r="C384" t="s">
        <v>142</v>
      </c>
      <c r="D384" t="s">
        <v>143</v>
      </c>
      <c r="E384">
        <v>5</v>
      </c>
      <c r="F384">
        <v>8</v>
      </c>
      <c r="G384">
        <v>4180</v>
      </c>
      <c r="H384">
        <v>0</v>
      </c>
      <c r="I384">
        <v>221540</v>
      </c>
    </row>
    <row r="385" spans="1:9" x14ac:dyDescent="0.25">
      <c r="A385" t="s">
        <v>9</v>
      </c>
      <c r="B385">
        <v>36290207</v>
      </c>
      <c r="C385" t="s">
        <v>183</v>
      </c>
      <c r="D385" t="s">
        <v>273</v>
      </c>
      <c r="E385">
        <v>4</v>
      </c>
      <c r="F385">
        <v>0</v>
      </c>
      <c r="G385">
        <v>2041.96</v>
      </c>
      <c r="H385">
        <v>0</v>
      </c>
      <c r="I385">
        <v>1815</v>
      </c>
    </row>
    <row r="386" spans="1:9" x14ac:dyDescent="0.25">
      <c r="A386" t="s">
        <v>9</v>
      </c>
      <c r="B386">
        <v>37782493</v>
      </c>
      <c r="C386" t="s">
        <v>322</v>
      </c>
      <c r="D386" t="s">
        <v>323</v>
      </c>
      <c r="E386">
        <v>0</v>
      </c>
      <c r="F386">
        <v>0</v>
      </c>
      <c r="G386">
        <v>1470</v>
      </c>
      <c r="H386">
        <v>0</v>
      </c>
      <c r="I386">
        <v>1470</v>
      </c>
    </row>
    <row r="387" spans="1:9" x14ac:dyDescent="0.25">
      <c r="A387" t="s">
        <v>9</v>
      </c>
      <c r="B387">
        <v>11355569</v>
      </c>
      <c r="C387" t="s">
        <v>361</v>
      </c>
      <c r="D387" t="s">
        <v>362</v>
      </c>
      <c r="E387">
        <v>4</v>
      </c>
      <c r="F387">
        <v>117</v>
      </c>
      <c r="G387">
        <v>2591.79</v>
      </c>
      <c r="H387">
        <v>15254</v>
      </c>
      <c r="I387">
        <v>61016</v>
      </c>
    </row>
    <row r="388" spans="1:9" x14ac:dyDescent="0.25">
      <c r="A388" t="s">
        <v>9</v>
      </c>
      <c r="B388">
        <v>38111032</v>
      </c>
      <c r="C388" t="s">
        <v>432</v>
      </c>
      <c r="D388" t="s">
        <v>433</v>
      </c>
      <c r="E388">
        <v>5</v>
      </c>
      <c r="F388">
        <v>1</v>
      </c>
      <c r="G388">
        <v>2951.33</v>
      </c>
      <c r="H388">
        <v>0</v>
      </c>
      <c r="I388">
        <v>57950</v>
      </c>
    </row>
    <row r="389" spans="1:9" x14ac:dyDescent="0.25">
      <c r="A389" t="s">
        <v>9</v>
      </c>
      <c r="B389">
        <v>29237306</v>
      </c>
      <c r="C389" t="s">
        <v>186</v>
      </c>
      <c r="D389" t="s">
        <v>187</v>
      </c>
      <c r="E389">
        <v>0</v>
      </c>
      <c r="F389">
        <v>0</v>
      </c>
      <c r="G389">
        <v>1513.23</v>
      </c>
      <c r="H389">
        <v>0</v>
      </c>
      <c r="I389">
        <v>887</v>
      </c>
    </row>
    <row r="390" spans="1:9" x14ac:dyDescent="0.25">
      <c r="A390" t="s">
        <v>9</v>
      </c>
      <c r="B390">
        <v>13363977</v>
      </c>
      <c r="C390" t="s">
        <v>434</v>
      </c>
      <c r="D390" t="s">
        <v>435</v>
      </c>
      <c r="E390">
        <v>3</v>
      </c>
      <c r="F390">
        <v>8</v>
      </c>
      <c r="G390">
        <v>960</v>
      </c>
      <c r="H390">
        <v>0</v>
      </c>
      <c r="I390">
        <v>960</v>
      </c>
    </row>
    <row r="391" spans="1:9" x14ac:dyDescent="0.25">
      <c r="A391" t="s">
        <v>9</v>
      </c>
      <c r="B391">
        <v>17712101</v>
      </c>
      <c r="C391" t="s">
        <v>436</v>
      </c>
      <c r="D391" t="s">
        <v>437</v>
      </c>
      <c r="E391">
        <v>0</v>
      </c>
      <c r="F391">
        <v>32</v>
      </c>
      <c r="G391">
        <v>3509.43</v>
      </c>
      <c r="H391">
        <v>0</v>
      </c>
      <c r="I391">
        <v>12348</v>
      </c>
    </row>
    <row r="392" spans="1:9" x14ac:dyDescent="0.25">
      <c r="A392" t="s">
        <v>9</v>
      </c>
      <c r="B392">
        <v>13694694</v>
      </c>
      <c r="C392" t="s">
        <v>206</v>
      </c>
      <c r="D392" t="s">
        <v>207</v>
      </c>
      <c r="E392">
        <v>0</v>
      </c>
      <c r="F392">
        <v>17</v>
      </c>
      <c r="G392">
        <v>1053</v>
      </c>
      <c r="H392">
        <v>0</v>
      </c>
      <c r="I392">
        <v>0</v>
      </c>
    </row>
    <row r="393" spans="1:9" x14ac:dyDescent="0.25">
      <c r="A393" t="s">
        <v>9</v>
      </c>
      <c r="B393">
        <v>31146150</v>
      </c>
      <c r="C393" t="s">
        <v>56</v>
      </c>
      <c r="D393" t="s">
        <v>57</v>
      </c>
      <c r="E393">
        <v>0</v>
      </c>
      <c r="F393">
        <v>19</v>
      </c>
      <c r="G393">
        <v>1068.5</v>
      </c>
      <c r="H393">
        <v>0</v>
      </c>
      <c r="I393">
        <v>5540</v>
      </c>
    </row>
    <row r="394" spans="1:9" x14ac:dyDescent="0.25">
      <c r="A394" t="s">
        <v>9</v>
      </c>
      <c r="B394">
        <v>26067079</v>
      </c>
      <c r="C394" t="s">
        <v>10</v>
      </c>
      <c r="D394" t="s">
        <v>11</v>
      </c>
      <c r="E394">
        <v>0</v>
      </c>
      <c r="F394">
        <v>10</v>
      </c>
      <c r="G394">
        <v>1424.46</v>
      </c>
      <c r="H394">
        <v>0</v>
      </c>
      <c r="I394">
        <v>1196</v>
      </c>
    </row>
    <row r="395" spans="1:9" x14ac:dyDescent="0.25">
      <c r="A395" t="s">
        <v>9</v>
      </c>
      <c r="B395">
        <v>41001644</v>
      </c>
      <c r="C395" t="s">
        <v>165</v>
      </c>
      <c r="D395" t="s">
        <v>166</v>
      </c>
      <c r="E395">
        <v>0</v>
      </c>
      <c r="F395">
        <v>0</v>
      </c>
      <c r="G395">
        <v>2866.5</v>
      </c>
      <c r="H395">
        <v>0</v>
      </c>
      <c r="I395">
        <v>0</v>
      </c>
    </row>
    <row r="396" spans="1:9" x14ac:dyDescent="0.25">
      <c r="A396" t="s">
        <v>9</v>
      </c>
      <c r="B396">
        <v>36386532</v>
      </c>
      <c r="C396" t="s">
        <v>438</v>
      </c>
      <c r="D396" t="s">
        <v>439</v>
      </c>
      <c r="E396">
        <v>0</v>
      </c>
      <c r="F396">
        <v>0</v>
      </c>
      <c r="G396">
        <v>900</v>
      </c>
      <c r="H396">
        <v>0</v>
      </c>
      <c r="I396">
        <v>0</v>
      </c>
    </row>
    <row r="397" spans="1:9" x14ac:dyDescent="0.25">
      <c r="A397" t="s">
        <v>9</v>
      </c>
      <c r="B397">
        <v>8693973</v>
      </c>
      <c r="C397" t="s">
        <v>440</v>
      </c>
      <c r="D397" t="s">
        <v>441</v>
      </c>
      <c r="E397">
        <v>5</v>
      </c>
      <c r="F397">
        <v>126</v>
      </c>
      <c r="G397">
        <v>1358.46</v>
      </c>
      <c r="H397">
        <v>0</v>
      </c>
      <c r="I397">
        <v>437291</v>
      </c>
    </row>
    <row r="398" spans="1:9" x14ac:dyDescent="0.25">
      <c r="A398" t="s">
        <v>9</v>
      </c>
      <c r="B398">
        <v>11952558</v>
      </c>
      <c r="C398" t="s">
        <v>80</v>
      </c>
      <c r="D398" t="s">
        <v>81</v>
      </c>
      <c r="E398">
        <v>0</v>
      </c>
      <c r="F398">
        <v>5</v>
      </c>
      <c r="G398">
        <v>505</v>
      </c>
      <c r="H398">
        <v>0</v>
      </c>
      <c r="I398">
        <v>2020</v>
      </c>
    </row>
    <row r="399" spans="1:9" x14ac:dyDescent="0.25">
      <c r="A399" t="s">
        <v>9</v>
      </c>
      <c r="B399">
        <v>38301949</v>
      </c>
      <c r="C399" t="s">
        <v>116</v>
      </c>
      <c r="D399" t="s">
        <v>117</v>
      </c>
      <c r="E399">
        <v>0</v>
      </c>
      <c r="F399">
        <v>0</v>
      </c>
      <c r="G399">
        <v>3590</v>
      </c>
      <c r="H399">
        <v>0</v>
      </c>
      <c r="I399">
        <v>0</v>
      </c>
    </row>
    <row r="400" spans="1:9" x14ac:dyDescent="0.25">
      <c r="A400" t="s">
        <v>9</v>
      </c>
      <c r="B400">
        <v>13317201</v>
      </c>
      <c r="C400" t="s">
        <v>167</v>
      </c>
      <c r="D400" t="s">
        <v>168</v>
      </c>
      <c r="E400">
        <v>5</v>
      </c>
      <c r="F400">
        <v>6</v>
      </c>
      <c r="G400">
        <v>4002.75</v>
      </c>
      <c r="H400">
        <v>1912</v>
      </c>
      <c r="I400">
        <v>3824</v>
      </c>
    </row>
    <row r="401" spans="1:9" x14ac:dyDescent="0.25">
      <c r="A401" t="s">
        <v>9</v>
      </c>
      <c r="B401">
        <v>39402619</v>
      </c>
      <c r="C401" t="s">
        <v>442</v>
      </c>
      <c r="D401" t="s">
        <v>443</v>
      </c>
      <c r="E401">
        <v>5</v>
      </c>
      <c r="F401">
        <v>5</v>
      </c>
      <c r="G401">
        <v>1395.47</v>
      </c>
      <c r="H401">
        <v>35999.519999999997</v>
      </c>
      <c r="I401">
        <v>62181</v>
      </c>
    </row>
    <row r="402" spans="1:9" x14ac:dyDescent="0.25">
      <c r="A402" t="s">
        <v>9</v>
      </c>
      <c r="B402">
        <v>26877541</v>
      </c>
      <c r="C402" t="s">
        <v>243</v>
      </c>
      <c r="D402" t="s">
        <v>244</v>
      </c>
      <c r="E402">
        <v>0</v>
      </c>
      <c r="F402">
        <v>32</v>
      </c>
      <c r="G402">
        <v>644.4</v>
      </c>
      <c r="H402">
        <v>0</v>
      </c>
      <c r="I402">
        <v>0</v>
      </c>
    </row>
    <row r="403" spans="1:9" x14ac:dyDescent="0.25">
      <c r="A403" t="s">
        <v>9</v>
      </c>
      <c r="B403">
        <v>39019917</v>
      </c>
      <c r="C403" t="s">
        <v>295</v>
      </c>
      <c r="D403" t="s">
        <v>296</v>
      </c>
      <c r="E403">
        <v>5</v>
      </c>
      <c r="F403">
        <v>2</v>
      </c>
      <c r="G403">
        <v>2286.4</v>
      </c>
      <c r="H403">
        <v>31160</v>
      </c>
      <c r="I403">
        <v>15580</v>
      </c>
    </row>
    <row r="404" spans="1:9" x14ac:dyDescent="0.25">
      <c r="A404" t="s">
        <v>9</v>
      </c>
      <c r="B404">
        <v>22892859</v>
      </c>
      <c r="C404" t="s">
        <v>34</v>
      </c>
      <c r="D404" t="s">
        <v>35</v>
      </c>
      <c r="E404">
        <v>0</v>
      </c>
      <c r="F404">
        <v>4</v>
      </c>
      <c r="G404">
        <v>1140</v>
      </c>
      <c r="H404">
        <v>0</v>
      </c>
      <c r="I404">
        <v>5700</v>
      </c>
    </row>
    <row r="405" spans="1:9" x14ac:dyDescent="0.25">
      <c r="A405" t="s">
        <v>9</v>
      </c>
      <c r="B405">
        <v>13444286</v>
      </c>
      <c r="C405" t="s">
        <v>192</v>
      </c>
      <c r="D405" t="s">
        <v>193</v>
      </c>
      <c r="E405">
        <v>0</v>
      </c>
      <c r="F405">
        <v>0</v>
      </c>
      <c r="G405">
        <v>1952</v>
      </c>
      <c r="H405">
        <v>0</v>
      </c>
      <c r="I405">
        <v>21472</v>
      </c>
    </row>
    <row r="406" spans="1:9" x14ac:dyDescent="0.25">
      <c r="A406" t="s">
        <v>9</v>
      </c>
      <c r="B406">
        <v>38301952</v>
      </c>
      <c r="C406" t="s">
        <v>116</v>
      </c>
      <c r="D406" t="s">
        <v>117</v>
      </c>
      <c r="E406">
        <v>0</v>
      </c>
      <c r="F406">
        <v>0</v>
      </c>
      <c r="G406">
        <v>3790</v>
      </c>
      <c r="H406">
        <v>0</v>
      </c>
      <c r="I406">
        <v>0</v>
      </c>
    </row>
    <row r="407" spans="1:9" x14ac:dyDescent="0.25">
      <c r="A407" t="s">
        <v>9</v>
      </c>
      <c r="B407">
        <v>32168346</v>
      </c>
      <c r="C407" t="s">
        <v>444</v>
      </c>
      <c r="D407" t="s">
        <v>445</v>
      </c>
      <c r="E407">
        <v>0</v>
      </c>
      <c r="F407">
        <v>5</v>
      </c>
      <c r="G407">
        <v>1163.1600000000001</v>
      </c>
      <c r="H407">
        <v>0</v>
      </c>
      <c r="I407">
        <v>1410</v>
      </c>
    </row>
    <row r="408" spans="1:9" x14ac:dyDescent="0.25">
      <c r="A408" t="s">
        <v>9</v>
      </c>
      <c r="B408">
        <v>21452784</v>
      </c>
      <c r="C408" t="s">
        <v>253</v>
      </c>
      <c r="D408" t="s">
        <v>254</v>
      </c>
      <c r="E408">
        <v>0</v>
      </c>
      <c r="F408">
        <v>268</v>
      </c>
      <c r="G408">
        <v>2268</v>
      </c>
      <c r="H408">
        <v>0</v>
      </c>
      <c r="I408">
        <v>13608</v>
      </c>
    </row>
    <row r="409" spans="1:9" x14ac:dyDescent="0.25">
      <c r="A409" t="s">
        <v>9</v>
      </c>
      <c r="B409">
        <v>5813415</v>
      </c>
      <c r="C409" t="s">
        <v>446</v>
      </c>
      <c r="D409" t="s">
        <v>315</v>
      </c>
      <c r="E409">
        <v>2</v>
      </c>
      <c r="F409">
        <v>1</v>
      </c>
      <c r="G409">
        <v>1395.63</v>
      </c>
      <c r="H409">
        <v>0</v>
      </c>
      <c r="I409">
        <v>0</v>
      </c>
    </row>
    <row r="410" spans="1:9" x14ac:dyDescent="0.25">
      <c r="A410" t="s">
        <v>9</v>
      </c>
      <c r="B410">
        <v>12601130</v>
      </c>
      <c r="C410" t="s">
        <v>181</v>
      </c>
      <c r="D410" t="s">
        <v>447</v>
      </c>
      <c r="E410">
        <v>5</v>
      </c>
      <c r="F410">
        <v>173</v>
      </c>
      <c r="G410">
        <v>3533.73</v>
      </c>
      <c r="H410">
        <v>0</v>
      </c>
      <c r="I410">
        <v>1275038</v>
      </c>
    </row>
    <row r="411" spans="1:9" x14ac:dyDescent="0.25">
      <c r="A411" t="s">
        <v>9</v>
      </c>
      <c r="B411">
        <v>12622140</v>
      </c>
      <c r="C411" t="s">
        <v>222</v>
      </c>
      <c r="D411" t="s">
        <v>223</v>
      </c>
      <c r="E411">
        <v>4</v>
      </c>
      <c r="F411">
        <v>8</v>
      </c>
      <c r="G411">
        <v>2742.46</v>
      </c>
      <c r="H411">
        <v>0</v>
      </c>
      <c r="I411">
        <v>8595</v>
      </c>
    </row>
    <row r="412" spans="1:9" x14ac:dyDescent="0.25">
      <c r="A412" t="s">
        <v>9</v>
      </c>
      <c r="B412">
        <v>27827622</v>
      </c>
      <c r="C412" t="s">
        <v>36</v>
      </c>
      <c r="D412" t="s">
        <v>297</v>
      </c>
      <c r="E412">
        <v>4</v>
      </c>
      <c r="F412">
        <v>126</v>
      </c>
      <c r="G412">
        <v>648.33000000000004</v>
      </c>
      <c r="H412">
        <v>0</v>
      </c>
      <c r="I412">
        <v>7724</v>
      </c>
    </row>
    <row r="413" spans="1:9" x14ac:dyDescent="0.25">
      <c r="A413" t="s">
        <v>9</v>
      </c>
      <c r="B413">
        <v>29327325</v>
      </c>
      <c r="C413" t="s">
        <v>118</v>
      </c>
      <c r="D413" t="s">
        <v>119</v>
      </c>
      <c r="E413">
        <v>5</v>
      </c>
      <c r="F413">
        <v>30</v>
      </c>
      <c r="G413">
        <v>1337.56</v>
      </c>
      <c r="H413">
        <v>0</v>
      </c>
      <c r="I413">
        <v>9790</v>
      </c>
    </row>
    <row r="414" spans="1:9" x14ac:dyDescent="0.25">
      <c r="A414" t="s">
        <v>9</v>
      </c>
      <c r="B414">
        <v>18023046</v>
      </c>
      <c r="C414" t="s">
        <v>144</v>
      </c>
      <c r="D414" t="s">
        <v>145</v>
      </c>
      <c r="E414">
        <v>0</v>
      </c>
      <c r="F414">
        <v>7</v>
      </c>
      <c r="G414">
        <v>1072.33</v>
      </c>
      <c r="H414">
        <v>0</v>
      </c>
      <c r="I414">
        <v>1119</v>
      </c>
    </row>
    <row r="415" spans="1:9" x14ac:dyDescent="0.25">
      <c r="A415" t="s">
        <v>9</v>
      </c>
      <c r="B415">
        <v>11469845</v>
      </c>
      <c r="C415" t="s">
        <v>448</v>
      </c>
      <c r="D415" t="s">
        <v>449</v>
      </c>
      <c r="E415">
        <v>0</v>
      </c>
      <c r="F415">
        <v>1</v>
      </c>
      <c r="G415">
        <v>2545</v>
      </c>
      <c r="H415">
        <v>0</v>
      </c>
      <c r="I415">
        <v>0</v>
      </c>
    </row>
    <row r="416" spans="1:9" x14ac:dyDescent="0.25">
      <c r="A416" t="s">
        <v>9</v>
      </c>
      <c r="B416">
        <v>37239350</v>
      </c>
      <c r="C416" t="s">
        <v>450</v>
      </c>
      <c r="D416" t="s">
        <v>451</v>
      </c>
      <c r="E416">
        <v>0</v>
      </c>
      <c r="F416">
        <v>0</v>
      </c>
      <c r="G416">
        <v>7944.96</v>
      </c>
      <c r="H416">
        <v>0</v>
      </c>
      <c r="I416">
        <v>0</v>
      </c>
    </row>
    <row r="417" spans="1:9" x14ac:dyDescent="0.25">
      <c r="A417" t="s">
        <v>9</v>
      </c>
      <c r="B417">
        <v>16851050</v>
      </c>
      <c r="C417" t="s">
        <v>336</v>
      </c>
      <c r="D417" t="s">
        <v>337</v>
      </c>
      <c r="E417">
        <v>0</v>
      </c>
      <c r="F417">
        <v>3</v>
      </c>
      <c r="G417">
        <v>1389.46</v>
      </c>
      <c r="H417">
        <v>0</v>
      </c>
      <c r="I417">
        <v>6702</v>
      </c>
    </row>
    <row r="418" spans="1:9" x14ac:dyDescent="0.25">
      <c r="A418" t="s">
        <v>9</v>
      </c>
      <c r="B418">
        <v>18376941</v>
      </c>
      <c r="C418" t="s">
        <v>10</v>
      </c>
      <c r="D418" t="s">
        <v>11</v>
      </c>
      <c r="E418">
        <v>5</v>
      </c>
      <c r="F418">
        <v>180</v>
      </c>
      <c r="G418">
        <v>1975.2</v>
      </c>
      <c r="H418">
        <v>0</v>
      </c>
      <c r="I418">
        <v>156840</v>
      </c>
    </row>
    <row r="419" spans="1:9" x14ac:dyDescent="0.25">
      <c r="A419" t="s">
        <v>9</v>
      </c>
      <c r="B419">
        <v>34326790</v>
      </c>
      <c r="C419" t="s">
        <v>208</v>
      </c>
      <c r="D419" t="s">
        <v>209</v>
      </c>
      <c r="E419">
        <v>5</v>
      </c>
      <c r="F419">
        <v>0</v>
      </c>
      <c r="G419">
        <v>1582.23</v>
      </c>
      <c r="H419">
        <v>1190.8599999999999</v>
      </c>
      <c r="I419">
        <v>34535</v>
      </c>
    </row>
    <row r="420" spans="1:9" x14ac:dyDescent="0.25">
      <c r="A420" t="s">
        <v>9</v>
      </c>
      <c r="B420">
        <v>24797904</v>
      </c>
      <c r="C420" t="s">
        <v>58</v>
      </c>
      <c r="D420" t="s">
        <v>59</v>
      </c>
      <c r="E420">
        <v>0</v>
      </c>
      <c r="F420">
        <v>45</v>
      </c>
      <c r="G420">
        <v>2846.5</v>
      </c>
      <c r="H420">
        <v>0</v>
      </c>
      <c r="I420">
        <v>13555</v>
      </c>
    </row>
    <row r="421" spans="1:9" x14ac:dyDescent="0.25">
      <c r="A421" t="s">
        <v>9</v>
      </c>
      <c r="B421">
        <v>3286074</v>
      </c>
      <c r="C421" t="s">
        <v>452</v>
      </c>
      <c r="D421" t="s">
        <v>453</v>
      </c>
      <c r="E421">
        <v>0</v>
      </c>
      <c r="F421">
        <v>1</v>
      </c>
      <c r="G421">
        <v>3845</v>
      </c>
      <c r="H421">
        <v>0</v>
      </c>
      <c r="I421">
        <v>0</v>
      </c>
    </row>
    <row r="422" spans="1:9" x14ac:dyDescent="0.25">
      <c r="A422" t="s">
        <v>9</v>
      </c>
      <c r="B422">
        <v>12598272</v>
      </c>
      <c r="C422" t="s">
        <v>236</v>
      </c>
      <c r="D422" t="s">
        <v>237</v>
      </c>
      <c r="E422">
        <v>0</v>
      </c>
      <c r="F422">
        <v>7</v>
      </c>
      <c r="G422">
        <v>2128.23</v>
      </c>
      <c r="H422">
        <v>0</v>
      </c>
      <c r="I422">
        <v>0</v>
      </c>
    </row>
    <row r="423" spans="1:9" x14ac:dyDescent="0.25">
      <c r="A423" t="s">
        <v>9</v>
      </c>
      <c r="B423">
        <v>33212418</v>
      </c>
      <c r="C423" t="s">
        <v>52</v>
      </c>
      <c r="D423" t="s">
        <v>53</v>
      </c>
      <c r="E423">
        <v>0</v>
      </c>
      <c r="F423">
        <v>18</v>
      </c>
      <c r="G423">
        <v>2786</v>
      </c>
      <c r="H423">
        <v>0</v>
      </c>
      <c r="I423">
        <v>46813</v>
      </c>
    </row>
    <row r="424" spans="1:9" x14ac:dyDescent="0.25">
      <c r="A424" t="s">
        <v>9</v>
      </c>
      <c r="B424">
        <v>36517860</v>
      </c>
      <c r="C424" t="s">
        <v>224</v>
      </c>
      <c r="D424" t="s">
        <v>225</v>
      </c>
      <c r="E424">
        <v>0</v>
      </c>
      <c r="F424">
        <v>0</v>
      </c>
      <c r="G424">
        <v>3166.13</v>
      </c>
      <c r="H424">
        <v>0</v>
      </c>
      <c r="I424">
        <v>24751</v>
      </c>
    </row>
    <row r="425" spans="1:9" x14ac:dyDescent="0.25">
      <c r="A425" t="s">
        <v>9</v>
      </c>
      <c r="B425">
        <v>5726411</v>
      </c>
      <c r="C425" t="s">
        <v>342</v>
      </c>
      <c r="D425" t="s">
        <v>343</v>
      </c>
      <c r="E425">
        <v>3</v>
      </c>
      <c r="F425">
        <v>3</v>
      </c>
      <c r="G425">
        <v>1895</v>
      </c>
      <c r="H425">
        <v>0</v>
      </c>
      <c r="I425">
        <v>0</v>
      </c>
    </row>
    <row r="426" spans="1:9" x14ac:dyDescent="0.25">
      <c r="A426" t="s">
        <v>9</v>
      </c>
      <c r="B426">
        <v>13001495</v>
      </c>
      <c r="C426" t="s">
        <v>454</v>
      </c>
      <c r="D426" t="s">
        <v>455</v>
      </c>
      <c r="E426">
        <v>0</v>
      </c>
      <c r="F426">
        <v>211</v>
      </c>
      <c r="G426">
        <v>2885</v>
      </c>
      <c r="H426">
        <v>0</v>
      </c>
      <c r="I426">
        <v>34417</v>
      </c>
    </row>
    <row r="427" spans="1:9" x14ac:dyDescent="0.25">
      <c r="A427" t="s">
        <v>9</v>
      </c>
      <c r="B427">
        <v>30046180</v>
      </c>
      <c r="C427" t="s">
        <v>44</v>
      </c>
      <c r="D427" t="s">
        <v>45</v>
      </c>
      <c r="E427">
        <v>4</v>
      </c>
      <c r="F427">
        <v>11</v>
      </c>
      <c r="G427">
        <v>797.3</v>
      </c>
      <c r="H427">
        <v>0</v>
      </c>
      <c r="I427">
        <v>3111</v>
      </c>
    </row>
    <row r="428" spans="1:9" x14ac:dyDescent="0.25">
      <c r="A428" t="s">
        <v>9</v>
      </c>
      <c r="B428">
        <v>35087461</v>
      </c>
      <c r="C428" t="s">
        <v>265</v>
      </c>
      <c r="D428" t="s">
        <v>266</v>
      </c>
      <c r="E428">
        <v>5</v>
      </c>
      <c r="F428">
        <v>18</v>
      </c>
      <c r="G428">
        <v>2356.66</v>
      </c>
      <c r="H428">
        <v>0</v>
      </c>
      <c r="I428">
        <v>17520</v>
      </c>
    </row>
    <row r="429" spans="1:9" x14ac:dyDescent="0.25">
      <c r="A429" t="s">
        <v>9</v>
      </c>
      <c r="B429">
        <v>21277555</v>
      </c>
      <c r="C429" t="s">
        <v>456</v>
      </c>
      <c r="D429" t="s">
        <v>457</v>
      </c>
      <c r="E429">
        <v>5</v>
      </c>
      <c r="F429">
        <v>8</v>
      </c>
      <c r="G429">
        <v>2751.5</v>
      </c>
      <c r="H429">
        <v>0</v>
      </c>
      <c r="I429">
        <v>19748</v>
      </c>
    </row>
    <row r="430" spans="1:9" x14ac:dyDescent="0.25">
      <c r="A430" t="s">
        <v>9</v>
      </c>
      <c r="B430">
        <v>8841667</v>
      </c>
      <c r="C430" t="s">
        <v>458</v>
      </c>
      <c r="D430" t="s">
        <v>459</v>
      </c>
      <c r="E430">
        <v>0</v>
      </c>
      <c r="F430">
        <v>44</v>
      </c>
      <c r="G430">
        <v>1650.6</v>
      </c>
      <c r="H430">
        <v>0</v>
      </c>
      <c r="I430">
        <v>26082</v>
      </c>
    </row>
    <row r="431" spans="1:9" x14ac:dyDescent="0.25">
      <c r="A431" t="s">
        <v>9</v>
      </c>
      <c r="B431">
        <v>21627884</v>
      </c>
      <c r="C431" t="s">
        <v>104</v>
      </c>
      <c r="D431" t="s">
        <v>105</v>
      </c>
      <c r="E431">
        <v>0</v>
      </c>
      <c r="F431">
        <v>7</v>
      </c>
      <c r="G431">
        <v>6597.56</v>
      </c>
      <c r="H431">
        <v>0</v>
      </c>
      <c r="I431">
        <v>19263</v>
      </c>
    </row>
    <row r="432" spans="1:9" x14ac:dyDescent="0.25">
      <c r="A432" t="s">
        <v>9</v>
      </c>
      <c r="B432">
        <v>12434676</v>
      </c>
      <c r="C432" t="s">
        <v>222</v>
      </c>
      <c r="D432" t="s">
        <v>223</v>
      </c>
      <c r="E432">
        <v>0</v>
      </c>
      <c r="F432">
        <v>0</v>
      </c>
      <c r="G432">
        <v>5399.4</v>
      </c>
      <c r="H432">
        <v>1834.13</v>
      </c>
      <c r="I432">
        <v>53190</v>
      </c>
    </row>
    <row r="433" spans="1:9" x14ac:dyDescent="0.25">
      <c r="A433" t="s">
        <v>9</v>
      </c>
      <c r="B433">
        <v>17024867</v>
      </c>
      <c r="C433" t="s">
        <v>92</v>
      </c>
      <c r="D433" t="s">
        <v>93</v>
      </c>
      <c r="E433">
        <v>0</v>
      </c>
      <c r="F433">
        <v>15</v>
      </c>
      <c r="G433">
        <v>2640</v>
      </c>
      <c r="H433">
        <v>0</v>
      </c>
      <c r="I433">
        <v>134640</v>
      </c>
    </row>
    <row r="434" spans="1:9" x14ac:dyDescent="0.25">
      <c r="A434" t="s">
        <v>9</v>
      </c>
      <c r="B434">
        <v>34359021</v>
      </c>
      <c r="C434" t="s">
        <v>302</v>
      </c>
      <c r="D434" t="s">
        <v>303</v>
      </c>
      <c r="E434">
        <v>0</v>
      </c>
      <c r="F434">
        <v>0</v>
      </c>
      <c r="G434">
        <v>3317.1</v>
      </c>
      <c r="H434">
        <v>0</v>
      </c>
      <c r="I434">
        <v>2726</v>
      </c>
    </row>
    <row r="435" spans="1:9" x14ac:dyDescent="0.25">
      <c r="A435" t="s">
        <v>9</v>
      </c>
      <c r="B435">
        <v>15769253</v>
      </c>
      <c r="C435" t="s">
        <v>460</v>
      </c>
      <c r="D435" t="s">
        <v>461</v>
      </c>
      <c r="E435">
        <v>0</v>
      </c>
      <c r="F435">
        <v>25</v>
      </c>
      <c r="G435">
        <v>3274.43</v>
      </c>
      <c r="H435">
        <v>0</v>
      </c>
      <c r="I435">
        <v>15799</v>
      </c>
    </row>
    <row r="436" spans="1:9" x14ac:dyDescent="0.25">
      <c r="A436" t="s">
        <v>9</v>
      </c>
      <c r="B436">
        <v>31515453</v>
      </c>
      <c r="C436" t="s">
        <v>462</v>
      </c>
      <c r="D436" t="s">
        <v>463</v>
      </c>
      <c r="E436">
        <v>5</v>
      </c>
      <c r="F436">
        <v>6</v>
      </c>
      <c r="G436">
        <v>1056</v>
      </c>
      <c r="H436">
        <v>433.71</v>
      </c>
      <c r="I436">
        <v>1012</v>
      </c>
    </row>
    <row r="437" spans="1:9" x14ac:dyDescent="0.25">
      <c r="A437" t="s">
        <v>9</v>
      </c>
      <c r="B437">
        <v>38065144</v>
      </c>
      <c r="C437" t="s">
        <v>397</v>
      </c>
      <c r="D437" t="s">
        <v>398</v>
      </c>
      <c r="E437">
        <v>0</v>
      </c>
      <c r="F437">
        <v>0</v>
      </c>
      <c r="G437">
        <v>3935.93</v>
      </c>
      <c r="H437">
        <v>7540</v>
      </c>
      <c r="I437">
        <v>7540</v>
      </c>
    </row>
    <row r="438" spans="1:9" x14ac:dyDescent="0.25">
      <c r="A438" t="s">
        <v>9</v>
      </c>
      <c r="B438">
        <v>16169669</v>
      </c>
      <c r="C438" t="s">
        <v>456</v>
      </c>
      <c r="D438" t="s">
        <v>457</v>
      </c>
      <c r="E438">
        <v>5</v>
      </c>
      <c r="F438">
        <v>3</v>
      </c>
      <c r="G438">
        <v>1432.4</v>
      </c>
      <c r="H438">
        <v>0</v>
      </c>
      <c r="I438">
        <v>0</v>
      </c>
    </row>
    <row r="439" spans="1:9" x14ac:dyDescent="0.25">
      <c r="A439" t="s">
        <v>9</v>
      </c>
      <c r="B439">
        <v>28271226</v>
      </c>
      <c r="C439" t="s">
        <v>183</v>
      </c>
      <c r="D439" t="s">
        <v>273</v>
      </c>
      <c r="E439">
        <v>0</v>
      </c>
      <c r="F439">
        <v>27</v>
      </c>
      <c r="G439">
        <v>1259.5999999999999</v>
      </c>
      <c r="H439">
        <v>0</v>
      </c>
      <c r="I439">
        <v>11166</v>
      </c>
    </row>
    <row r="440" spans="1:9" x14ac:dyDescent="0.25">
      <c r="A440" t="s">
        <v>9</v>
      </c>
      <c r="B440">
        <v>29410677</v>
      </c>
      <c r="C440" t="s">
        <v>304</v>
      </c>
      <c r="D440" t="s">
        <v>305</v>
      </c>
      <c r="E440">
        <v>0</v>
      </c>
      <c r="F440">
        <v>6</v>
      </c>
      <c r="G440">
        <v>1950</v>
      </c>
      <c r="H440">
        <v>0</v>
      </c>
      <c r="I440">
        <v>0</v>
      </c>
    </row>
    <row r="441" spans="1:9" x14ac:dyDescent="0.25">
      <c r="A441" t="s">
        <v>9</v>
      </c>
      <c r="B441">
        <v>41001642</v>
      </c>
      <c r="C441" t="s">
        <v>165</v>
      </c>
      <c r="D441" t="s">
        <v>166</v>
      </c>
      <c r="E441">
        <v>0</v>
      </c>
      <c r="F441">
        <v>0</v>
      </c>
      <c r="G441">
        <v>2866.5</v>
      </c>
      <c r="H441">
        <v>0</v>
      </c>
      <c r="I441">
        <v>0</v>
      </c>
    </row>
    <row r="442" spans="1:9" x14ac:dyDescent="0.25">
      <c r="A442" t="s">
        <v>9</v>
      </c>
      <c r="B442">
        <v>34892432</v>
      </c>
      <c r="C442" t="s">
        <v>232</v>
      </c>
      <c r="D442" t="s">
        <v>376</v>
      </c>
      <c r="E442">
        <v>4</v>
      </c>
      <c r="F442">
        <v>17</v>
      </c>
      <c r="G442">
        <v>2560.06</v>
      </c>
      <c r="H442">
        <v>0</v>
      </c>
      <c r="I442">
        <v>37932</v>
      </c>
    </row>
    <row r="443" spans="1:9" x14ac:dyDescent="0.25">
      <c r="A443" t="s">
        <v>9</v>
      </c>
      <c r="B443">
        <v>34863192</v>
      </c>
      <c r="C443" t="s">
        <v>265</v>
      </c>
      <c r="D443" t="s">
        <v>266</v>
      </c>
      <c r="E443">
        <v>5</v>
      </c>
      <c r="F443">
        <v>4</v>
      </c>
      <c r="G443">
        <v>2490.66</v>
      </c>
      <c r="H443">
        <v>0</v>
      </c>
      <c r="I443">
        <v>33772</v>
      </c>
    </row>
    <row r="444" spans="1:9" x14ac:dyDescent="0.25">
      <c r="A444" t="s">
        <v>9</v>
      </c>
      <c r="B444">
        <v>40127250</v>
      </c>
      <c r="C444" t="s">
        <v>60</v>
      </c>
      <c r="D444" t="s">
        <v>61</v>
      </c>
      <c r="E444">
        <v>0</v>
      </c>
      <c r="F444">
        <v>0</v>
      </c>
      <c r="G444">
        <v>1213.8</v>
      </c>
      <c r="H444">
        <v>33338</v>
      </c>
      <c r="I444">
        <v>16669</v>
      </c>
    </row>
    <row r="445" spans="1:9" x14ac:dyDescent="0.25">
      <c r="A445" t="s">
        <v>9</v>
      </c>
      <c r="B445">
        <v>25622038</v>
      </c>
      <c r="C445" t="s">
        <v>363</v>
      </c>
      <c r="D445" t="s">
        <v>364</v>
      </c>
      <c r="E445">
        <v>0</v>
      </c>
      <c r="F445">
        <v>0</v>
      </c>
      <c r="G445">
        <v>2402</v>
      </c>
      <c r="H445">
        <v>0</v>
      </c>
      <c r="I445">
        <v>4804</v>
      </c>
    </row>
    <row r="446" spans="1:9" x14ac:dyDescent="0.25">
      <c r="A446" t="s">
        <v>9</v>
      </c>
      <c r="B446">
        <v>15474365</v>
      </c>
      <c r="C446" t="s">
        <v>372</v>
      </c>
      <c r="D446" t="s">
        <v>373</v>
      </c>
      <c r="E446">
        <v>0</v>
      </c>
      <c r="F446">
        <v>0</v>
      </c>
      <c r="G446">
        <v>3983</v>
      </c>
      <c r="H446">
        <v>0</v>
      </c>
      <c r="I446">
        <v>23898</v>
      </c>
    </row>
    <row r="447" spans="1:9" x14ac:dyDescent="0.25">
      <c r="A447" t="s">
        <v>9</v>
      </c>
      <c r="B447">
        <v>15292298</v>
      </c>
      <c r="C447" t="s">
        <v>464</v>
      </c>
      <c r="D447" t="s">
        <v>465</v>
      </c>
      <c r="E447">
        <v>0</v>
      </c>
      <c r="F447">
        <v>0</v>
      </c>
      <c r="G447">
        <v>1121</v>
      </c>
      <c r="H447">
        <v>560.5</v>
      </c>
      <c r="I447">
        <v>1121</v>
      </c>
    </row>
    <row r="448" spans="1:9" x14ac:dyDescent="0.25">
      <c r="A448" t="s">
        <v>9</v>
      </c>
      <c r="B448">
        <v>33196680</v>
      </c>
      <c r="C448" t="s">
        <v>466</v>
      </c>
      <c r="D448" t="s">
        <v>467</v>
      </c>
      <c r="E448">
        <v>0</v>
      </c>
      <c r="F448">
        <v>1</v>
      </c>
      <c r="G448">
        <v>2003.4</v>
      </c>
      <c r="H448">
        <v>0</v>
      </c>
      <c r="I448">
        <v>10130</v>
      </c>
    </row>
    <row r="449" spans="1:9" x14ac:dyDescent="0.25">
      <c r="A449" t="s">
        <v>9</v>
      </c>
      <c r="B449">
        <v>41001631</v>
      </c>
      <c r="C449" t="s">
        <v>165</v>
      </c>
      <c r="D449" t="s">
        <v>166</v>
      </c>
      <c r="E449">
        <v>0</v>
      </c>
      <c r="F449">
        <v>0</v>
      </c>
      <c r="G449">
        <v>2987</v>
      </c>
      <c r="H449">
        <v>27874</v>
      </c>
      <c r="I449">
        <v>1991</v>
      </c>
    </row>
    <row r="450" spans="1:9" x14ac:dyDescent="0.25">
      <c r="A450" t="s">
        <v>9</v>
      </c>
      <c r="B450">
        <v>29623804</v>
      </c>
      <c r="C450" t="s">
        <v>74</v>
      </c>
      <c r="D450" t="s">
        <v>75</v>
      </c>
      <c r="E450">
        <v>4</v>
      </c>
      <c r="F450">
        <v>6</v>
      </c>
      <c r="G450">
        <v>448.6</v>
      </c>
      <c r="H450">
        <v>0</v>
      </c>
      <c r="I450">
        <v>0</v>
      </c>
    </row>
    <row r="451" spans="1:9" x14ac:dyDescent="0.25">
      <c r="A451" t="s">
        <v>9</v>
      </c>
      <c r="B451">
        <v>34725883</v>
      </c>
      <c r="C451" t="s">
        <v>76</v>
      </c>
      <c r="D451" t="s">
        <v>77</v>
      </c>
      <c r="E451">
        <v>4</v>
      </c>
      <c r="F451">
        <v>95</v>
      </c>
      <c r="G451">
        <v>1346.26</v>
      </c>
      <c r="H451">
        <v>0</v>
      </c>
      <c r="I451">
        <v>23206</v>
      </c>
    </row>
    <row r="452" spans="1:9" x14ac:dyDescent="0.25">
      <c r="A452" t="s">
        <v>9</v>
      </c>
      <c r="B452">
        <v>34155996</v>
      </c>
      <c r="C452" t="s">
        <v>240</v>
      </c>
      <c r="D452" t="s">
        <v>180</v>
      </c>
      <c r="E452">
        <v>0</v>
      </c>
      <c r="F452">
        <v>8</v>
      </c>
      <c r="G452">
        <v>2615.46</v>
      </c>
      <c r="H452">
        <v>0</v>
      </c>
      <c r="I452">
        <v>0</v>
      </c>
    </row>
    <row r="453" spans="1:9" x14ac:dyDescent="0.25">
      <c r="A453" t="s">
        <v>9</v>
      </c>
      <c r="B453">
        <v>14223740</v>
      </c>
      <c r="C453" t="s">
        <v>468</v>
      </c>
      <c r="D453" t="s">
        <v>69</v>
      </c>
      <c r="E453">
        <v>0</v>
      </c>
      <c r="F453">
        <v>0</v>
      </c>
      <c r="G453">
        <v>4657</v>
      </c>
      <c r="H453">
        <v>0</v>
      </c>
      <c r="I453">
        <v>0</v>
      </c>
    </row>
    <row r="454" spans="1:9" x14ac:dyDescent="0.25">
      <c r="A454" t="s">
        <v>9</v>
      </c>
      <c r="B454">
        <v>26996975</v>
      </c>
      <c r="C454" t="s">
        <v>469</v>
      </c>
      <c r="D454" t="s">
        <v>470</v>
      </c>
      <c r="E454">
        <v>0</v>
      </c>
      <c r="F454">
        <v>0</v>
      </c>
      <c r="G454">
        <v>2880</v>
      </c>
      <c r="H454">
        <v>0</v>
      </c>
      <c r="I454">
        <v>2880</v>
      </c>
    </row>
    <row r="455" spans="1:9" x14ac:dyDescent="0.25">
      <c r="A455" t="s">
        <v>9</v>
      </c>
      <c r="B455">
        <v>29668115</v>
      </c>
      <c r="C455" t="s">
        <v>374</v>
      </c>
      <c r="D455" t="s">
        <v>471</v>
      </c>
      <c r="E455">
        <v>0</v>
      </c>
      <c r="F455">
        <v>21</v>
      </c>
      <c r="G455">
        <v>2426.4299999999998</v>
      </c>
      <c r="H455">
        <v>0</v>
      </c>
      <c r="I455">
        <v>8985</v>
      </c>
    </row>
    <row r="456" spans="1:9" x14ac:dyDescent="0.25">
      <c r="A456" t="s">
        <v>9</v>
      </c>
      <c r="B456">
        <v>19112013</v>
      </c>
      <c r="C456" t="s">
        <v>114</v>
      </c>
      <c r="D456" t="s">
        <v>115</v>
      </c>
      <c r="E456">
        <v>0</v>
      </c>
      <c r="F456">
        <v>32</v>
      </c>
      <c r="G456">
        <v>1926</v>
      </c>
      <c r="H456">
        <v>0</v>
      </c>
      <c r="I456">
        <v>16470</v>
      </c>
    </row>
    <row r="457" spans="1:9" x14ac:dyDescent="0.25">
      <c r="A457" t="s">
        <v>9</v>
      </c>
      <c r="B457">
        <v>33865680</v>
      </c>
      <c r="C457" t="s">
        <v>472</v>
      </c>
      <c r="D457" t="s">
        <v>473</v>
      </c>
      <c r="E457">
        <v>5</v>
      </c>
      <c r="F457">
        <v>19</v>
      </c>
      <c r="G457">
        <v>2745</v>
      </c>
      <c r="H457">
        <v>0</v>
      </c>
      <c r="I457">
        <v>107055</v>
      </c>
    </row>
    <row r="458" spans="1:9" x14ac:dyDescent="0.25">
      <c r="A458" t="s">
        <v>9</v>
      </c>
      <c r="B458">
        <v>31221153</v>
      </c>
      <c r="C458" t="s">
        <v>44</v>
      </c>
      <c r="D458" t="s">
        <v>221</v>
      </c>
      <c r="E458">
        <v>0</v>
      </c>
      <c r="F458">
        <v>10</v>
      </c>
      <c r="G458">
        <v>1076.33</v>
      </c>
      <c r="H458">
        <v>0</v>
      </c>
      <c r="I458">
        <v>7902</v>
      </c>
    </row>
    <row r="459" spans="1:9" x14ac:dyDescent="0.25">
      <c r="A459" t="s">
        <v>9</v>
      </c>
      <c r="B459">
        <v>12069595</v>
      </c>
      <c r="C459" t="s">
        <v>348</v>
      </c>
      <c r="D459" t="s">
        <v>349</v>
      </c>
      <c r="E459">
        <v>5</v>
      </c>
      <c r="F459">
        <v>1</v>
      </c>
      <c r="G459">
        <v>1750</v>
      </c>
      <c r="H459">
        <v>0</v>
      </c>
      <c r="I459">
        <v>0</v>
      </c>
    </row>
    <row r="460" spans="1:9" x14ac:dyDescent="0.25">
      <c r="A460" t="s">
        <v>9</v>
      </c>
      <c r="B460">
        <v>29329461</v>
      </c>
      <c r="C460" t="s">
        <v>298</v>
      </c>
      <c r="D460" t="s">
        <v>299</v>
      </c>
      <c r="E460">
        <v>0</v>
      </c>
      <c r="F460">
        <v>9</v>
      </c>
      <c r="G460">
        <v>1957.4</v>
      </c>
      <c r="H460">
        <v>0</v>
      </c>
      <c r="I460">
        <v>158</v>
      </c>
    </row>
    <row r="461" spans="1:9" x14ac:dyDescent="0.25">
      <c r="A461" t="s">
        <v>9</v>
      </c>
      <c r="B461">
        <v>37115619</v>
      </c>
      <c r="C461" t="s">
        <v>474</v>
      </c>
      <c r="D461" t="s">
        <v>475</v>
      </c>
      <c r="E461">
        <v>0</v>
      </c>
      <c r="F461">
        <v>0</v>
      </c>
      <c r="G461">
        <v>2776.37</v>
      </c>
      <c r="H461">
        <v>5586</v>
      </c>
      <c r="I461">
        <v>22344</v>
      </c>
    </row>
    <row r="462" spans="1:9" x14ac:dyDescent="0.25">
      <c r="A462" t="s">
        <v>9</v>
      </c>
      <c r="B462">
        <v>28717596</v>
      </c>
      <c r="C462" t="s">
        <v>118</v>
      </c>
      <c r="D462" t="s">
        <v>119</v>
      </c>
      <c r="E462">
        <v>5</v>
      </c>
      <c r="F462">
        <v>30</v>
      </c>
      <c r="G462">
        <v>1337.56</v>
      </c>
      <c r="H462">
        <v>0</v>
      </c>
      <c r="I462">
        <v>14950</v>
      </c>
    </row>
    <row r="463" spans="1:9" x14ac:dyDescent="0.25">
      <c r="A463" t="s">
        <v>9</v>
      </c>
      <c r="B463">
        <v>18838749</v>
      </c>
      <c r="C463" t="s">
        <v>308</v>
      </c>
      <c r="D463" t="s">
        <v>309</v>
      </c>
      <c r="E463">
        <v>0</v>
      </c>
      <c r="F463">
        <v>26</v>
      </c>
      <c r="G463">
        <v>2964.36</v>
      </c>
      <c r="H463">
        <v>0</v>
      </c>
      <c r="I463">
        <v>145476</v>
      </c>
    </row>
    <row r="464" spans="1:9" x14ac:dyDescent="0.25">
      <c r="A464" t="s">
        <v>9</v>
      </c>
      <c r="B464">
        <v>28025842</v>
      </c>
      <c r="C464" t="s">
        <v>86</v>
      </c>
      <c r="D464" t="s">
        <v>87</v>
      </c>
      <c r="E464">
        <v>0</v>
      </c>
      <c r="F464">
        <v>0</v>
      </c>
      <c r="G464">
        <v>1913.13</v>
      </c>
      <c r="H464">
        <v>0</v>
      </c>
      <c r="I464">
        <v>2880</v>
      </c>
    </row>
    <row r="465" spans="1:9" x14ac:dyDescent="0.25">
      <c r="A465" t="s">
        <v>9</v>
      </c>
      <c r="B465">
        <v>12581815</v>
      </c>
      <c r="C465" t="s">
        <v>476</v>
      </c>
      <c r="D465" t="s">
        <v>477</v>
      </c>
      <c r="E465">
        <v>4</v>
      </c>
      <c r="F465">
        <v>12</v>
      </c>
      <c r="G465">
        <v>2040</v>
      </c>
      <c r="H465">
        <v>0</v>
      </c>
      <c r="I465">
        <v>0</v>
      </c>
    </row>
    <row r="466" spans="1:9" x14ac:dyDescent="0.25">
      <c r="A466" t="s">
        <v>9</v>
      </c>
      <c r="B466">
        <v>7807075</v>
      </c>
      <c r="C466" t="s">
        <v>175</v>
      </c>
      <c r="D466" t="s">
        <v>176</v>
      </c>
      <c r="E466">
        <v>0</v>
      </c>
      <c r="F466">
        <v>3</v>
      </c>
      <c r="G466">
        <v>1795.3</v>
      </c>
      <c r="H466">
        <v>0</v>
      </c>
      <c r="I466">
        <v>1890</v>
      </c>
    </row>
    <row r="467" spans="1:9" x14ac:dyDescent="0.25">
      <c r="A467" t="s">
        <v>9</v>
      </c>
      <c r="B467">
        <v>16070841</v>
      </c>
      <c r="C467" t="s">
        <v>478</v>
      </c>
      <c r="D467" t="s">
        <v>479</v>
      </c>
      <c r="E467">
        <v>3</v>
      </c>
      <c r="F467">
        <v>2</v>
      </c>
      <c r="G467">
        <v>4115.13</v>
      </c>
      <c r="H467">
        <v>0</v>
      </c>
      <c r="I467">
        <v>3761</v>
      </c>
    </row>
    <row r="468" spans="1:9" x14ac:dyDescent="0.25">
      <c r="A468" t="s">
        <v>9</v>
      </c>
      <c r="B468">
        <v>26765557</v>
      </c>
      <c r="C468" t="s">
        <v>208</v>
      </c>
      <c r="D468" t="s">
        <v>209</v>
      </c>
      <c r="E468">
        <v>4</v>
      </c>
      <c r="F468">
        <v>104</v>
      </c>
      <c r="G468">
        <v>932.76</v>
      </c>
      <c r="H468">
        <v>0</v>
      </c>
      <c r="I468">
        <v>7521</v>
      </c>
    </row>
    <row r="469" spans="1:9" x14ac:dyDescent="0.25">
      <c r="A469" t="s">
        <v>9</v>
      </c>
      <c r="B469">
        <v>9545819</v>
      </c>
      <c r="C469" t="s">
        <v>480</v>
      </c>
      <c r="D469" t="s">
        <v>481</v>
      </c>
      <c r="E469">
        <v>0</v>
      </c>
      <c r="F469">
        <v>10</v>
      </c>
      <c r="G469">
        <v>2079.5300000000002</v>
      </c>
      <c r="H469">
        <v>0</v>
      </c>
      <c r="I469">
        <v>5091</v>
      </c>
    </row>
    <row r="470" spans="1:9" x14ac:dyDescent="0.25">
      <c r="A470" t="s">
        <v>9</v>
      </c>
      <c r="B470">
        <v>18714946</v>
      </c>
      <c r="C470" t="s">
        <v>130</v>
      </c>
      <c r="D470" t="s">
        <v>131</v>
      </c>
      <c r="E470">
        <v>4</v>
      </c>
      <c r="F470">
        <v>2</v>
      </c>
      <c r="G470">
        <v>1832.33</v>
      </c>
      <c r="H470">
        <v>0</v>
      </c>
      <c r="I470">
        <v>9343</v>
      </c>
    </row>
    <row r="471" spans="1:9" x14ac:dyDescent="0.25">
      <c r="A471" t="s">
        <v>9</v>
      </c>
      <c r="B471">
        <v>29149462</v>
      </c>
      <c r="C471" t="s">
        <v>410</v>
      </c>
      <c r="D471" t="s">
        <v>411</v>
      </c>
      <c r="E471">
        <v>0</v>
      </c>
      <c r="F471">
        <v>3</v>
      </c>
      <c r="G471">
        <v>1769.93</v>
      </c>
      <c r="H471">
        <v>0</v>
      </c>
      <c r="I471">
        <v>7356</v>
      </c>
    </row>
    <row r="472" spans="1:9" x14ac:dyDescent="0.25">
      <c r="A472" t="s">
        <v>9</v>
      </c>
      <c r="B472">
        <v>12340052</v>
      </c>
      <c r="C472" t="s">
        <v>18</v>
      </c>
      <c r="D472" t="s">
        <v>19</v>
      </c>
      <c r="E472">
        <v>0</v>
      </c>
      <c r="F472">
        <v>6</v>
      </c>
      <c r="G472">
        <v>2097.9299999999998</v>
      </c>
      <c r="H472">
        <v>0</v>
      </c>
      <c r="I472">
        <v>0</v>
      </c>
    </row>
    <row r="473" spans="1:9" x14ac:dyDescent="0.25">
      <c r="A473" t="s">
        <v>9</v>
      </c>
      <c r="B473">
        <v>7635736</v>
      </c>
      <c r="C473" t="s">
        <v>34</v>
      </c>
      <c r="D473" t="s">
        <v>35</v>
      </c>
      <c r="E473">
        <v>0</v>
      </c>
      <c r="F473">
        <v>8</v>
      </c>
      <c r="G473">
        <v>1662</v>
      </c>
      <c r="H473">
        <v>831</v>
      </c>
      <c r="I473">
        <v>11634</v>
      </c>
    </row>
    <row r="474" spans="1:9" x14ac:dyDescent="0.25">
      <c r="A474" t="s">
        <v>9</v>
      </c>
      <c r="B474">
        <v>28780201</v>
      </c>
      <c r="C474" t="s">
        <v>216</v>
      </c>
      <c r="D474" t="s">
        <v>217</v>
      </c>
      <c r="E474">
        <v>5</v>
      </c>
      <c r="F474">
        <v>14</v>
      </c>
      <c r="G474">
        <v>3575.96</v>
      </c>
      <c r="H474">
        <v>5731.51</v>
      </c>
      <c r="I474">
        <v>166214</v>
      </c>
    </row>
    <row r="475" spans="1:9" x14ac:dyDescent="0.25">
      <c r="A475" t="s">
        <v>9</v>
      </c>
      <c r="B475">
        <v>33503328</v>
      </c>
      <c r="C475" t="s">
        <v>430</v>
      </c>
      <c r="D475" t="s">
        <v>431</v>
      </c>
      <c r="E475">
        <v>0</v>
      </c>
      <c r="F475">
        <v>0</v>
      </c>
      <c r="G475">
        <v>997</v>
      </c>
      <c r="H475">
        <v>0</v>
      </c>
      <c r="I475">
        <v>997</v>
      </c>
    </row>
    <row r="476" spans="1:9" x14ac:dyDescent="0.25">
      <c r="A476" t="s">
        <v>9</v>
      </c>
      <c r="B476">
        <v>29329152</v>
      </c>
      <c r="C476" t="s">
        <v>118</v>
      </c>
      <c r="D476" t="s">
        <v>119</v>
      </c>
      <c r="E476">
        <v>0</v>
      </c>
      <c r="F476">
        <v>30</v>
      </c>
      <c r="G476">
        <v>1337.56</v>
      </c>
      <c r="H476">
        <v>0</v>
      </c>
      <c r="I476">
        <v>11044</v>
      </c>
    </row>
    <row r="477" spans="1:9" x14ac:dyDescent="0.25">
      <c r="A477" t="s">
        <v>9</v>
      </c>
      <c r="B477">
        <v>21352244</v>
      </c>
      <c r="C477" t="s">
        <v>210</v>
      </c>
      <c r="D477" t="s">
        <v>211</v>
      </c>
      <c r="E477">
        <v>0</v>
      </c>
      <c r="F477">
        <v>0</v>
      </c>
      <c r="G477">
        <v>5610.83</v>
      </c>
      <c r="H477">
        <v>0</v>
      </c>
      <c r="I477">
        <v>0</v>
      </c>
    </row>
    <row r="478" spans="1:9" x14ac:dyDescent="0.25">
      <c r="A478" t="s">
        <v>9</v>
      </c>
      <c r="B478">
        <v>37782496</v>
      </c>
      <c r="C478" t="s">
        <v>322</v>
      </c>
      <c r="D478" t="s">
        <v>323</v>
      </c>
      <c r="E478">
        <v>0</v>
      </c>
      <c r="F478">
        <v>0</v>
      </c>
      <c r="G478">
        <v>1470</v>
      </c>
      <c r="H478">
        <v>0</v>
      </c>
      <c r="I478">
        <v>0</v>
      </c>
    </row>
    <row r="479" spans="1:9" x14ac:dyDescent="0.25">
      <c r="A479" t="s">
        <v>9</v>
      </c>
      <c r="B479">
        <v>34349535</v>
      </c>
      <c r="C479" t="s">
        <v>144</v>
      </c>
      <c r="D479" t="s">
        <v>145</v>
      </c>
      <c r="E479">
        <v>0</v>
      </c>
      <c r="F479">
        <v>87</v>
      </c>
      <c r="G479">
        <v>1654.9</v>
      </c>
      <c r="H479">
        <v>0</v>
      </c>
      <c r="I479">
        <v>106020</v>
      </c>
    </row>
    <row r="480" spans="1:9" x14ac:dyDescent="0.25">
      <c r="A480" t="s">
        <v>9</v>
      </c>
      <c r="B480">
        <v>11377190</v>
      </c>
      <c r="C480" t="s">
        <v>210</v>
      </c>
      <c r="D480" t="s">
        <v>211</v>
      </c>
      <c r="E480">
        <v>0</v>
      </c>
      <c r="F480">
        <v>33</v>
      </c>
      <c r="G480">
        <v>4819</v>
      </c>
      <c r="H480">
        <v>0</v>
      </c>
      <c r="I480">
        <v>4819</v>
      </c>
    </row>
    <row r="481" spans="1:9" x14ac:dyDescent="0.25">
      <c r="A481" t="s">
        <v>9</v>
      </c>
      <c r="B481">
        <v>5997240</v>
      </c>
      <c r="C481" t="s">
        <v>28</v>
      </c>
      <c r="D481" t="s">
        <v>482</v>
      </c>
      <c r="E481">
        <v>0</v>
      </c>
      <c r="F481">
        <v>395</v>
      </c>
      <c r="G481">
        <v>3349.4</v>
      </c>
      <c r="H481">
        <v>0</v>
      </c>
      <c r="I481">
        <v>121158</v>
      </c>
    </row>
    <row r="482" spans="1:9" x14ac:dyDescent="0.25">
      <c r="A482" t="s">
        <v>9</v>
      </c>
      <c r="B482">
        <v>32202167</v>
      </c>
      <c r="C482" t="s">
        <v>359</v>
      </c>
      <c r="D482" t="s">
        <v>360</v>
      </c>
      <c r="E482">
        <v>4</v>
      </c>
      <c r="F482">
        <v>14</v>
      </c>
      <c r="G482">
        <v>1330</v>
      </c>
      <c r="H482">
        <v>0</v>
      </c>
      <c r="I482">
        <v>2660</v>
      </c>
    </row>
    <row r="483" spans="1:9" x14ac:dyDescent="0.25">
      <c r="A483" t="s">
        <v>9</v>
      </c>
      <c r="B483">
        <v>15473502</v>
      </c>
      <c r="C483" t="s">
        <v>253</v>
      </c>
      <c r="D483" t="s">
        <v>254</v>
      </c>
      <c r="E483">
        <v>0</v>
      </c>
      <c r="F483">
        <v>392</v>
      </c>
      <c r="G483">
        <v>2861.33</v>
      </c>
      <c r="H483">
        <v>0</v>
      </c>
      <c r="I483">
        <v>97735</v>
      </c>
    </row>
    <row r="484" spans="1:9" x14ac:dyDescent="0.25">
      <c r="A484" t="s">
        <v>9</v>
      </c>
      <c r="B484">
        <v>38081571</v>
      </c>
      <c r="C484" t="s">
        <v>92</v>
      </c>
      <c r="D484" t="s">
        <v>93</v>
      </c>
      <c r="E484">
        <v>0</v>
      </c>
      <c r="F484">
        <v>15</v>
      </c>
      <c r="G484">
        <v>2640</v>
      </c>
      <c r="H484">
        <v>5280</v>
      </c>
      <c r="I484">
        <v>2640</v>
      </c>
    </row>
    <row r="485" spans="1:9" x14ac:dyDescent="0.25">
      <c r="A485" t="s">
        <v>9</v>
      </c>
      <c r="B485">
        <v>9330395</v>
      </c>
      <c r="C485" t="s">
        <v>202</v>
      </c>
      <c r="D485" t="s">
        <v>483</v>
      </c>
      <c r="E485">
        <v>0</v>
      </c>
      <c r="F485">
        <v>76</v>
      </c>
      <c r="G485">
        <v>2720</v>
      </c>
      <c r="H485">
        <v>4314.4799999999996</v>
      </c>
      <c r="I485">
        <v>125120</v>
      </c>
    </row>
    <row r="486" spans="1:9" x14ac:dyDescent="0.25">
      <c r="A486" t="s">
        <v>9</v>
      </c>
      <c r="B486">
        <v>36910246</v>
      </c>
      <c r="C486" t="s">
        <v>401</v>
      </c>
      <c r="D486" t="s">
        <v>402</v>
      </c>
      <c r="E486">
        <v>0</v>
      </c>
      <c r="F486">
        <v>0</v>
      </c>
      <c r="G486">
        <v>1478.41</v>
      </c>
      <c r="H486">
        <v>0</v>
      </c>
      <c r="I486">
        <v>0</v>
      </c>
    </row>
    <row r="487" spans="1:9" x14ac:dyDescent="0.25">
      <c r="A487" t="s">
        <v>9</v>
      </c>
      <c r="B487">
        <v>29063979</v>
      </c>
      <c r="C487" t="s">
        <v>44</v>
      </c>
      <c r="D487" t="s">
        <v>45</v>
      </c>
      <c r="E487">
        <v>0</v>
      </c>
      <c r="F487">
        <v>0</v>
      </c>
      <c r="G487">
        <v>770.7</v>
      </c>
      <c r="H487">
        <v>0</v>
      </c>
      <c r="I487">
        <v>0</v>
      </c>
    </row>
    <row r="488" spans="1:9" x14ac:dyDescent="0.25">
      <c r="A488" t="s">
        <v>9</v>
      </c>
      <c r="B488">
        <v>11527934</v>
      </c>
      <c r="C488" t="s">
        <v>484</v>
      </c>
      <c r="D488" t="s">
        <v>485</v>
      </c>
      <c r="E488">
        <v>5</v>
      </c>
      <c r="F488">
        <v>2</v>
      </c>
      <c r="G488">
        <v>1792</v>
      </c>
      <c r="H488">
        <v>0</v>
      </c>
      <c r="I488">
        <v>0</v>
      </c>
    </row>
    <row r="489" spans="1:9" x14ac:dyDescent="0.25">
      <c r="A489" t="s">
        <v>9</v>
      </c>
      <c r="B489">
        <v>7196944</v>
      </c>
      <c r="C489" t="s">
        <v>224</v>
      </c>
      <c r="D489" t="s">
        <v>225</v>
      </c>
      <c r="E489">
        <v>0</v>
      </c>
      <c r="F489">
        <v>34</v>
      </c>
      <c r="G489">
        <v>3531.26</v>
      </c>
      <c r="H489">
        <v>0</v>
      </c>
      <c r="I489">
        <v>0</v>
      </c>
    </row>
    <row r="490" spans="1:9" x14ac:dyDescent="0.25">
      <c r="A490" t="s">
        <v>9</v>
      </c>
      <c r="B490">
        <v>38257074</v>
      </c>
      <c r="C490" t="s">
        <v>60</v>
      </c>
      <c r="D490" t="s">
        <v>61</v>
      </c>
      <c r="E490">
        <v>5</v>
      </c>
      <c r="F490">
        <v>20</v>
      </c>
      <c r="G490">
        <v>1584</v>
      </c>
      <c r="H490">
        <v>0</v>
      </c>
      <c r="I490">
        <v>169488</v>
      </c>
    </row>
    <row r="491" spans="1:9" x14ac:dyDescent="0.25">
      <c r="A491" t="s">
        <v>9</v>
      </c>
      <c r="B491">
        <v>13124825</v>
      </c>
      <c r="C491" t="s">
        <v>184</v>
      </c>
      <c r="D491" t="s">
        <v>185</v>
      </c>
      <c r="E491">
        <v>0</v>
      </c>
      <c r="F491">
        <v>3</v>
      </c>
      <c r="G491">
        <v>1750</v>
      </c>
      <c r="H491">
        <v>0</v>
      </c>
      <c r="I491">
        <v>0</v>
      </c>
    </row>
    <row r="492" spans="1:9" x14ac:dyDescent="0.25">
      <c r="A492" t="s">
        <v>9</v>
      </c>
      <c r="B492">
        <v>37935697</v>
      </c>
      <c r="C492" t="s">
        <v>76</v>
      </c>
      <c r="D492" t="s">
        <v>77</v>
      </c>
      <c r="E492">
        <v>4</v>
      </c>
      <c r="F492">
        <v>7</v>
      </c>
      <c r="G492">
        <v>1249.1400000000001</v>
      </c>
      <c r="H492">
        <v>784.71</v>
      </c>
      <c r="I492">
        <v>10986</v>
      </c>
    </row>
    <row r="493" spans="1:9" x14ac:dyDescent="0.25">
      <c r="A493" t="s">
        <v>9</v>
      </c>
      <c r="B493">
        <v>26070964</v>
      </c>
      <c r="C493" t="s">
        <v>92</v>
      </c>
      <c r="D493" t="s">
        <v>93</v>
      </c>
      <c r="E493">
        <v>0</v>
      </c>
      <c r="F493">
        <v>15</v>
      </c>
      <c r="G493">
        <v>2640</v>
      </c>
      <c r="H493">
        <v>0</v>
      </c>
      <c r="I493">
        <v>31680</v>
      </c>
    </row>
    <row r="494" spans="1:9" x14ac:dyDescent="0.25">
      <c r="A494" t="s">
        <v>9</v>
      </c>
      <c r="B494">
        <v>22970306</v>
      </c>
      <c r="C494" t="s">
        <v>144</v>
      </c>
      <c r="D494" t="s">
        <v>145</v>
      </c>
      <c r="E494">
        <v>0</v>
      </c>
      <c r="F494">
        <v>7</v>
      </c>
      <c r="G494">
        <v>948.86</v>
      </c>
      <c r="H494">
        <v>0</v>
      </c>
      <c r="I494">
        <v>0</v>
      </c>
    </row>
    <row r="495" spans="1:9" x14ac:dyDescent="0.25">
      <c r="A495" t="s">
        <v>9</v>
      </c>
      <c r="B495">
        <v>2733815</v>
      </c>
      <c r="C495" t="s">
        <v>486</v>
      </c>
      <c r="D495" t="s">
        <v>487</v>
      </c>
      <c r="E495">
        <v>0</v>
      </c>
      <c r="F495">
        <v>6</v>
      </c>
      <c r="G495">
        <v>1979</v>
      </c>
      <c r="H495">
        <v>0</v>
      </c>
      <c r="I495">
        <v>0</v>
      </c>
    </row>
    <row r="496" spans="1:9" x14ac:dyDescent="0.25">
      <c r="A496" t="s">
        <v>9</v>
      </c>
      <c r="B496">
        <v>41056286</v>
      </c>
      <c r="C496" t="s">
        <v>488</v>
      </c>
      <c r="D496" t="s">
        <v>489</v>
      </c>
      <c r="E496">
        <v>0</v>
      </c>
      <c r="F496">
        <v>0</v>
      </c>
      <c r="G496">
        <v>1612</v>
      </c>
      <c r="H496">
        <v>0</v>
      </c>
      <c r="I496">
        <v>0</v>
      </c>
    </row>
    <row r="497" spans="1:9" x14ac:dyDescent="0.25">
      <c r="A497" t="s">
        <v>9</v>
      </c>
      <c r="B497">
        <v>7350252</v>
      </c>
      <c r="C497" t="s">
        <v>96</v>
      </c>
      <c r="D497" t="s">
        <v>97</v>
      </c>
      <c r="E497">
        <v>0</v>
      </c>
      <c r="F497">
        <v>37</v>
      </c>
      <c r="G497">
        <v>1614.36</v>
      </c>
      <c r="H497">
        <v>0</v>
      </c>
      <c r="I497">
        <v>1633</v>
      </c>
    </row>
    <row r="498" spans="1:9" x14ac:dyDescent="0.25">
      <c r="A498" t="s">
        <v>9</v>
      </c>
      <c r="B498">
        <v>36924351</v>
      </c>
      <c r="C498" t="s">
        <v>108</v>
      </c>
      <c r="D498" t="s">
        <v>109</v>
      </c>
      <c r="E498">
        <v>0</v>
      </c>
      <c r="F498">
        <v>0</v>
      </c>
      <c r="G498">
        <v>6230</v>
      </c>
      <c r="H498">
        <v>0</v>
      </c>
      <c r="I498">
        <v>5250</v>
      </c>
    </row>
    <row r="499" spans="1:9" x14ac:dyDescent="0.25">
      <c r="A499" t="s">
        <v>9</v>
      </c>
      <c r="B499">
        <v>13124820</v>
      </c>
      <c r="C499" t="s">
        <v>184</v>
      </c>
      <c r="D499" t="s">
        <v>185</v>
      </c>
      <c r="E499">
        <v>5</v>
      </c>
      <c r="F499">
        <v>4</v>
      </c>
      <c r="G499">
        <v>1755</v>
      </c>
      <c r="H499">
        <v>0</v>
      </c>
      <c r="I499">
        <v>1755</v>
      </c>
    </row>
    <row r="500" spans="1:9" x14ac:dyDescent="0.25">
      <c r="A500" t="s">
        <v>9</v>
      </c>
      <c r="B500">
        <v>32168347</v>
      </c>
      <c r="C500" t="s">
        <v>444</v>
      </c>
      <c r="D500" t="s">
        <v>445</v>
      </c>
      <c r="E500">
        <v>5</v>
      </c>
      <c r="F500">
        <v>5</v>
      </c>
      <c r="G500">
        <v>1487.25</v>
      </c>
      <c r="H500">
        <v>2840.5</v>
      </c>
      <c r="I500">
        <v>5681</v>
      </c>
    </row>
    <row r="501" spans="1:9" x14ac:dyDescent="0.25">
      <c r="A501" t="s">
        <v>9</v>
      </c>
      <c r="B501">
        <v>13528354</v>
      </c>
      <c r="C501" t="s">
        <v>490</v>
      </c>
      <c r="D501" t="s">
        <v>491</v>
      </c>
      <c r="E501">
        <v>5</v>
      </c>
      <c r="F501">
        <v>1</v>
      </c>
      <c r="G501">
        <v>2200</v>
      </c>
      <c r="H501">
        <v>0</v>
      </c>
      <c r="I501">
        <v>0</v>
      </c>
    </row>
    <row r="502" spans="1:9" x14ac:dyDescent="0.25">
      <c r="A502" t="s">
        <v>9</v>
      </c>
      <c r="B502">
        <v>10269288</v>
      </c>
      <c r="C502" t="s">
        <v>259</v>
      </c>
      <c r="D502" t="s">
        <v>260</v>
      </c>
      <c r="E502">
        <v>0</v>
      </c>
      <c r="F502">
        <v>56</v>
      </c>
      <c r="G502">
        <v>2173</v>
      </c>
      <c r="H502">
        <v>0</v>
      </c>
      <c r="I502">
        <v>36941</v>
      </c>
    </row>
    <row r="503" spans="1:9" x14ac:dyDescent="0.25">
      <c r="A503" t="s">
        <v>9</v>
      </c>
      <c r="B503">
        <v>14985411</v>
      </c>
      <c r="C503" t="s">
        <v>245</v>
      </c>
      <c r="D503" t="s">
        <v>246</v>
      </c>
      <c r="E503">
        <v>0</v>
      </c>
      <c r="F503">
        <v>41</v>
      </c>
      <c r="G503">
        <v>3039.66</v>
      </c>
      <c r="H503">
        <v>0</v>
      </c>
      <c r="I503">
        <v>96470</v>
      </c>
    </row>
    <row r="504" spans="1:9" x14ac:dyDescent="0.25">
      <c r="A504" t="s">
        <v>9</v>
      </c>
      <c r="B504">
        <v>39389423</v>
      </c>
      <c r="C504" t="s">
        <v>492</v>
      </c>
      <c r="D504" t="s">
        <v>493</v>
      </c>
      <c r="E504">
        <v>0</v>
      </c>
      <c r="F504">
        <v>0</v>
      </c>
      <c r="G504">
        <v>1209</v>
      </c>
      <c r="H504">
        <v>0</v>
      </c>
      <c r="I504">
        <v>0</v>
      </c>
    </row>
    <row r="505" spans="1:9" x14ac:dyDescent="0.25">
      <c r="A505" t="s">
        <v>9</v>
      </c>
      <c r="B505">
        <v>10119678</v>
      </c>
      <c r="C505" t="s">
        <v>494</v>
      </c>
      <c r="D505" t="s">
        <v>495</v>
      </c>
      <c r="E505">
        <v>0</v>
      </c>
      <c r="F505">
        <v>0</v>
      </c>
      <c r="G505">
        <v>3060</v>
      </c>
      <c r="H505">
        <v>0</v>
      </c>
      <c r="I505">
        <v>0</v>
      </c>
    </row>
    <row r="506" spans="1:9" x14ac:dyDescent="0.25">
      <c r="A506" t="s">
        <v>9</v>
      </c>
      <c r="B506">
        <v>27576865</v>
      </c>
      <c r="C506" t="s">
        <v>32</v>
      </c>
      <c r="D506" t="s">
        <v>33</v>
      </c>
      <c r="E506">
        <v>0</v>
      </c>
      <c r="F506">
        <v>8</v>
      </c>
      <c r="G506">
        <v>2121.0700000000002</v>
      </c>
      <c r="H506">
        <v>837.71</v>
      </c>
      <c r="I506">
        <v>11728</v>
      </c>
    </row>
    <row r="507" spans="1:9" x14ac:dyDescent="0.25">
      <c r="A507" t="s">
        <v>9</v>
      </c>
      <c r="B507">
        <v>26770205</v>
      </c>
      <c r="C507" t="s">
        <v>311</v>
      </c>
      <c r="D507" t="s">
        <v>312</v>
      </c>
      <c r="E507">
        <v>0</v>
      </c>
      <c r="F507">
        <v>0</v>
      </c>
      <c r="G507">
        <v>1967.86</v>
      </c>
      <c r="H507">
        <v>0</v>
      </c>
      <c r="I507">
        <v>0</v>
      </c>
    </row>
    <row r="508" spans="1:9" x14ac:dyDescent="0.25">
      <c r="A508" t="s">
        <v>9</v>
      </c>
      <c r="B508">
        <v>34354082</v>
      </c>
      <c r="C508" t="s">
        <v>163</v>
      </c>
      <c r="D508" t="s">
        <v>164</v>
      </c>
      <c r="E508">
        <v>0</v>
      </c>
      <c r="F508">
        <v>0</v>
      </c>
      <c r="G508">
        <v>4320</v>
      </c>
      <c r="H508">
        <v>0</v>
      </c>
      <c r="I508">
        <v>0</v>
      </c>
    </row>
    <row r="509" spans="1:9" x14ac:dyDescent="0.25">
      <c r="A509" t="s">
        <v>9</v>
      </c>
      <c r="B509">
        <v>13360862</v>
      </c>
      <c r="C509" t="s">
        <v>22</v>
      </c>
      <c r="D509" t="s">
        <v>23</v>
      </c>
      <c r="E509">
        <v>0</v>
      </c>
      <c r="F509">
        <v>0</v>
      </c>
      <c r="G509">
        <v>4451.93</v>
      </c>
      <c r="H509">
        <v>0</v>
      </c>
      <c r="I509">
        <v>0</v>
      </c>
    </row>
    <row r="510" spans="1:9" x14ac:dyDescent="0.25">
      <c r="A510" t="s">
        <v>9</v>
      </c>
      <c r="B510">
        <v>28271284</v>
      </c>
      <c r="C510" t="s">
        <v>183</v>
      </c>
      <c r="D510" t="s">
        <v>273</v>
      </c>
      <c r="E510">
        <v>0</v>
      </c>
      <c r="F510">
        <v>27</v>
      </c>
      <c r="G510">
        <v>1219</v>
      </c>
      <c r="H510">
        <v>0</v>
      </c>
      <c r="I510">
        <v>1444</v>
      </c>
    </row>
    <row r="511" spans="1:9" x14ac:dyDescent="0.25">
      <c r="A511" t="s">
        <v>9</v>
      </c>
      <c r="B511">
        <v>41003110</v>
      </c>
      <c r="C511" t="s">
        <v>188</v>
      </c>
      <c r="D511" t="s">
        <v>189</v>
      </c>
      <c r="E511">
        <v>0</v>
      </c>
      <c r="F511">
        <v>0</v>
      </c>
      <c r="G511">
        <v>1994</v>
      </c>
      <c r="H511">
        <v>7976</v>
      </c>
      <c r="I511">
        <v>1994</v>
      </c>
    </row>
    <row r="512" spans="1:9" x14ac:dyDescent="0.25">
      <c r="A512" t="s">
        <v>9</v>
      </c>
      <c r="B512">
        <v>37845268</v>
      </c>
      <c r="C512" t="s">
        <v>405</v>
      </c>
      <c r="D512" t="s">
        <v>406</v>
      </c>
      <c r="E512">
        <v>0</v>
      </c>
      <c r="F512">
        <v>10</v>
      </c>
      <c r="G512">
        <v>2058</v>
      </c>
      <c r="H512">
        <v>0</v>
      </c>
      <c r="I512">
        <v>69972</v>
      </c>
    </row>
    <row r="513" spans="1:9" x14ac:dyDescent="0.25">
      <c r="A513" t="s">
        <v>9</v>
      </c>
      <c r="B513">
        <v>15364748</v>
      </c>
      <c r="C513" t="s">
        <v>34</v>
      </c>
      <c r="D513" t="s">
        <v>35</v>
      </c>
      <c r="E513">
        <v>0</v>
      </c>
      <c r="F513">
        <v>10</v>
      </c>
      <c r="G513">
        <v>1850</v>
      </c>
      <c r="H513">
        <v>0</v>
      </c>
      <c r="I513">
        <v>0</v>
      </c>
    </row>
    <row r="514" spans="1:9" x14ac:dyDescent="0.25">
      <c r="A514" t="s">
        <v>9</v>
      </c>
      <c r="B514">
        <v>20942597</v>
      </c>
      <c r="C514" t="s">
        <v>496</v>
      </c>
      <c r="D514" t="s">
        <v>497</v>
      </c>
      <c r="E514">
        <v>0</v>
      </c>
      <c r="F514">
        <v>0</v>
      </c>
      <c r="G514">
        <v>1813.26</v>
      </c>
      <c r="H514">
        <v>0</v>
      </c>
      <c r="I514">
        <v>0</v>
      </c>
    </row>
    <row r="515" spans="1:9" x14ac:dyDescent="0.25">
      <c r="A515" t="s">
        <v>9</v>
      </c>
      <c r="B515">
        <v>34546310</v>
      </c>
      <c r="C515" t="s">
        <v>265</v>
      </c>
      <c r="D515" t="s">
        <v>266</v>
      </c>
      <c r="E515">
        <v>0</v>
      </c>
      <c r="F515">
        <v>12</v>
      </c>
      <c r="G515">
        <v>2501.7399999999998</v>
      </c>
      <c r="H515">
        <v>3287.66</v>
      </c>
      <c r="I515">
        <v>29589</v>
      </c>
    </row>
    <row r="516" spans="1:9" x14ac:dyDescent="0.25">
      <c r="A516" t="s">
        <v>9</v>
      </c>
      <c r="B516">
        <v>19454762</v>
      </c>
      <c r="C516" t="s">
        <v>38</v>
      </c>
      <c r="D516" t="s">
        <v>39</v>
      </c>
      <c r="E516">
        <v>0</v>
      </c>
      <c r="F516">
        <v>6</v>
      </c>
      <c r="G516">
        <v>3414</v>
      </c>
      <c r="H516">
        <v>0</v>
      </c>
      <c r="I516">
        <v>27312</v>
      </c>
    </row>
    <row r="517" spans="1:9" x14ac:dyDescent="0.25">
      <c r="A517" t="s">
        <v>9</v>
      </c>
      <c r="B517">
        <v>39999194</v>
      </c>
      <c r="C517" t="s">
        <v>498</v>
      </c>
      <c r="D517" t="s">
        <v>109</v>
      </c>
      <c r="E517">
        <v>0</v>
      </c>
      <c r="F517">
        <v>0</v>
      </c>
      <c r="G517">
        <v>5615.45</v>
      </c>
      <c r="H517">
        <v>7513.63</v>
      </c>
      <c r="I517">
        <v>4350</v>
      </c>
    </row>
    <row r="518" spans="1:9" x14ac:dyDescent="0.25">
      <c r="A518" t="s">
        <v>9</v>
      </c>
      <c r="B518">
        <v>29400285</v>
      </c>
      <c r="C518" t="s">
        <v>304</v>
      </c>
      <c r="D518" t="s">
        <v>305</v>
      </c>
      <c r="E518">
        <v>4</v>
      </c>
      <c r="F518">
        <v>6</v>
      </c>
      <c r="G518">
        <v>1950</v>
      </c>
      <c r="H518">
        <v>0</v>
      </c>
      <c r="I518">
        <v>0</v>
      </c>
    </row>
    <row r="519" spans="1:9" x14ac:dyDescent="0.25">
      <c r="A519" t="s">
        <v>9</v>
      </c>
      <c r="B519">
        <v>37743132</v>
      </c>
      <c r="C519" t="s">
        <v>499</v>
      </c>
      <c r="D519" t="s">
        <v>500</v>
      </c>
      <c r="E519">
        <v>0</v>
      </c>
      <c r="F519">
        <v>4</v>
      </c>
      <c r="G519">
        <v>4893.6099999999997</v>
      </c>
      <c r="H519">
        <v>6342.3</v>
      </c>
      <c r="I519">
        <v>4850</v>
      </c>
    </row>
    <row r="520" spans="1:9" x14ac:dyDescent="0.25">
      <c r="A520" t="s">
        <v>9</v>
      </c>
      <c r="B520">
        <v>7965564</v>
      </c>
      <c r="C520" t="s">
        <v>372</v>
      </c>
      <c r="D520" t="s">
        <v>373</v>
      </c>
      <c r="E520">
        <v>5</v>
      </c>
      <c r="F520">
        <v>92</v>
      </c>
      <c r="G520">
        <v>3445</v>
      </c>
      <c r="H520">
        <v>0</v>
      </c>
      <c r="I520">
        <v>13780</v>
      </c>
    </row>
    <row r="521" spans="1:9" x14ac:dyDescent="0.25">
      <c r="A521" t="s">
        <v>9</v>
      </c>
      <c r="B521">
        <v>36896734</v>
      </c>
      <c r="C521" t="s">
        <v>355</v>
      </c>
      <c r="D521" t="s">
        <v>356</v>
      </c>
      <c r="E521">
        <v>0</v>
      </c>
      <c r="F521">
        <v>0</v>
      </c>
      <c r="G521">
        <v>5593</v>
      </c>
      <c r="H521">
        <v>0</v>
      </c>
      <c r="I521">
        <v>5593</v>
      </c>
    </row>
    <row r="522" spans="1:9" x14ac:dyDescent="0.25">
      <c r="A522" t="s">
        <v>9</v>
      </c>
      <c r="B522">
        <v>28378970</v>
      </c>
      <c r="C522" t="s">
        <v>501</v>
      </c>
      <c r="D522" t="s">
        <v>502</v>
      </c>
      <c r="E522">
        <v>0</v>
      </c>
      <c r="F522">
        <v>5</v>
      </c>
      <c r="G522">
        <v>5917</v>
      </c>
      <c r="H522">
        <v>0</v>
      </c>
      <c r="I522">
        <v>0</v>
      </c>
    </row>
    <row r="523" spans="1:9" x14ac:dyDescent="0.25">
      <c r="A523" t="s">
        <v>9</v>
      </c>
      <c r="B523">
        <v>34861369</v>
      </c>
      <c r="C523" t="s">
        <v>10</v>
      </c>
      <c r="D523" t="s">
        <v>11</v>
      </c>
      <c r="E523">
        <v>5</v>
      </c>
      <c r="F523">
        <v>0</v>
      </c>
      <c r="G523">
        <v>2377.91</v>
      </c>
      <c r="H523">
        <v>5362.5</v>
      </c>
      <c r="I523">
        <v>21450</v>
      </c>
    </row>
    <row r="524" spans="1:9" x14ac:dyDescent="0.25">
      <c r="A524" t="s">
        <v>9</v>
      </c>
      <c r="B524">
        <v>11377189</v>
      </c>
      <c r="C524" t="s">
        <v>210</v>
      </c>
      <c r="D524" t="s">
        <v>211</v>
      </c>
      <c r="E524">
        <v>5</v>
      </c>
      <c r="F524">
        <v>33</v>
      </c>
      <c r="G524">
        <v>5670</v>
      </c>
      <c r="H524">
        <v>0</v>
      </c>
      <c r="I524">
        <v>0</v>
      </c>
    </row>
    <row r="525" spans="1:9" x14ac:dyDescent="0.25">
      <c r="A525" t="s">
        <v>9</v>
      </c>
      <c r="B525">
        <v>25863062</v>
      </c>
      <c r="C525" t="s">
        <v>503</v>
      </c>
      <c r="D525" t="s">
        <v>504</v>
      </c>
      <c r="E525">
        <v>0</v>
      </c>
      <c r="F525">
        <v>1</v>
      </c>
      <c r="G525">
        <v>2137.9299999999998</v>
      </c>
      <c r="H525">
        <v>0</v>
      </c>
      <c r="I525">
        <v>0</v>
      </c>
    </row>
    <row r="526" spans="1:9" x14ac:dyDescent="0.25">
      <c r="A526" t="s">
        <v>9</v>
      </c>
      <c r="B526">
        <v>13136423</v>
      </c>
      <c r="C526" t="s">
        <v>202</v>
      </c>
      <c r="D526" t="s">
        <v>203</v>
      </c>
      <c r="E526">
        <v>0</v>
      </c>
      <c r="F526">
        <v>52</v>
      </c>
      <c r="G526">
        <v>2880</v>
      </c>
      <c r="H526">
        <v>0</v>
      </c>
      <c r="I526">
        <v>0</v>
      </c>
    </row>
    <row r="527" spans="1:9" x14ac:dyDescent="0.25">
      <c r="A527" t="s">
        <v>9</v>
      </c>
      <c r="B527">
        <v>29063977</v>
      </c>
      <c r="C527" t="s">
        <v>44</v>
      </c>
      <c r="D527" t="s">
        <v>45</v>
      </c>
      <c r="E527">
        <v>0</v>
      </c>
      <c r="F527">
        <v>0</v>
      </c>
      <c r="G527">
        <v>770.7</v>
      </c>
      <c r="H527">
        <v>0</v>
      </c>
      <c r="I527">
        <v>0</v>
      </c>
    </row>
    <row r="528" spans="1:9" x14ac:dyDescent="0.25">
      <c r="A528" t="s">
        <v>9</v>
      </c>
      <c r="B528">
        <v>27008828</v>
      </c>
      <c r="C528" t="s">
        <v>505</v>
      </c>
      <c r="D528" t="s">
        <v>506</v>
      </c>
      <c r="E528">
        <v>5</v>
      </c>
      <c r="F528">
        <v>1</v>
      </c>
      <c r="G528">
        <v>1625.2</v>
      </c>
      <c r="H528">
        <v>0</v>
      </c>
      <c r="I528">
        <v>0</v>
      </c>
    </row>
    <row r="529" spans="1:9" x14ac:dyDescent="0.25">
      <c r="A529" t="s">
        <v>9</v>
      </c>
      <c r="B529">
        <v>29470203</v>
      </c>
      <c r="C529" t="s">
        <v>58</v>
      </c>
      <c r="D529" t="s">
        <v>59</v>
      </c>
      <c r="E529">
        <v>0</v>
      </c>
      <c r="F529">
        <v>45</v>
      </c>
      <c r="G529">
        <v>2850.36</v>
      </c>
      <c r="H529">
        <v>0</v>
      </c>
      <c r="I529">
        <v>5480</v>
      </c>
    </row>
    <row r="530" spans="1:9" x14ac:dyDescent="0.25">
      <c r="A530" t="s">
        <v>9</v>
      </c>
      <c r="B530">
        <v>11794744</v>
      </c>
      <c r="C530" t="s">
        <v>280</v>
      </c>
      <c r="D530" t="s">
        <v>281</v>
      </c>
      <c r="E530">
        <v>0</v>
      </c>
      <c r="F530">
        <v>16</v>
      </c>
      <c r="G530">
        <v>1367.9</v>
      </c>
      <c r="H530">
        <v>0</v>
      </c>
      <c r="I530">
        <v>0</v>
      </c>
    </row>
    <row r="531" spans="1:9" x14ac:dyDescent="0.25">
      <c r="A531" t="s">
        <v>9</v>
      </c>
      <c r="B531">
        <v>10600692</v>
      </c>
      <c r="C531" t="s">
        <v>507</v>
      </c>
      <c r="D531" t="s">
        <v>508</v>
      </c>
      <c r="E531">
        <v>5</v>
      </c>
      <c r="F531">
        <v>3</v>
      </c>
      <c r="G531">
        <v>2013.1</v>
      </c>
      <c r="H531">
        <v>0</v>
      </c>
      <c r="I531">
        <v>1248</v>
      </c>
    </row>
    <row r="532" spans="1:9" x14ac:dyDescent="0.25">
      <c r="A532" t="s">
        <v>9</v>
      </c>
      <c r="B532">
        <v>8385940</v>
      </c>
      <c r="C532" t="s">
        <v>90</v>
      </c>
      <c r="D532" t="s">
        <v>91</v>
      </c>
      <c r="E532">
        <v>0</v>
      </c>
      <c r="F532">
        <v>10</v>
      </c>
      <c r="G532">
        <v>1089.56</v>
      </c>
      <c r="H532">
        <v>156</v>
      </c>
      <c r="I532">
        <v>4524</v>
      </c>
    </row>
    <row r="533" spans="1:9" x14ac:dyDescent="0.25">
      <c r="A533" t="s">
        <v>9</v>
      </c>
      <c r="B533">
        <v>29410679</v>
      </c>
      <c r="C533" t="s">
        <v>304</v>
      </c>
      <c r="D533" t="s">
        <v>305</v>
      </c>
      <c r="E533">
        <v>4</v>
      </c>
      <c r="F533">
        <v>6</v>
      </c>
      <c r="G533">
        <v>1950</v>
      </c>
      <c r="H533">
        <v>0</v>
      </c>
      <c r="I533">
        <v>0</v>
      </c>
    </row>
    <row r="534" spans="1:9" x14ac:dyDescent="0.25">
      <c r="A534" t="s">
        <v>9</v>
      </c>
      <c r="B534">
        <v>38292464</v>
      </c>
      <c r="C534" t="s">
        <v>509</v>
      </c>
      <c r="D534" t="s">
        <v>510</v>
      </c>
      <c r="E534">
        <v>5</v>
      </c>
      <c r="F534">
        <v>3</v>
      </c>
      <c r="G534">
        <v>1578.96</v>
      </c>
      <c r="H534">
        <v>9279.92</v>
      </c>
      <c r="I534">
        <v>129919</v>
      </c>
    </row>
    <row r="535" spans="1:9" x14ac:dyDescent="0.25">
      <c r="A535" t="s">
        <v>9</v>
      </c>
      <c r="B535">
        <v>15319889</v>
      </c>
      <c r="C535" t="s">
        <v>511</v>
      </c>
      <c r="D535" t="s">
        <v>512</v>
      </c>
      <c r="E535">
        <v>0</v>
      </c>
      <c r="F535">
        <v>2</v>
      </c>
      <c r="G535">
        <v>1504.34</v>
      </c>
      <c r="H535">
        <v>2621.95</v>
      </c>
      <c r="I535">
        <v>8615</v>
      </c>
    </row>
    <row r="536" spans="1:9" x14ac:dyDescent="0.25">
      <c r="A536" t="s">
        <v>9</v>
      </c>
      <c r="B536">
        <v>31034830</v>
      </c>
      <c r="C536" t="s">
        <v>513</v>
      </c>
      <c r="D536" t="s">
        <v>514</v>
      </c>
      <c r="E536">
        <v>0</v>
      </c>
      <c r="F536">
        <v>0</v>
      </c>
      <c r="G536">
        <v>3060.9</v>
      </c>
      <c r="H536">
        <v>0</v>
      </c>
      <c r="I536">
        <v>0</v>
      </c>
    </row>
    <row r="537" spans="1:9" x14ac:dyDescent="0.25">
      <c r="A537" t="s">
        <v>9</v>
      </c>
      <c r="B537">
        <v>24049826</v>
      </c>
      <c r="C537" t="s">
        <v>515</v>
      </c>
      <c r="D537" t="s">
        <v>516</v>
      </c>
      <c r="E537">
        <v>5</v>
      </c>
      <c r="F537">
        <v>8</v>
      </c>
      <c r="G537">
        <v>2454.06</v>
      </c>
      <c r="H537">
        <v>88.27</v>
      </c>
      <c r="I537">
        <v>2560</v>
      </c>
    </row>
    <row r="538" spans="1:9" x14ac:dyDescent="0.25">
      <c r="A538" t="s">
        <v>9</v>
      </c>
      <c r="B538">
        <v>13124821</v>
      </c>
      <c r="C538" t="s">
        <v>184</v>
      </c>
      <c r="D538" t="s">
        <v>185</v>
      </c>
      <c r="E538">
        <v>5</v>
      </c>
      <c r="F538">
        <v>4</v>
      </c>
      <c r="G538">
        <v>1755</v>
      </c>
      <c r="H538">
        <v>0</v>
      </c>
      <c r="I538">
        <v>3510</v>
      </c>
    </row>
    <row r="539" spans="1:9" x14ac:dyDescent="0.25">
      <c r="A539" t="s">
        <v>9</v>
      </c>
      <c r="B539">
        <v>38257005</v>
      </c>
      <c r="C539" t="s">
        <v>60</v>
      </c>
      <c r="D539" t="s">
        <v>61</v>
      </c>
      <c r="E539">
        <v>0</v>
      </c>
      <c r="F539">
        <v>20</v>
      </c>
      <c r="G539">
        <v>1584</v>
      </c>
      <c r="H539">
        <v>0</v>
      </c>
      <c r="I539">
        <v>224928</v>
      </c>
    </row>
    <row r="540" spans="1:9" x14ac:dyDescent="0.25">
      <c r="A540" t="s">
        <v>9</v>
      </c>
      <c r="B540">
        <v>31515454</v>
      </c>
      <c r="C540" t="s">
        <v>462</v>
      </c>
      <c r="D540" t="s">
        <v>463</v>
      </c>
      <c r="E540">
        <v>5</v>
      </c>
      <c r="F540">
        <v>6</v>
      </c>
      <c r="G540">
        <v>1053.06</v>
      </c>
      <c r="H540">
        <v>2222</v>
      </c>
      <c r="I540">
        <v>2222</v>
      </c>
    </row>
    <row r="541" spans="1:9" x14ac:dyDescent="0.25">
      <c r="A541" t="s">
        <v>9</v>
      </c>
      <c r="B541">
        <v>40007000</v>
      </c>
      <c r="C541" t="s">
        <v>138</v>
      </c>
      <c r="D541" t="s">
        <v>139</v>
      </c>
      <c r="E541">
        <v>0</v>
      </c>
      <c r="F541">
        <v>0</v>
      </c>
      <c r="G541">
        <v>1539.4</v>
      </c>
      <c r="H541">
        <v>0</v>
      </c>
      <c r="I541">
        <v>0</v>
      </c>
    </row>
    <row r="542" spans="1:9" x14ac:dyDescent="0.25">
      <c r="A542" t="s">
        <v>9</v>
      </c>
      <c r="B542">
        <v>27905679</v>
      </c>
      <c r="C542" t="s">
        <v>54</v>
      </c>
      <c r="D542" t="s">
        <v>55</v>
      </c>
      <c r="E542">
        <v>0</v>
      </c>
      <c r="F542">
        <v>0</v>
      </c>
      <c r="G542">
        <v>3119.4</v>
      </c>
      <c r="H542">
        <v>0</v>
      </c>
      <c r="I542">
        <v>5788</v>
      </c>
    </row>
    <row r="543" spans="1:9" x14ac:dyDescent="0.25">
      <c r="A543" t="s">
        <v>9</v>
      </c>
      <c r="B543">
        <v>27015951</v>
      </c>
      <c r="C543" t="s">
        <v>183</v>
      </c>
      <c r="D543" t="s">
        <v>273</v>
      </c>
      <c r="E543">
        <v>0</v>
      </c>
      <c r="F543">
        <v>65</v>
      </c>
      <c r="G543">
        <v>1314.66</v>
      </c>
      <c r="H543">
        <v>0</v>
      </c>
      <c r="I543">
        <v>21846</v>
      </c>
    </row>
    <row r="544" spans="1:9" x14ac:dyDescent="0.25">
      <c r="A544" t="s">
        <v>9</v>
      </c>
      <c r="B544">
        <v>37116275</v>
      </c>
      <c r="C544" t="s">
        <v>474</v>
      </c>
      <c r="D544" t="s">
        <v>475</v>
      </c>
      <c r="E544">
        <v>0</v>
      </c>
      <c r="F544">
        <v>0</v>
      </c>
      <c r="G544">
        <v>2699.9</v>
      </c>
      <c r="H544">
        <v>0</v>
      </c>
      <c r="I544">
        <v>18753</v>
      </c>
    </row>
    <row r="545" spans="1:9" x14ac:dyDescent="0.25">
      <c r="A545" t="s">
        <v>9</v>
      </c>
      <c r="B545">
        <v>30608240</v>
      </c>
      <c r="C545" t="s">
        <v>327</v>
      </c>
      <c r="D545" t="s">
        <v>328</v>
      </c>
      <c r="E545">
        <v>0</v>
      </c>
      <c r="F545">
        <v>7</v>
      </c>
      <c r="G545">
        <v>855.1</v>
      </c>
      <c r="H545">
        <v>0</v>
      </c>
      <c r="I545">
        <v>727</v>
      </c>
    </row>
    <row r="546" spans="1:9" x14ac:dyDescent="0.25">
      <c r="A546" t="s">
        <v>9</v>
      </c>
      <c r="B546">
        <v>34877154</v>
      </c>
      <c r="C546" t="s">
        <v>10</v>
      </c>
      <c r="D546" t="s">
        <v>350</v>
      </c>
      <c r="E546">
        <v>5</v>
      </c>
      <c r="F546">
        <v>244</v>
      </c>
      <c r="G546">
        <v>1892.9</v>
      </c>
      <c r="H546">
        <v>0</v>
      </c>
      <c r="I546">
        <v>198283</v>
      </c>
    </row>
    <row r="547" spans="1:9" x14ac:dyDescent="0.25">
      <c r="A547" t="s">
        <v>9</v>
      </c>
      <c r="B547">
        <v>38194406</v>
      </c>
      <c r="C547" t="s">
        <v>351</v>
      </c>
      <c r="D547" t="s">
        <v>352</v>
      </c>
      <c r="E547">
        <v>0</v>
      </c>
      <c r="F547">
        <v>0</v>
      </c>
      <c r="G547">
        <v>3325</v>
      </c>
      <c r="H547">
        <v>0</v>
      </c>
      <c r="I547">
        <v>0</v>
      </c>
    </row>
    <row r="548" spans="1:9" x14ac:dyDescent="0.25">
      <c r="A548" t="s">
        <v>9</v>
      </c>
      <c r="B548">
        <v>34864490</v>
      </c>
      <c r="C548" t="s">
        <v>10</v>
      </c>
      <c r="D548" t="s">
        <v>11</v>
      </c>
      <c r="E548">
        <v>5</v>
      </c>
      <c r="F548">
        <v>19</v>
      </c>
      <c r="G548">
        <v>2377.91</v>
      </c>
      <c r="H548">
        <v>9425</v>
      </c>
      <c r="I548">
        <v>37700</v>
      </c>
    </row>
    <row r="549" spans="1:9" x14ac:dyDescent="0.25">
      <c r="A549" t="s">
        <v>9</v>
      </c>
      <c r="B549">
        <v>17712099</v>
      </c>
      <c r="C549" t="s">
        <v>436</v>
      </c>
      <c r="D549" t="s">
        <v>437</v>
      </c>
      <c r="E549">
        <v>0</v>
      </c>
      <c r="F549">
        <v>32</v>
      </c>
      <c r="G549">
        <v>3015.06</v>
      </c>
      <c r="H549">
        <v>0</v>
      </c>
      <c r="I549">
        <v>25642</v>
      </c>
    </row>
    <row r="550" spans="1:9" x14ac:dyDescent="0.25">
      <c r="A550" t="s">
        <v>9</v>
      </c>
      <c r="B550">
        <v>13779147</v>
      </c>
      <c r="C550" t="s">
        <v>517</v>
      </c>
      <c r="D550" t="s">
        <v>518</v>
      </c>
      <c r="E550">
        <v>0</v>
      </c>
      <c r="F550">
        <v>0</v>
      </c>
      <c r="G550">
        <v>3166</v>
      </c>
      <c r="H550">
        <v>0</v>
      </c>
      <c r="I550">
        <v>6332</v>
      </c>
    </row>
    <row r="551" spans="1:9" x14ac:dyDescent="0.25">
      <c r="A551" t="s">
        <v>9</v>
      </c>
      <c r="B551">
        <v>20856323</v>
      </c>
      <c r="C551" t="s">
        <v>519</v>
      </c>
      <c r="D551" t="s">
        <v>520</v>
      </c>
      <c r="E551">
        <v>5</v>
      </c>
      <c r="F551">
        <v>5</v>
      </c>
      <c r="G551">
        <v>3098.46</v>
      </c>
      <c r="H551">
        <v>0</v>
      </c>
      <c r="I551">
        <v>0</v>
      </c>
    </row>
    <row r="552" spans="1:9" x14ac:dyDescent="0.25">
      <c r="A552" t="s">
        <v>9</v>
      </c>
      <c r="B552">
        <v>11693803</v>
      </c>
      <c r="C552" t="s">
        <v>234</v>
      </c>
      <c r="D552" t="s">
        <v>235</v>
      </c>
      <c r="E552">
        <v>0</v>
      </c>
      <c r="F552">
        <v>2</v>
      </c>
      <c r="G552">
        <v>2107.5</v>
      </c>
      <c r="H552">
        <v>0</v>
      </c>
      <c r="I552">
        <v>1950</v>
      </c>
    </row>
    <row r="553" spans="1:9" x14ac:dyDescent="0.25">
      <c r="A553" t="s">
        <v>9</v>
      </c>
      <c r="B553">
        <v>29702382</v>
      </c>
      <c r="C553" t="s">
        <v>399</v>
      </c>
      <c r="D553" t="s">
        <v>400</v>
      </c>
      <c r="E553">
        <v>4</v>
      </c>
      <c r="F553">
        <v>3</v>
      </c>
      <c r="G553">
        <v>573.6</v>
      </c>
      <c r="H553">
        <v>0</v>
      </c>
      <c r="I553">
        <v>0</v>
      </c>
    </row>
    <row r="554" spans="1:9" x14ac:dyDescent="0.25">
      <c r="A554" t="s">
        <v>9</v>
      </c>
      <c r="B554">
        <v>18023043</v>
      </c>
      <c r="C554" t="s">
        <v>144</v>
      </c>
      <c r="D554" t="s">
        <v>145</v>
      </c>
      <c r="E554">
        <v>0</v>
      </c>
      <c r="F554">
        <v>9</v>
      </c>
      <c r="G554">
        <v>870.93</v>
      </c>
      <c r="H554">
        <v>0</v>
      </c>
      <c r="I554">
        <v>1738</v>
      </c>
    </row>
    <row r="555" spans="1:9" x14ac:dyDescent="0.25">
      <c r="A555" t="s">
        <v>9</v>
      </c>
      <c r="B555">
        <v>14380738</v>
      </c>
      <c r="C555" t="s">
        <v>460</v>
      </c>
      <c r="D555" t="s">
        <v>461</v>
      </c>
      <c r="E555">
        <v>0</v>
      </c>
      <c r="F555">
        <v>25</v>
      </c>
      <c r="G555">
        <v>3367.23</v>
      </c>
      <c r="H555">
        <v>0</v>
      </c>
      <c r="I555">
        <v>9974</v>
      </c>
    </row>
    <row r="556" spans="1:9" x14ac:dyDescent="0.25">
      <c r="A556" t="s">
        <v>9</v>
      </c>
      <c r="B556">
        <v>32974364</v>
      </c>
      <c r="C556" t="s">
        <v>521</v>
      </c>
      <c r="D556" t="s">
        <v>522</v>
      </c>
      <c r="E556">
        <v>0</v>
      </c>
      <c r="F556">
        <v>4</v>
      </c>
      <c r="G556">
        <v>3588</v>
      </c>
      <c r="H556">
        <v>0</v>
      </c>
      <c r="I556">
        <v>4968</v>
      </c>
    </row>
    <row r="557" spans="1:9" x14ac:dyDescent="0.25">
      <c r="A557" t="s">
        <v>9</v>
      </c>
      <c r="B557">
        <v>33757799</v>
      </c>
      <c r="C557" t="s">
        <v>34</v>
      </c>
      <c r="D557" t="s">
        <v>35</v>
      </c>
      <c r="E557">
        <v>0</v>
      </c>
      <c r="F557">
        <v>0</v>
      </c>
      <c r="G557">
        <v>1437.36</v>
      </c>
      <c r="H557">
        <v>0</v>
      </c>
      <c r="I557">
        <v>0</v>
      </c>
    </row>
    <row r="558" spans="1:9" x14ac:dyDescent="0.25">
      <c r="A558" t="s">
        <v>9</v>
      </c>
      <c r="B558">
        <v>26990433</v>
      </c>
      <c r="C558" t="s">
        <v>253</v>
      </c>
      <c r="D558" t="s">
        <v>254</v>
      </c>
      <c r="E558">
        <v>5</v>
      </c>
      <c r="F558">
        <v>157</v>
      </c>
      <c r="G558">
        <v>1887.2</v>
      </c>
      <c r="H558">
        <v>0</v>
      </c>
      <c r="I558">
        <v>5430</v>
      </c>
    </row>
    <row r="559" spans="1:9" x14ac:dyDescent="0.25">
      <c r="A559" t="s">
        <v>9</v>
      </c>
      <c r="B559">
        <v>33865679</v>
      </c>
      <c r="C559" t="s">
        <v>472</v>
      </c>
      <c r="D559" t="s">
        <v>473</v>
      </c>
      <c r="E559">
        <v>5</v>
      </c>
      <c r="F559">
        <v>19</v>
      </c>
      <c r="G559">
        <v>2745</v>
      </c>
      <c r="H559">
        <v>3137.14</v>
      </c>
      <c r="I559">
        <v>43920</v>
      </c>
    </row>
    <row r="560" spans="1:9" x14ac:dyDescent="0.25">
      <c r="A560" t="s">
        <v>9</v>
      </c>
      <c r="B560">
        <v>35221266</v>
      </c>
      <c r="C560" t="s">
        <v>523</v>
      </c>
      <c r="D560" t="s">
        <v>524</v>
      </c>
      <c r="E560">
        <v>0</v>
      </c>
      <c r="F560">
        <v>5</v>
      </c>
      <c r="G560">
        <v>1444</v>
      </c>
      <c r="H560">
        <v>0</v>
      </c>
      <c r="I560">
        <v>5776</v>
      </c>
    </row>
    <row r="561" spans="1:9" x14ac:dyDescent="0.25">
      <c r="A561" t="s">
        <v>9</v>
      </c>
      <c r="B561">
        <v>40125242</v>
      </c>
      <c r="C561" t="s">
        <v>161</v>
      </c>
      <c r="D561" t="s">
        <v>525</v>
      </c>
      <c r="E561">
        <v>0</v>
      </c>
      <c r="F561">
        <v>21</v>
      </c>
      <c r="G561">
        <v>2230</v>
      </c>
      <c r="H561">
        <v>20070</v>
      </c>
      <c r="I561">
        <v>13380</v>
      </c>
    </row>
    <row r="562" spans="1:9" x14ac:dyDescent="0.25">
      <c r="A562" t="s">
        <v>9</v>
      </c>
      <c r="B562">
        <v>29410678</v>
      </c>
      <c r="C562" t="s">
        <v>304</v>
      </c>
      <c r="D562" t="s">
        <v>305</v>
      </c>
      <c r="E562">
        <v>0</v>
      </c>
      <c r="F562">
        <v>6</v>
      </c>
      <c r="G562">
        <v>1950</v>
      </c>
      <c r="H562">
        <v>0</v>
      </c>
      <c r="I562">
        <v>0</v>
      </c>
    </row>
    <row r="563" spans="1:9" x14ac:dyDescent="0.25">
      <c r="A563" t="s">
        <v>9</v>
      </c>
      <c r="B563">
        <v>39072451</v>
      </c>
      <c r="C563" t="s">
        <v>58</v>
      </c>
      <c r="D563" t="s">
        <v>59</v>
      </c>
      <c r="E563">
        <v>5</v>
      </c>
      <c r="F563">
        <v>9</v>
      </c>
      <c r="G563">
        <v>4848</v>
      </c>
      <c r="H563">
        <v>198768</v>
      </c>
      <c r="I563">
        <v>198768</v>
      </c>
    </row>
    <row r="564" spans="1:9" x14ac:dyDescent="0.25">
      <c r="A564" t="s">
        <v>9</v>
      </c>
      <c r="B564">
        <v>29149461</v>
      </c>
      <c r="C564" t="s">
        <v>410</v>
      </c>
      <c r="D564" t="s">
        <v>526</v>
      </c>
      <c r="E564">
        <v>5</v>
      </c>
      <c r="F564">
        <v>3</v>
      </c>
      <c r="G564">
        <v>1570.5</v>
      </c>
      <c r="H564">
        <v>0</v>
      </c>
      <c r="I564">
        <v>1609</v>
      </c>
    </row>
    <row r="565" spans="1:9" x14ac:dyDescent="0.25">
      <c r="A565" t="s">
        <v>9</v>
      </c>
      <c r="B565">
        <v>33790631</v>
      </c>
      <c r="C565" t="s">
        <v>527</v>
      </c>
      <c r="D565" t="s">
        <v>528</v>
      </c>
      <c r="E565">
        <v>0</v>
      </c>
      <c r="F565">
        <v>2</v>
      </c>
      <c r="G565">
        <v>838</v>
      </c>
      <c r="H565">
        <v>0</v>
      </c>
      <c r="I565">
        <v>7542</v>
      </c>
    </row>
    <row r="566" spans="1:9" x14ac:dyDescent="0.25">
      <c r="A566" t="s">
        <v>9</v>
      </c>
      <c r="B566">
        <v>33146337</v>
      </c>
      <c r="C566" t="s">
        <v>42</v>
      </c>
      <c r="D566" t="s">
        <v>43</v>
      </c>
      <c r="E566">
        <v>0</v>
      </c>
      <c r="F566">
        <v>0</v>
      </c>
      <c r="G566">
        <v>792</v>
      </c>
      <c r="H566">
        <v>0</v>
      </c>
      <c r="I566">
        <v>0</v>
      </c>
    </row>
    <row r="567" spans="1:9" x14ac:dyDescent="0.25">
      <c r="A567" t="s">
        <v>9</v>
      </c>
      <c r="B567">
        <v>29456815</v>
      </c>
      <c r="C567" t="s">
        <v>338</v>
      </c>
      <c r="D567" t="s">
        <v>339</v>
      </c>
      <c r="E567">
        <v>0</v>
      </c>
      <c r="F567">
        <v>1</v>
      </c>
      <c r="G567">
        <v>2535</v>
      </c>
      <c r="H567">
        <v>0</v>
      </c>
      <c r="I567">
        <v>2535</v>
      </c>
    </row>
    <row r="568" spans="1:9" x14ac:dyDescent="0.25">
      <c r="A568" t="s">
        <v>9</v>
      </c>
      <c r="B568">
        <v>26770207</v>
      </c>
      <c r="C568" t="s">
        <v>311</v>
      </c>
      <c r="D568" t="s">
        <v>312</v>
      </c>
      <c r="E568">
        <v>0</v>
      </c>
      <c r="F568">
        <v>0</v>
      </c>
      <c r="G568">
        <v>1967.86</v>
      </c>
      <c r="H568">
        <v>0</v>
      </c>
      <c r="I568">
        <v>0</v>
      </c>
    </row>
    <row r="569" spans="1:9" x14ac:dyDescent="0.25">
      <c r="A569" t="s">
        <v>9</v>
      </c>
      <c r="B569">
        <v>24398103</v>
      </c>
      <c r="C569" t="s">
        <v>222</v>
      </c>
      <c r="D569" t="s">
        <v>223</v>
      </c>
      <c r="E569">
        <v>0</v>
      </c>
      <c r="F569">
        <v>78</v>
      </c>
      <c r="G569">
        <v>4939.43</v>
      </c>
      <c r="H569">
        <v>659.79</v>
      </c>
      <c r="I569">
        <v>19134</v>
      </c>
    </row>
    <row r="570" spans="1:9" x14ac:dyDescent="0.25">
      <c r="A570" t="s">
        <v>9</v>
      </c>
      <c r="B570">
        <v>27010724</v>
      </c>
      <c r="C570" t="s">
        <v>271</v>
      </c>
      <c r="D570" t="s">
        <v>272</v>
      </c>
      <c r="E570">
        <v>0</v>
      </c>
      <c r="F570">
        <v>0</v>
      </c>
      <c r="G570">
        <v>6648</v>
      </c>
      <c r="H570">
        <v>0</v>
      </c>
      <c r="I570">
        <v>0</v>
      </c>
    </row>
    <row r="571" spans="1:9" x14ac:dyDescent="0.25">
      <c r="A571" t="s">
        <v>9</v>
      </c>
      <c r="B571">
        <v>33860078</v>
      </c>
      <c r="C571" t="s">
        <v>171</v>
      </c>
      <c r="D571" t="s">
        <v>69</v>
      </c>
      <c r="E571">
        <v>4</v>
      </c>
      <c r="F571">
        <v>18</v>
      </c>
      <c r="G571">
        <v>2086.8000000000002</v>
      </c>
      <c r="H571">
        <v>0</v>
      </c>
      <c r="I571">
        <v>40752</v>
      </c>
    </row>
    <row r="572" spans="1:9" x14ac:dyDescent="0.25">
      <c r="A572" t="s">
        <v>9</v>
      </c>
      <c r="B572">
        <v>20972783</v>
      </c>
      <c r="C572" t="s">
        <v>529</v>
      </c>
      <c r="D572" t="s">
        <v>530</v>
      </c>
      <c r="E572">
        <v>0</v>
      </c>
      <c r="F572">
        <v>2</v>
      </c>
      <c r="G572">
        <v>2215.86</v>
      </c>
      <c r="H572">
        <v>0</v>
      </c>
      <c r="I572">
        <v>38547</v>
      </c>
    </row>
    <row r="573" spans="1:9" x14ac:dyDescent="0.25">
      <c r="A573" t="s">
        <v>9</v>
      </c>
      <c r="B573">
        <v>12227882</v>
      </c>
      <c r="C573" t="s">
        <v>245</v>
      </c>
      <c r="D573" t="s">
        <v>246</v>
      </c>
      <c r="E573">
        <v>0</v>
      </c>
      <c r="F573">
        <v>13</v>
      </c>
      <c r="G573">
        <v>911.4</v>
      </c>
      <c r="H573">
        <v>0</v>
      </c>
      <c r="I573">
        <v>6958</v>
      </c>
    </row>
    <row r="574" spans="1:9" x14ac:dyDescent="0.25">
      <c r="A574" t="s">
        <v>9</v>
      </c>
      <c r="B574">
        <v>36346993</v>
      </c>
      <c r="C574" t="s">
        <v>393</v>
      </c>
      <c r="D574" t="s">
        <v>394</v>
      </c>
      <c r="E574">
        <v>0</v>
      </c>
      <c r="F574">
        <v>0</v>
      </c>
      <c r="G574">
        <v>1750</v>
      </c>
      <c r="H574">
        <v>388.88</v>
      </c>
      <c r="I574">
        <v>3500</v>
      </c>
    </row>
    <row r="575" spans="1:9" x14ac:dyDescent="0.25">
      <c r="A575" t="s">
        <v>9</v>
      </c>
      <c r="B575">
        <v>18023044</v>
      </c>
      <c r="C575" t="s">
        <v>144</v>
      </c>
      <c r="D575" t="s">
        <v>145</v>
      </c>
      <c r="E575">
        <v>0</v>
      </c>
      <c r="F575">
        <v>10</v>
      </c>
      <c r="G575">
        <v>927</v>
      </c>
      <c r="H575">
        <v>0</v>
      </c>
      <c r="I575">
        <v>0</v>
      </c>
    </row>
    <row r="576" spans="1:9" x14ac:dyDescent="0.25">
      <c r="A576" t="s">
        <v>9</v>
      </c>
      <c r="B576">
        <v>36713007</v>
      </c>
      <c r="C576" t="s">
        <v>136</v>
      </c>
      <c r="D576" t="s">
        <v>137</v>
      </c>
      <c r="E576">
        <v>0</v>
      </c>
      <c r="F576">
        <v>5</v>
      </c>
      <c r="G576">
        <v>1851.5</v>
      </c>
      <c r="H576">
        <v>0</v>
      </c>
      <c r="I576">
        <v>0</v>
      </c>
    </row>
    <row r="577" spans="1:9" x14ac:dyDescent="0.25">
      <c r="A577" t="s">
        <v>9</v>
      </c>
      <c r="B577">
        <v>31381115</v>
      </c>
      <c r="C577" t="s">
        <v>241</v>
      </c>
      <c r="D577" t="s">
        <v>242</v>
      </c>
      <c r="E577">
        <v>0</v>
      </c>
      <c r="F577">
        <v>0</v>
      </c>
      <c r="G577">
        <v>2608.5</v>
      </c>
      <c r="H577">
        <v>0</v>
      </c>
      <c r="I577">
        <v>46620</v>
      </c>
    </row>
    <row r="578" spans="1:9" x14ac:dyDescent="0.25">
      <c r="A578" t="s">
        <v>9</v>
      </c>
      <c r="B578">
        <v>18161345</v>
      </c>
      <c r="C578" t="s">
        <v>10</v>
      </c>
      <c r="D578" t="s">
        <v>11</v>
      </c>
      <c r="E578">
        <v>5</v>
      </c>
      <c r="F578">
        <v>21</v>
      </c>
      <c r="G578">
        <v>2049.1</v>
      </c>
      <c r="H578">
        <v>17194.439999999999</v>
      </c>
      <c r="I578">
        <v>154750</v>
      </c>
    </row>
    <row r="579" spans="1:9" x14ac:dyDescent="0.25">
      <c r="A579" t="s">
        <v>9</v>
      </c>
      <c r="B579">
        <v>33451027</v>
      </c>
      <c r="C579" t="s">
        <v>208</v>
      </c>
      <c r="D579" t="s">
        <v>209</v>
      </c>
      <c r="E579">
        <v>0</v>
      </c>
      <c r="F579">
        <v>1</v>
      </c>
      <c r="G579">
        <v>1571.76</v>
      </c>
      <c r="H579">
        <v>0</v>
      </c>
      <c r="I579">
        <v>25467</v>
      </c>
    </row>
    <row r="580" spans="1:9" x14ac:dyDescent="0.25">
      <c r="A580" t="s">
        <v>9</v>
      </c>
      <c r="B580">
        <v>26794440</v>
      </c>
      <c r="C580" t="s">
        <v>484</v>
      </c>
      <c r="D580" t="s">
        <v>485</v>
      </c>
      <c r="E580">
        <v>0</v>
      </c>
      <c r="F580">
        <v>4</v>
      </c>
      <c r="G580">
        <v>2484</v>
      </c>
      <c r="H580">
        <v>0</v>
      </c>
      <c r="I580">
        <v>7452</v>
      </c>
    </row>
    <row r="581" spans="1:9" x14ac:dyDescent="0.25">
      <c r="A581" t="s">
        <v>9</v>
      </c>
      <c r="B581">
        <v>6010459</v>
      </c>
      <c r="C581" t="s">
        <v>206</v>
      </c>
      <c r="D581" t="s">
        <v>207</v>
      </c>
      <c r="E581">
        <v>2</v>
      </c>
      <c r="F581">
        <v>2</v>
      </c>
      <c r="G581">
        <v>945</v>
      </c>
      <c r="H581">
        <v>0</v>
      </c>
      <c r="I581">
        <v>0</v>
      </c>
    </row>
    <row r="582" spans="1:9" x14ac:dyDescent="0.25">
      <c r="A582" t="s">
        <v>9</v>
      </c>
      <c r="B582">
        <v>30929279</v>
      </c>
      <c r="C582" t="s">
        <v>531</v>
      </c>
      <c r="D582" t="s">
        <v>532</v>
      </c>
      <c r="E582">
        <v>0</v>
      </c>
      <c r="F582">
        <v>8</v>
      </c>
      <c r="G582">
        <v>813</v>
      </c>
      <c r="H582">
        <v>0</v>
      </c>
      <c r="I582">
        <v>10980</v>
      </c>
    </row>
    <row r="583" spans="1:9" x14ac:dyDescent="0.25">
      <c r="A583" t="s">
        <v>9</v>
      </c>
      <c r="B583">
        <v>28976894</v>
      </c>
      <c r="C583" t="s">
        <v>395</v>
      </c>
      <c r="D583" t="s">
        <v>396</v>
      </c>
      <c r="E583">
        <v>0</v>
      </c>
      <c r="F583">
        <v>0</v>
      </c>
      <c r="G583">
        <v>1511.03</v>
      </c>
      <c r="H583">
        <v>0</v>
      </c>
      <c r="I583">
        <v>0</v>
      </c>
    </row>
    <row r="584" spans="1:9" x14ac:dyDescent="0.25">
      <c r="A584" t="s">
        <v>9</v>
      </c>
      <c r="B584">
        <v>27872415</v>
      </c>
      <c r="C584" t="s">
        <v>533</v>
      </c>
      <c r="D584" t="s">
        <v>534</v>
      </c>
      <c r="E584">
        <v>5</v>
      </c>
      <c r="F584">
        <v>1</v>
      </c>
      <c r="G584">
        <v>3309.84</v>
      </c>
      <c r="H584">
        <v>4535.2299999999996</v>
      </c>
      <c r="I584">
        <v>29479</v>
      </c>
    </row>
    <row r="585" spans="1:9" x14ac:dyDescent="0.25">
      <c r="A585" t="s">
        <v>9</v>
      </c>
      <c r="B585">
        <v>26933017</v>
      </c>
      <c r="C585" t="s">
        <v>535</v>
      </c>
      <c r="D585" t="s">
        <v>506</v>
      </c>
      <c r="E585">
        <v>0</v>
      </c>
      <c r="F585">
        <v>0</v>
      </c>
      <c r="G585">
        <v>1570.8</v>
      </c>
      <c r="H585">
        <v>0</v>
      </c>
      <c r="I585">
        <v>0</v>
      </c>
    </row>
    <row r="586" spans="1:9" x14ac:dyDescent="0.25">
      <c r="A586" t="s">
        <v>9</v>
      </c>
      <c r="B586">
        <v>15697446</v>
      </c>
      <c r="C586" t="s">
        <v>96</v>
      </c>
      <c r="D586" t="s">
        <v>97</v>
      </c>
      <c r="E586">
        <v>5</v>
      </c>
      <c r="F586">
        <v>11</v>
      </c>
      <c r="G586">
        <v>3134</v>
      </c>
      <c r="H586">
        <v>0</v>
      </c>
      <c r="I586">
        <v>0</v>
      </c>
    </row>
    <row r="587" spans="1:9" x14ac:dyDescent="0.25">
      <c r="A587" t="s">
        <v>9</v>
      </c>
      <c r="B587">
        <v>31459222</v>
      </c>
      <c r="C587" t="s">
        <v>412</v>
      </c>
      <c r="D587" t="s">
        <v>413</v>
      </c>
      <c r="E587">
        <v>0</v>
      </c>
      <c r="F587">
        <v>26</v>
      </c>
      <c r="G587">
        <v>1742</v>
      </c>
      <c r="H587">
        <v>0</v>
      </c>
      <c r="I587">
        <v>7074</v>
      </c>
    </row>
    <row r="588" spans="1:9" x14ac:dyDescent="0.25">
      <c r="A588" t="s">
        <v>9</v>
      </c>
      <c r="B588">
        <v>31213779</v>
      </c>
      <c r="C588" t="s">
        <v>134</v>
      </c>
      <c r="D588" t="s">
        <v>135</v>
      </c>
      <c r="E588">
        <v>0</v>
      </c>
      <c r="F588">
        <v>24</v>
      </c>
      <c r="G588">
        <v>848.46</v>
      </c>
      <c r="H588">
        <v>0</v>
      </c>
      <c r="I588">
        <v>12310</v>
      </c>
    </row>
    <row r="589" spans="1:9" x14ac:dyDescent="0.25">
      <c r="A589" t="s">
        <v>9</v>
      </c>
      <c r="B589">
        <v>28247788</v>
      </c>
      <c r="C589" t="s">
        <v>186</v>
      </c>
      <c r="D589" t="s">
        <v>187</v>
      </c>
      <c r="E589">
        <v>0</v>
      </c>
      <c r="F589">
        <v>0</v>
      </c>
      <c r="G589">
        <v>1843.9</v>
      </c>
      <c r="H589">
        <v>0</v>
      </c>
      <c r="I589">
        <v>0</v>
      </c>
    </row>
    <row r="590" spans="1:9" x14ac:dyDescent="0.25">
      <c r="A590" t="s">
        <v>9</v>
      </c>
      <c r="B590">
        <v>26562140</v>
      </c>
      <c r="C590" t="s">
        <v>536</v>
      </c>
      <c r="D590" t="s">
        <v>537</v>
      </c>
      <c r="E590">
        <v>0</v>
      </c>
      <c r="F590">
        <v>6</v>
      </c>
      <c r="G590">
        <v>1313.26</v>
      </c>
      <c r="H590">
        <v>0</v>
      </c>
      <c r="I590">
        <v>0</v>
      </c>
    </row>
    <row r="591" spans="1:9" x14ac:dyDescent="0.25">
      <c r="A591" t="s">
        <v>9</v>
      </c>
      <c r="B591">
        <v>7914947</v>
      </c>
      <c r="C591" t="s">
        <v>538</v>
      </c>
      <c r="D591" t="s">
        <v>539</v>
      </c>
      <c r="E591">
        <v>5</v>
      </c>
      <c r="F591">
        <v>16</v>
      </c>
      <c r="G591">
        <v>999</v>
      </c>
      <c r="H591">
        <v>0</v>
      </c>
      <c r="I591">
        <v>999</v>
      </c>
    </row>
    <row r="592" spans="1:9" x14ac:dyDescent="0.25">
      <c r="A592" t="s">
        <v>9</v>
      </c>
      <c r="B592">
        <v>36517859</v>
      </c>
      <c r="C592" t="s">
        <v>224</v>
      </c>
      <c r="D592" t="s">
        <v>225</v>
      </c>
      <c r="E592">
        <v>0</v>
      </c>
      <c r="F592">
        <v>0</v>
      </c>
      <c r="G592">
        <v>3087.16</v>
      </c>
      <c r="H592">
        <v>0</v>
      </c>
      <c r="I592">
        <v>7921</v>
      </c>
    </row>
    <row r="593" spans="1:9" x14ac:dyDescent="0.25">
      <c r="A593" t="s">
        <v>9</v>
      </c>
      <c r="B593">
        <v>28605277</v>
      </c>
      <c r="C593" t="s">
        <v>331</v>
      </c>
      <c r="D593" t="s">
        <v>332</v>
      </c>
      <c r="E593">
        <v>0</v>
      </c>
      <c r="F593">
        <v>0</v>
      </c>
      <c r="G593">
        <v>4799.53</v>
      </c>
      <c r="H593">
        <v>0</v>
      </c>
      <c r="I593">
        <v>0</v>
      </c>
    </row>
    <row r="594" spans="1:9" x14ac:dyDescent="0.25">
      <c r="A594" t="s">
        <v>9</v>
      </c>
      <c r="B594">
        <v>38772881</v>
      </c>
      <c r="C594" t="s">
        <v>60</v>
      </c>
      <c r="D594" t="s">
        <v>61</v>
      </c>
      <c r="E594">
        <v>4</v>
      </c>
      <c r="F594">
        <v>12</v>
      </c>
      <c r="G594">
        <v>1208.3399999999999</v>
      </c>
      <c r="H594">
        <v>74836.36</v>
      </c>
      <c r="I594">
        <v>205800</v>
      </c>
    </row>
    <row r="595" spans="1:9" x14ac:dyDescent="0.25">
      <c r="A595" t="s">
        <v>9</v>
      </c>
      <c r="B595">
        <v>29176401</v>
      </c>
      <c r="C595" t="s">
        <v>540</v>
      </c>
      <c r="D595" t="s">
        <v>541</v>
      </c>
      <c r="E595">
        <v>5</v>
      </c>
      <c r="F595">
        <v>1</v>
      </c>
      <c r="G595">
        <v>1920</v>
      </c>
      <c r="H595">
        <v>0</v>
      </c>
      <c r="I595">
        <v>0</v>
      </c>
    </row>
    <row r="596" spans="1:9" x14ac:dyDescent="0.25">
      <c r="A596" t="s">
        <v>9</v>
      </c>
      <c r="B596">
        <v>36713006</v>
      </c>
      <c r="C596" t="s">
        <v>136</v>
      </c>
      <c r="D596" t="s">
        <v>137</v>
      </c>
      <c r="E596">
        <v>0</v>
      </c>
      <c r="F596">
        <v>5</v>
      </c>
      <c r="G596">
        <v>1851.5</v>
      </c>
      <c r="H596">
        <v>0</v>
      </c>
      <c r="I596">
        <v>3565</v>
      </c>
    </row>
    <row r="597" spans="1:9" x14ac:dyDescent="0.25">
      <c r="A597" t="s">
        <v>9</v>
      </c>
      <c r="B597">
        <v>39402641</v>
      </c>
      <c r="C597" t="s">
        <v>442</v>
      </c>
      <c r="D597" t="s">
        <v>443</v>
      </c>
      <c r="E597">
        <v>5</v>
      </c>
      <c r="F597">
        <v>5</v>
      </c>
      <c r="G597">
        <v>1395.47</v>
      </c>
      <c r="H597">
        <v>32169.78</v>
      </c>
      <c r="I597">
        <v>55566</v>
      </c>
    </row>
    <row r="598" spans="1:9" x14ac:dyDescent="0.25">
      <c r="A598" t="s">
        <v>9</v>
      </c>
      <c r="B598">
        <v>14723942</v>
      </c>
      <c r="C598" t="s">
        <v>253</v>
      </c>
      <c r="D598" t="s">
        <v>254</v>
      </c>
      <c r="E598">
        <v>0</v>
      </c>
      <c r="F598">
        <v>392</v>
      </c>
      <c r="G598">
        <v>2861.26</v>
      </c>
      <c r="H598">
        <v>0</v>
      </c>
      <c r="I598">
        <v>14781</v>
      </c>
    </row>
    <row r="599" spans="1:9" x14ac:dyDescent="0.25">
      <c r="A599" t="s">
        <v>9</v>
      </c>
      <c r="B599">
        <v>17712103</v>
      </c>
      <c r="C599" t="s">
        <v>436</v>
      </c>
      <c r="D599" t="s">
        <v>437</v>
      </c>
      <c r="E599">
        <v>0</v>
      </c>
      <c r="F599">
        <v>32</v>
      </c>
      <c r="G599">
        <v>4171.5</v>
      </c>
      <c r="H599">
        <v>0</v>
      </c>
      <c r="I599">
        <v>29698</v>
      </c>
    </row>
    <row r="600" spans="1:9" x14ac:dyDescent="0.25">
      <c r="A600" t="s">
        <v>9</v>
      </c>
      <c r="B600">
        <v>30423776</v>
      </c>
      <c r="C600" t="s">
        <v>344</v>
      </c>
      <c r="D600" t="s">
        <v>345</v>
      </c>
      <c r="E600">
        <v>0</v>
      </c>
      <c r="F600">
        <v>0</v>
      </c>
      <c r="G600">
        <v>1043</v>
      </c>
      <c r="H600">
        <v>0</v>
      </c>
      <c r="I600">
        <v>0</v>
      </c>
    </row>
    <row r="601" spans="1:9" x14ac:dyDescent="0.25">
      <c r="A601" t="s">
        <v>9</v>
      </c>
      <c r="B601">
        <v>38989135</v>
      </c>
      <c r="C601" t="s">
        <v>36</v>
      </c>
      <c r="D601" t="s">
        <v>37</v>
      </c>
      <c r="E601">
        <v>5</v>
      </c>
      <c r="F601">
        <v>13</v>
      </c>
      <c r="G601">
        <v>1771</v>
      </c>
      <c r="H601">
        <v>100947</v>
      </c>
      <c r="I601">
        <v>201894</v>
      </c>
    </row>
    <row r="602" spans="1:9" x14ac:dyDescent="0.25">
      <c r="A602" t="s">
        <v>9</v>
      </c>
      <c r="B602">
        <v>17480677</v>
      </c>
      <c r="C602" t="s">
        <v>28</v>
      </c>
      <c r="D602" t="s">
        <v>286</v>
      </c>
      <c r="E602">
        <v>0</v>
      </c>
      <c r="F602">
        <v>0</v>
      </c>
      <c r="G602">
        <v>1284</v>
      </c>
      <c r="H602">
        <v>0</v>
      </c>
      <c r="I602">
        <v>16692</v>
      </c>
    </row>
    <row r="603" spans="1:9" x14ac:dyDescent="0.25">
      <c r="A603" t="s">
        <v>9</v>
      </c>
      <c r="B603">
        <v>7781257</v>
      </c>
      <c r="C603" t="s">
        <v>90</v>
      </c>
      <c r="D603" t="s">
        <v>91</v>
      </c>
      <c r="E603">
        <v>0</v>
      </c>
      <c r="F603">
        <v>49</v>
      </c>
      <c r="G603">
        <v>965</v>
      </c>
      <c r="H603">
        <v>0</v>
      </c>
      <c r="I603">
        <v>0</v>
      </c>
    </row>
    <row r="604" spans="1:9" x14ac:dyDescent="0.25">
      <c r="A604" t="s">
        <v>9</v>
      </c>
      <c r="B604">
        <v>41025851</v>
      </c>
      <c r="C604" t="s">
        <v>542</v>
      </c>
      <c r="D604" t="s">
        <v>543</v>
      </c>
      <c r="E604">
        <v>0</v>
      </c>
      <c r="F604">
        <v>0</v>
      </c>
      <c r="G604">
        <v>3000</v>
      </c>
      <c r="H604">
        <v>0</v>
      </c>
      <c r="I604">
        <v>0</v>
      </c>
    </row>
    <row r="605" spans="1:9" x14ac:dyDescent="0.25">
      <c r="A605" t="s">
        <v>9</v>
      </c>
      <c r="B605">
        <v>11693802</v>
      </c>
      <c r="C605" t="s">
        <v>234</v>
      </c>
      <c r="D605" t="s">
        <v>235</v>
      </c>
      <c r="E605">
        <v>0</v>
      </c>
      <c r="F605">
        <v>12</v>
      </c>
      <c r="G605">
        <v>2107.5</v>
      </c>
      <c r="H605">
        <v>0</v>
      </c>
      <c r="I605">
        <v>6300</v>
      </c>
    </row>
    <row r="606" spans="1:9" x14ac:dyDescent="0.25">
      <c r="A606" t="s">
        <v>9</v>
      </c>
      <c r="B606">
        <v>28433336</v>
      </c>
      <c r="C606" t="s">
        <v>86</v>
      </c>
      <c r="D606" t="s">
        <v>87</v>
      </c>
      <c r="E606">
        <v>5</v>
      </c>
      <c r="F606">
        <v>5</v>
      </c>
      <c r="G606">
        <v>1889.53</v>
      </c>
      <c r="H606">
        <v>0</v>
      </c>
      <c r="I606">
        <v>5716</v>
      </c>
    </row>
    <row r="607" spans="1:9" x14ac:dyDescent="0.25">
      <c r="A607" t="s">
        <v>9</v>
      </c>
      <c r="B607">
        <v>10814746</v>
      </c>
      <c r="C607" t="s">
        <v>454</v>
      </c>
      <c r="D607" t="s">
        <v>455</v>
      </c>
      <c r="E607">
        <v>0</v>
      </c>
      <c r="F607">
        <v>90</v>
      </c>
      <c r="G607">
        <v>2505.46</v>
      </c>
      <c r="H607">
        <v>0</v>
      </c>
      <c r="I607">
        <v>27784</v>
      </c>
    </row>
    <row r="608" spans="1:9" x14ac:dyDescent="0.25">
      <c r="A608" t="s">
        <v>9</v>
      </c>
      <c r="B608">
        <v>4131529</v>
      </c>
      <c r="C608" t="s">
        <v>78</v>
      </c>
      <c r="D608" t="s">
        <v>79</v>
      </c>
      <c r="E608">
        <v>4</v>
      </c>
      <c r="F608">
        <v>245</v>
      </c>
      <c r="G608">
        <v>1117.5999999999999</v>
      </c>
      <c r="H608">
        <v>0</v>
      </c>
      <c r="I608">
        <v>8756</v>
      </c>
    </row>
    <row r="609" spans="1:9" x14ac:dyDescent="0.25">
      <c r="A609" t="s">
        <v>9</v>
      </c>
      <c r="B609">
        <v>13846764</v>
      </c>
      <c r="C609" t="s">
        <v>395</v>
      </c>
      <c r="D609" t="s">
        <v>396</v>
      </c>
      <c r="E609">
        <v>5</v>
      </c>
      <c r="F609">
        <v>7</v>
      </c>
      <c r="G609">
        <v>1450.7</v>
      </c>
      <c r="H609">
        <v>0</v>
      </c>
      <c r="I609">
        <v>1502</v>
      </c>
    </row>
    <row r="610" spans="1:9" x14ac:dyDescent="0.25">
      <c r="A610" t="s">
        <v>9</v>
      </c>
      <c r="B610">
        <v>37853510</v>
      </c>
      <c r="C610" t="s">
        <v>76</v>
      </c>
      <c r="D610" t="s">
        <v>77</v>
      </c>
      <c r="E610">
        <v>0</v>
      </c>
      <c r="F610">
        <v>7</v>
      </c>
      <c r="G610">
        <v>1356.2</v>
      </c>
      <c r="H610">
        <v>0</v>
      </c>
      <c r="I610">
        <v>81006</v>
      </c>
    </row>
    <row r="611" spans="1:9" x14ac:dyDescent="0.25">
      <c r="A611" t="s">
        <v>9</v>
      </c>
      <c r="B611">
        <v>14204652</v>
      </c>
      <c r="C611" t="s">
        <v>72</v>
      </c>
      <c r="D611" t="s">
        <v>73</v>
      </c>
      <c r="E611">
        <v>4</v>
      </c>
      <c r="F611">
        <v>3</v>
      </c>
      <c r="G611">
        <v>1016.26</v>
      </c>
      <c r="H611">
        <v>0</v>
      </c>
      <c r="I611">
        <v>8534</v>
      </c>
    </row>
    <row r="612" spans="1:9" x14ac:dyDescent="0.25">
      <c r="A612" t="s">
        <v>9</v>
      </c>
      <c r="B612">
        <v>13833353</v>
      </c>
      <c r="C612" t="s">
        <v>544</v>
      </c>
      <c r="D612" t="s">
        <v>545</v>
      </c>
      <c r="E612">
        <v>0</v>
      </c>
      <c r="F612">
        <v>0</v>
      </c>
      <c r="G612">
        <v>1644</v>
      </c>
      <c r="H612">
        <v>0</v>
      </c>
      <c r="I612">
        <v>1644</v>
      </c>
    </row>
    <row r="613" spans="1:9" x14ac:dyDescent="0.25">
      <c r="A613" t="s">
        <v>9</v>
      </c>
      <c r="B613">
        <v>32245658</v>
      </c>
      <c r="C613" t="s">
        <v>444</v>
      </c>
      <c r="D613" t="s">
        <v>445</v>
      </c>
      <c r="E613">
        <v>5</v>
      </c>
      <c r="F613">
        <v>5</v>
      </c>
      <c r="G613">
        <v>1174.3599999999999</v>
      </c>
      <c r="H613">
        <v>0</v>
      </c>
      <c r="I613">
        <v>11469</v>
      </c>
    </row>
    <row r="614" spans="1:9" x14ac:dyDescent="0.25">
      <c r="A614" t="s">
        <v>9</v>
      </c>
      <c r="B614">
        <v>33054278</v>
      </c>
      <c r="C614" t="s">
        <v>359</v>
      </c>
      <c r="D614" t="s">
        <v>360</v>
      </c>
      <c r="E614">
        <v>0</v>
      </c>
      <c r="F614">
        <v>14</v>
      </c>
      <c r="G614">
        <v>1330</v>
      </c>
      <c r="H614">
        <v>665</v>
      </c>
      <c r="I614">
        <v>9310</v>
      </c>
    </row>
    <row r="615" spans="1:9" x14ac:dyDescent="0.25">
      <c r="A615" t="s">
        <v>9</v>
      </c>
      <c r="B615">
        <v>34815069</v>
      </c>
      <c r="C615" t="s">
        <v>130</v>
      </c>
      <c r="D615" t="s">
        <v>131</v>
      </c>
      <c r="E615">
        <v>0</v>
      </c>
      <c r="F615">
        <v>1</v>
      </c>
      <c r="G615">
        <v>1785.33</v>
      </c>
      <c r="H615">
        <v>0</v>
      </c>
      <c r="I615">
        <v>1644</v>
      </c>
    </row>
    <row r="616" spans="1:9" x14ac:dyDescent="0.25">
      <c r="A616" t="s">
        <v>9</v>
      </c>
      <c r="B616">
        <v>18378136</v>
      </c>
      <c r="C616" t="s">
        <v>10</v>
      </c>
      <c r="D616" t="s">
        <v>11</v>
      </c>
      <c r="E616">
        <v>5</v>
      </c>
      <c r="F616">
        <v>68</v>
      </c>
      <c r="G616">
        <v>1810.6</v>
      </c>
      <c r="H616">
        <v>0</v>
      </c>
      <c r="I616">
        <v>10450</v>
      </c>
    </row>
    <row r="617" spans="1:9" x14ac:dyDescent="0.25">
      <c r="A617" t="s">
        <v>9</v>
      </c>
      <c r="B617">
        <v>35923019</v>
      </c>
      <c r="C617" t="s">
        <v>179</v>
      </c>
      <c r="D617" t="s">
        <v>180</v>
      </c>
      <c r="E617">
        <v>0</v>
      </c>
      <c r="F617">
        <v>4</v>
      </c>
      <c r="G617">
        <v>2287.33</v>
      </c>
      <c r="H617">
        <v>0</v>
      </c>
      <c r="I617">
        <v>38278</v>
      </c>
    </row>
    <row r="618" spans="1:9" x14ac:dyDescent="0.25">
      <c r="A618" t="s">
        <v>9</v>
      </c>
      <c r="B618">
        <v>33054279</v>
      </c>
      <c r="C618" t="s">
        <v>359</v>
      </c>
      <c r="D618" t="s">
        <v>360</v>
      </c>
      <c r="E618">
        <v>0</v>
      </c>
      <c r="F618">
        <v>14</v>
      </c>
      <c r="G618">
        <v>1330</v>
      </c>
      <c r="H618">
        <v>285</v>
      </c>
      <c r="I618">
        <v>3990</v>
      </c>
    </row>
    <row r="619" spans="1:9" x14ac:dyDescent="0.25">
      <c r="A619" t="s">
        <v>9</v>
      </c>
      <c r="B619">
        <v>31662384</v>
      </c>
      <c r="C619" t="s">
        <v>74</v>
      </c>
      <c r="D619" t="s">
        <v>75</v>
      </c>
      <c r="E619">
        <v>4</v>
      </c>
      <c r="F619">
        <v>3</v>
      </c>
      <c r="G619">
        <v>472.5</v>
      </c>
      <c r="H619">
        <v>0</v>
      </c>
      <c r="I619">
        <v>445</v>
      </c>
    </row>
    <row r="620" spans="1:9" x14ac:dyDescent="0.25">
      <c r="A620" t="s">
        <v>9</v>
      </c>
      <c r="B620">
        <v>9505558</v>
      </c>
      <c r="C620" t="s">
        <v>202</v>
      </c>
      <c r="D620" t="s">
        <v>203</v>
      </c>
      <c r="E620">
        <v>0</v>
      </c>
      <c r="F620">
        <v>51</v>
      </c>
      <c r="G620">
        <v>2100</v>
      </c>
      <c r="H620">
        <v>0</v>
      </c>
      <c r="I620">
        <v>0</v>
      </c>
    </row>
    <row r="621" spans="1:9" x14ac:dyDescent="0.25">
      <c r="A621" t="s">
        <v>9</v>
      </c>
      <c r="B621">
        <v>12520254</v>
      </c>
      <c r="C621" t="s">
        <v>361</v>
      </c>
      <c r="D621" t="s">
        <v>362</v>
      </c>
      <c r="E621">
        <v>4</v>
      </c>
      <c r="F621">
        <v>117</v>
      </c>
      <c r="G621">
        <v>2404.06</v>
      </c>
      <c r="H621">
        <v>0</v>
      </c>
      <c r="I621">
        <v>2375</v>
      </c>
    </row>
    <row r="622" spans="1:9" x14ac:dyDescent="0.25">
      <c r="A622" t="s">
        <v>9</v>
      </c>
      <c r="B622">
        <v>34815070</v>
      </c>
      <c r="C622" t="s">
        <v>130</v>
      </c>
      <c r="D622" t="s">
        <v>131</v>
      </c>
      <c r="E622">
        <v>0</v>
      </c>
      <c r="F622">
        <v>1</v>
      </c>
      <c r="G622">
        <v>1785.33</v>
      </c>
      <c r="H622">
        <v>0</v>
      </c>
      <c r="I622">
        <v>7844</v>
      </c>
    </row>
    <row r="623" spans="1:9" x14ac:dyDescent="0.25">
      <c r="A623" t="s">
        <v>9</v>
      </c>
      <c r="B623">
        <v>34358846</v>
      </c>
      <c r="C623" t="s">
        <v>302</v>
      </c>
      <c r="D623" t="s">
        <v>303</v>
      </c>
      <c r="E623">
        <v>0</v>
      </c>
      <c r="F623">
        <v>0</v>
      </c>
      <c r="G623">
        <v>3317.1</v>
      </c>
      <c r="H623">
        <v>0</v>
      </c>
      <c r="I623">
        <v>629</v>
      </c>
    </row>
    <row r="624" spans="1:9" x14ac:dyDescent="0.25">
      <c r="A624" t="s">
        <v>9</v>
      </c>
      <c r="B624">
        <v>16070842</v>
      </c>
      <c r="C624" t="s">
        <v>478</v>
      </c>
      <c r="D624" t="s">
        <v>479</v>
      </c>
      <c r="E624">
        <v>0</v>
      </c>
      <c r="F624">
        <v>0</v>
      </c>
      <c r="G624">
        <v>3347</v>
      </c>
      <c r="H624">
        <v>0</v>
      </c>
      <c r="I624">
        <v>0</v>
      </c>
    </row>
    <row r="625" spans="1:9" x14ac:dyDescent="0.25">
      <c r="A625" t="s">
        <v>9</v>
      </c>
      <c r="B625">
        <v>29701161</v>
      </c>
      <c r="C625" t="s">
        <v>399</v>
      </c>
      <c r="D625" t="s">
        <v>400</v>
      </c>
      <c r="E625">
        <v>0</v>
      </c>
      <c r="F625">
        <v>3</v>
      </c>
      <c r="G625">
        <v>573.6</v>
      </c>
      <c r="H625">
        <v>0</v>
      </c>
      <c r="I625">
        <v>0</v>
      </c>
    </row>
    <row r="626" spans="1:9" x14ac:dyDescent="0.25">
      <c r="A626" t="s">
        <v>9</v>
      </c>
      <c r="B626">
        <v>34897846</v>
      </c>
      <c r="C626" t="s">
        <v>359</v>
      </c>
      <c r="D626" t="s">
        <v>360</v>
      </c>
      <c r="E626">
        <v>0</v>
      </c>
      <c r="F626">
        <v>14</v>
      </c>
      <c r="G626">
        <v>1400</v>
      </c>
      <c r="H626">
        <v>48.27</v>
      </c>
      <c r="I626">
        <v>1400</v>
      </c>
    </row>
    <row r="627" spans="1:9" x14ac:dyDescent="0.25">
      <c r="A627" t="s">
        <v>9</v>
      </c>
      <c r="B627">
        <v>23195926</v>
      </c>
      <c r="C627" t="s">
        <v>68</v>
      </c>
      <c r="D627" t="s">
        <v>546</v>
      </c>
      <c r="E627">
        <v>5</v>
      </c>
      <c r="F627">
        <v>1</v>
      </c>
      <c r="G627">
        <v>3094</v>
      </c>
      <c r="H627">
        <v>0</v>
      </c>
      <c r="I627">
        <v>6188</v>
      </c>
    </row>
    <row r="628" spans="1:9" x14ac:dyDescent="0.25">
      <c r="A628" t="s">
        <v>9</v>
      </c>
      <c r="B628">
        <v>26765451</v>
      </c>
      <c r="C628" t="s">
        <v>208</v>
      </c>
      <c r="D628" t="s">
        <v>209</v>
      </c>
      <c r="E628">
        <v>4</v>
      </c>
      <c r="F628">
        <v>104</v>
      </c>
      <c r="G628">
        <v>1099.33</v>
      </c>
      <c r="H628">
        <v>0</v>
      </c>
      <c r="I628">
        <v>7031</v>
      </c>
    </row>
    <row r="629" spans="1:9" x14ac:dyDescent="0.25">
      <c r="A629" t="s">
        <v>9</v>
      </c>
      <c r="B629">
        <v>38065146</v>
      </c>
      <c r="C629" t="s">
        <v>397</v>
      </c>
      <c r="D629" t="s">
        <v>398</v>
      </c>
      <c r="E629">
        <v>0</v>
      </c>
      <c r="F629">
        <v>0</v>
      </c>
      <c r="G629">
        <v>3935.93</v>
      </c>
      <c r="H629">
        <v>9896.25</v>
      </c>
      <c r="I629">
        <v>11310</v>
      </c>
    </row>
    <row r="630" spans="1:9" x14ac:dyDescent="0.25">
      <c r="A630" t="s">
        <v>9</v>
      </c>
      <c r="B630">
        <v>34968773</v>
      </c>
      <c r="C630" t="s">
        <v>10</v>
      </c>
      <c r="D630" t="s">
        <v>11</v>
      </c>
      <c r="E630">
        <v>4</v>
      </c>
      <c r="F630">
        <v>3</v>
      </c>
      <c r="G630">
        <v>2765</v>
      </c>
      <c r="H630">
        <v>0</v>
      </c>
      <c r="I630">
        <v>64950</v>
      </c>
    </row>
    <row r="631" spans="1:9" x14ac:dyDescent="0.25">
      <c r="A631" t="s">
        <v>9</v>
      </c>
      <c r="B631">
        <v>18528986</v>
      </c>
      <c r="C631" t="s">
        <v>300</v>
      </c>
      <c r="D631" t="s">
        <v>301</v>
      </c>
      <c r="E631">
        <v>0</v>
      </c>
      <c r="F631">
        <v>10</v>
      </c>
      <c r="G631">
        <v>949</v>
      </c>
      <c r="H631">
        <v>0</v>
      </c>
      <c r="I631">
        <v>0</v>
      </c>
    </row>
    <row r="632" spans="1:9" x14ac:dyDescent="0.25">
      <c r="A632" t="s">
        <v>9</v>
      </c>
      <c r="B632">
        <v>8438231</v>
      </c>
      <c r="C632" t="s">
        <v>547</v>
      </c>
      <c r="D632" t="s">
        <v>548</v>
      </c>
      <c r="E632">
        <v>3</v>
      </c>
      <c r="F632">
        <v>7</v>
      </c>
      <c r="G632">
        <v>2829.34</v>
      </c>
      <c r="H632">
        <v>0</v>
      </c>
      <c r="I632">
        <v>0</v>
      </c>
    </row>
    <row r="633" spans="1:9" x14ac:dyDescent="0.25">
      <c r="A633" t="s">
        <v>9</v>
      </c>
      <c r="B633">
        <v>35923023</v>
      </c>
      <c r="C633" t="s">
        <v>179</v>
      </c>
      <c r="D633" t="s">
        <v>180</v>
      </c>
      <c r="E633">
        <v>0</v>
      </c>
      <c r="F633">
        <v>4</v>
      </c>
      <c r="G633">
        <v>2295.2600000000002</v>
      </c>
      <c r="H633">
        <v>0</v>
      </c>
      <c r="I633">
        <v>4720</v>
      </c>
    </row>
    <row r="634" spans="1:9" x14ac:dyDescent="0.25">
      <c r="A634" t="s">
        <v>9</v>
      </c>
      <c r="B634">
        <v>39233122</v>
      </c>
      <c r="C634" t="s">
        <v>549</v>
      </c>
      <c r="D634" t="s">
        <v>550</v>
      </c>
      <c r="E634">
        <v>0</v>
      </c>
      <c r="F634">
        <v>0</v>
      </c>
      <c r="G634">
        <v>1450</v>
      </c>
      <c r="H634">
        <v>1108.82</v>
      </c>
      <c r="I634">
        <v>1450</v>
      </c>
    </row>
    <row r="635" spans="1:9" x14ac:dyDescent="0.25">
      <c r="A635" t="s">
        <v>9</v>
      </c>
      <c r="B635">
        <v>9548382</v>
      </c>
      <c r="C635" t="s">
        <v>551</v>
      </c>
      <c r="D635" t="s">
        <v>552</v>
      </c>
      <c r="E635">
        <v>5</v>
      </c>
      <c r="F635">
        <v>16</v>
      </c>
      <c r="G635">
        <v>1786</v>
      </c>
      <c r="H635">
        <v>2296.2800000000002</v>
      </c>
      <c r="I635">
        <v>5358</v>
      </c>
    </row>
    <row r="636" spans="1:9" x14ac:dyDescent="0.25">
      <c r="A636" t="s">
        <v>9</v>
      </c>
      <c r="B636">
        <v>27015597</v>
      </c>
      <c r="C636" t="s">
        <v>505</v>
      </c>
      <c r="D636" t="s">
        <v>506</v>
      </c>
      <c r="E636">
        <v>5</v>
      </c>
      <c r="F636">
        <v>1</v>
      </c>
      <c r="G636">
        <v>1570.8</v>
      </c>
      <c r="H636">
        <v>0</v>
      </c>
      <c r="I636">
        <v>1092</v>
      </c>
    </row>
    <row r="637" spans="1:9" x14ac:dyDescent="0.25">
      <c r="A637" t="s">
        <v>9</v>
      </c>
      <c r="B637">
        <v>16958169</v>
      </c>
      <c r="C637" t="s">
        <v>336</v>
      </c>
      <c r="D637" t="s">
        <v>337</v>
      </c>
      <c r="E637">
        <v>0</v>
      </c>
      <c r="F637">
        <v>2</v>
      </c>
      <c r="G637">
        <v>818.46</v>
      </c>
      <c r="H637">
        <v>0</v>
      </c>
      <c r="I637">
        <v>2382</v>
      </c>
    </row>
    <row r="638" spans="1:9" x14ac:dyDescent="0.25">
      <c r="A638" t="s">
        <v>9</v>
      </c>
      <c r="B638">
        <v>27576727</v>
      </c>
      <c r="C638" t="s">
        <v>32</v>
      </c>
      <c r="D638" t="s">
        <v>33</v>
      </c>
      <c r="E638">
        <v>0</v>
      </c>
      <c r="F638">
        <v>8</v>
      </c>
      <c r="G638">
        <v>1939.96</v>
      </c>
      <c r="H638">
        <v>0</v>
      </c>
      <c r="I638">
        <v>5612</v>
      </c>
    </row>
    <row r="639" spans="1:9" x14ac:dyDescent="0.25">
      <c r="A639" t="s">
        <v>9</v>
      </c>
      <c r="B639">
        <v>36069303</v>
      </c>
      <c r="C639" t="s">
        <v>553</v>
      </c>
      <c r="D639" t="s">
        <v>554</v>
      </c>
      <c r="E639">
        <v>0</v>
      </c>
      <c r="F639">
        <v>0</v>
      </c>
      <c r="G639">
        <v>3620.46</v>
      </c>
      <c r="H639">
        <v>0</v>
      </c>
      <c r="I639">
        <v>20795</v>
      </c>
    </row>
    <row r="640" spans="1:9" x14ac:dyDescent="0.25">
      <c r="A640" t="s">
        <v>9</v>
      </c>
      <c r="B640">
        <v>22911131</v>
      </c>
      <c r="C640" t="s">
        <v>34</v>
      </c>
      <c r="D640" t="s">
        <v>35</v>
      </c>
      <c r="E640">
        <v>0</v>
      </c>
      <c r="F640">
        <v>0</v>
      </c>
      <c r="G640">
        <v>1100</v>
      </c>
      <c r="H640">
        <v>0</v>
      </c>
      <c r="I640">
        <v>0</v>
      </c>
    </row>
    <row r="641" spans="1:9" x14ac:dyDescent="0.25">
      <c r="A641" t="s">
        <v>9</v>
      </c>
      <c r="B641">
        <v>16654048</v>
      </c>
      <c r="C641" t="s">
        <v>555</v>
      </c>
      <c r="D641" t="s">
        <v>556</v>
      </c>
      <c r="E641">
        <v>0</v>
      </c>
      <c r="F641">
        <v>3</v>
      </c>
      <c r="G641">
        <v>945</v>
      </c>
      <c r="H641">
        <v>0</v>
      </c>
      <c r="I641">
        <v>8505</v>
      </c>
    </row>
    <row r="642" spans="1:9" x14ac:dyDescent="0.25">
      <c r="A642" t="s">
        <v>9</v>
      </c>
      <c r="B642">
        <v>24804482</v>
      </c>
      <c r="C642" t="s">
        <v>58</v>
      </c>
      <c r="D642" t="s">
        <v>59</v>
      </c>
      <c r="E642">
        <v>0</v>
      </c>
      <c r="F642">
        <v>0</v>
      </c>
      <c r="G642">
        <v>2805.43</v>
      </c>
      <c r="H642">
        <v>0</v>
      </c>
      <c r="I642">
        <v>2682</v>
      </c>
    </row>
    <row r="643" spans="1:9" x14ac:dyDescent="0.25">
      <c r="A643" t="s">
        <v>9</v>
      </c>
      <c r="B643">
        <v>3051623</v>
      </c>
      <c r="C643" t="s">
        <v>557</v>
      </c>
      <c r="D643" t="s">
        <v>558</v>
      </c>
      <c r="E643">
        <v>0</v>
      </c>
      <c r="F643">
        <v>37</v>
      </c>
      <c r="G643">
        <v>2638</v>
      </c>
      <c r="H643">
        <v>0</v>
      </c>
      <c r="I643">
        <v>2649</v>
      </c>
    </row>
    <row r="644" spans="1:9" x14ac:dyDescent="0.25">
      <c r="A644" t="s">
        <v>9</v>
      </c>
      <c r="B644">
        <v>23725178</v>
      </c>
      <c r="C644" t="s">
        <v>308</v>
      </c>
      <c r="D644" t="s">
        <v>309</v>
      </c>
      <c r="E644">
        <v>0</v>
      </c>
      <c r="F644">
        <v>26</v>
      </c>
      <c r="G644">
        <v>2866.33</v>
      </c>
      <c r="H644">
        <v>0</v>
      </c>
      <c r="I644">
        <v>27790</v>
      </c>
    </row>
    <row r="645" spans="1:9" x14ac:dyDescent="0.25">
      <c r="A645" t="s">
        <v>9</v>
      </c>
      <c r="B645">
        <v>29623805</v>
      </c>
      <c r="C645" t="s">
        <v>74</v>
      </c>
      <c r="D645" t="s">
        <v>75</v>
      </c>
      <c r="E645">
        <v>4</v>
      </c>
      <c r="F645">
        <v>6</v>
      </c>
      <c r="G645">
        <v>448.6</v>
      </c>
      <c r="H645">
        <v>0</v>
      </c>
      <c r="I645">
        <v>408</v>
      </c>
    </row>
    <row r="646" spans="1:9" x14ac:dyDescent="0.25">
      <c r="A646" t="s">
        <v>9</v>
      </c>
      <c r="B646">
        <v>12202816</v>
      </c>
      <c r="C646" t="s">
        <v>50</v>
      </c>
      <c r="D646" t="s">
        <v>51</v>
      </c>
      <c r="E646">
        <v>5</v>
      </c>
      <c r="F646">
        <v>3</v>
      </c>
      <c r="G646">
        <v>2071.86</v>
      </c>
      <c r="H646">
        <v>0</v>
      </c>
      <c r="I646">
        <v>0</v>
      </c>
    </row>
    <row r="647" spans="1:9" x14ac:dyDescent="0.25">
      <c r="A647" t="s">
        <v>9</v>
      </c>
      <c r="B647">
        <v>28052306</v>
      </c>
      <c r="C647" t="s">
        <v>84</v>
      </c>
      <c r="D647" t="s">
        <v>310</v>
      </c>
      <c r="E647">
        <v>5</v>
      </c>
      <c r="F647">
        <v>92</v>
      </c>
      <c r="G647">
        <v>2209.2600000000002</v>
      </c>
      <c r="H647">
        <v>0</v>
      </c>
      <c r="I647">
        <v>622728</v>
      </c>
    </row>
    <row r="648" spans="1:9" x14ac:dyDescent="0.25">
      <c r="A648" t="s">
        <v>9</v>
      </c>
      <c r="B648">
        <v>28196051</v>
      </c>
      <c r="C648" t="s">
        <v>289</v>
      </c>
      <c r="D648" t="s">
        <v>290</v>
      </c>
      <c r="E648">
        <v>0</v>
      </c>
      <c r="F648">
        <v>0</v>
      </c>
      <c r="G648">
        <v>3650</v>
      </c>
      <c r="H648">
        <v>0</v>
      </c>
      <c r="I648">
        <v>0</v>
      </c>
    </row>
    <row r="649" spans="1:9" x14ac:dyDescent="0.25">
      <c r="A649" t="s">
        <v>9</v>
      </c>
      <c r="B649">
        <v>38402778</v>
      </c>
      <c r="C649" t="s">
        <v>118</v>
      </c>
      <c r="D649" t="s">
        <v>119</v>
      </c>
      <c r="E649">
        <v>0</v>
      </c>
      <c r="F649">
        <v>1</v>
      </c>
      <c r="G649">
        <v>2097.39</v>
      </c>
      <c r="H649">
        <v>5967.65</v>
      </c>
      <c r="I649">
        <v>19608</v>
      </c>
    </row>
    <row r="650" spans="1:9" x14ac:dyDescent="0.25">
      <c r="A650" t="s">
        <v>9</v>
      </c>
      <c r="B650">
        <v>19669861</v>
      </c>
      <c r="C650" t="s">
        <v>24</v>
      </c>
      <c r="D650" t="s">
        <v>25</v>
      </c>
      <c r="E650">
        <v>0</v>
      </c>
      <c r="F650">
        <v>341</v>
      </c>
      <c r="G650">
        <v>1730.33</v>
      </c>
      <c r="H650">
        <v>0</v>
      </c>
      <c r="I650">
        <v>132639</v>
      </c>
    </row>
    <row r="651" spans="1:9" x14ac:dyDescent="0.25">
      <c r="A651" t="s">
        <v>9</v>
      </c>
      <c r="B651">
        <v>13417753</v>
      </c>
      <c r="C651" t="s">
        <v>280</v>
      </c>
      <c r="D651" t="s">
        <v>281</v>
      </c>
      <c r="E651">
        <v>0</v>
      </c>
      <c r="F651">
        <v>9</v>
      </c>
      <c r="G651">
        <v>1186.4000000000001</v>
      </c>
      <c r="H651">
        <v>0</v>
      </c>
      <c r="I651">
        <v>0</v>
      </c>
    </row>
    <row r="652" spans="1:9" x14ac:dyDescent="0.25">
      <c r="A652" t="s">
        <v>9</v>
      </c>
      <c r="B652">
        <v>33233442</v>
      </c>
      <c r="C652" t="s">
        <v>559</v>
      </c>
      <c r="D652" t="s">
        <v>53</v>
      </c>
      <c r="E652">
        <v>4</v>
      </c>
      <c r="F652">
        <v>6</v>
      </c>
      <c r="G652">
        <v>2871.3</v>
      </c>
      <c r="H652">
        <v>0</v>
      </c>
      <c r="I652">
        <v>5856</v>
      </c>
    </row>
    <row r="653" spans="1:9" x14ac:dyDescent="0.25">
      <c r="A653" t="s">
        <v>9</v>
      </c>
      <c r="B653">
        <v>15124244</v>
      </c>
      <c r="C653" t="s">
        <v>560</v>
      </c>
      <c r="D653" t="s">
        <v>561</v>
      </c>
      <c r="E653">
        <v>0</v>
      </c>
      <c r="F653">
        <v>0</v>
      </c>
      <c r="G653">
        <v>2280</v>
      </c>
      <c r="H653">
        <v>0</v>
      </c>
      <c r="I653">
        <v>0</v>
      </c>
    </row>
    <row r="654" spans="1:9" x14ac:dyDescent="0.25">
      <c r="A654" t="s">
        <v>9</v>
      </c>
      <c r="B654">
        <v>11469214</v>
      </c>
      <c r="C654" t="s">
        <v>416</v>
      </c>
      <c r="D654" t="s">
        <v>417</v>
      </c>
      <c r="E654">
        <v>5</v>
      </c>
      <c r="F654">
        <v>5</v>
      </c>
      <c r="G654">
        <v>1957</v>
      </c>
      <c r="H654">
        <v>0</v>
      </c>
      <c r="I654">
        <v>1957</v>
      </c>
    </row>
    <row r="655" spans="1:9" x14ac:dyDescent="0.25">
      <c r="A655" t="s">
        <v>9</v>
      </c>
      <c r="B655">
        <v>34815921</v>
      </c>
      <c r="C655" t="s">
        <v>428</v>
      </c>
      <c r="D655" t="s">
        <v>429</v>
      </c>
      <c r="E655">
        <v>0</v>
      </c>
      <c r="F655">
        <v>0</v>
      </c>
      <c r="G655">
        <v>1400</v>
      </c>
      <c r="H655">
        <v>215.38</v>
      </c>
      <c r="I655">
        <v>1400</v>
      </c>
    </row>
    <row r="656" spans="1:9" x14ac:dyDescent="0.25">
      <c r="A656" t="s">
        <v>9</v>
      </c>
      <c r="B656">
        <v>38402777</v>
      </c>
      <c r="C656" t="s">
        <v>118</v>
      </c>
      <c r="D656" t="s">
        <v>119</v>
      </c>
      <c r="E656">
        <v>0</v>
      </c>
      <c r="F656">
        <v>1</v>
      </c>
      <c r="G656">
        <v>2134.5500000000002</v>
      </c>
      <c r="H656">
        <v>964.55</v>
      </c>
      <c r="I656">
        <v>27972</v>
      </c>
    </row>
    <row r="657" spans="1:9" x14ac:dyDescent="0.25">
      <c r="A657" t="s">
        <v>9</v>
      </c>
      <c r="B657">
        <v>13301298</v>
      </c>
      <c r="C657" t="s">
        <v>175</v>
      </c>
      <c r="D657" t="s">
        <v>176</v>
      </c>
      <c r="E657">
        <v>5</v>
      </c>
      <c r="F657">
        <v>1</v>
      </c>
      <c r="G657">
        <v>2835</v>
      </c>
      <c r="H657">
        <v>0</v>
      </c>
      <c r="I657">
        <v>0</v>
      </c>
    </row>
    <row r="658" spans="1:9" x14ac:dyDescent="0.25">
      <c r="A658" t="s">
        <v>9</v>
      </c>
      <c r="B658">
        <v>27905677</v>
      </c>
      <c r="C658" t="s">
        <v>54</v>
      </c>
      <c r="D658" t="s">
        <v>562</v>
      </c>
      <c r="E658">
        <v>5</v>
      </c>
      <c r="F658">
        <v>7</v>
      </c>
      <c r="G658">
        <v>3093.43</v>
      </c>
      <c r="H658">
        <v>0</v>
      </c>
      <c r="I658">
        <v>86757</v>
      </c>
    </row>
    <row r="659" spans="1:9" x14ac:dyDescent="0.25">
      <c r="A659" t="s">
        <v>9</v>
      </c>
      <c r="B659">
        <v>36419666</v>
      </c>
      <c r="C659" t="s">
        <v>563</v>
      </c>
      <c r="D659" t="s">
        <v>564</v>
      </c>
      <c r="E659">
        <v>5</v>
      </c>
      <c r="F659">
        <v>4</v>
      </c>
      <c r="G659">
        <v>1378.27</v>
      </c>
      <c r="H659">
        <v>1879.72</v>
      </c>
      <c r="I659">
        <v>54512</v>
      </c>
    </row>
    <row r="660" spans="1:9" x14ac:dyDescent="0.25">
      <c r="A660" t="s">
        <v>9</v>
      </c>
      <c r="B660">
        <v>32733799</v>
      </c>
      <c r="C660" t="s">
        <v>389</v>
      </c>
      <c r="D660" t="s">
        <v>390</v>
      </c>
      <c r="E660">
        <v>5</v>
      </c>
      <c r="F660">
        <v>6</v>
      </c>
      <c r="G660">
        <v>2880</v>
      </c>
      <c r="H660">
        <v>0</v>
      </c>
      <c r="I660">
        <v>17280</v>
      </c>
    </row>
    <row r="661" spans="1:9" x14ac:dyDescent="0.25">
      <c r="A661" t="s">
        <v>9</v>
      </c>
      <c r="B661">
        <v>13224934</v>
      </c>
      <c r="C661" t="s">
        <v>324</v>
      </c>
      <c r="D661" t="s">
        <v>325</v>
      </c>
      <c r="E661">
        <v>0</v>
      </c>
      <c r="F661">
        <v>2</v>
      </c>
      <c r="G661">
        <v>5130.66</v>
      </c>
      <c r="H661">
        <v>153.1</v>
      </c>
      <c r="I661">
        <v>4440</v>
      </c>
    </row>
    <row r="662" spans="1:9" x14ac:dyDescent="0.25">
      <c r="A662" t="s">
        <v>9</v>
      </c>
      <c r="B662">
        <v>31213780</v>
      </c>
      <c r="C662" t="s">
        <v>134</v>
      </c>
      <c r="D662" t="s">
        <v>135</v>
      </c>
      <c r="E662">
        <v>0</v>
      </c>
      <c r="F662">
        <v>24</v>
      </c>
      <c r="G662">
        <v>848.46</v>
      </c>
      <c r="H662">
        <v>0</v>
      </c>
      <c r="I662">
        <v>5752</v>
      </c>
    </row>
    <row r="663" spans="1:9" x14ac:dyDescent="0.25">
      <c r="A663" t="s">
        <v>9</v>
      </c>
      <c r="B663">
        <v>32974363</v>
      </c>
      <c r="C663" t="s">
        <v>521</v>
      </c>
      <c r="D663" t="s">
        <v>522</v>
      </c>
      <c r="E663">
        <v>5</v>
      </c>
      <c r="F663">
        <v>4</v>
      </c>
      <c r="G663">
        <v>3588</v>
      </c>
      <c r="H663">
        <v>0</v>
      </c>
      <c r="I663">
        <v>14904</v>
      </c>
    </row>
    <row r="664" spans="1:9" x14ac:dyDescent="0.25">
      <c r="A664" t="s">
        <v>9</v>
      </c>
      <c r="B664">
        <v>9617730</v>
      </c>
      <c r="C664" t="s">
        <v>210</v>
      </c>
      <c r="D664" t="s">
        <v>69</v>
      </c>
      <c r="E664">
        <v>0</v>
      </c>
      <c r="F664">
        <v>0</v>
      </c>
      <c r="G664">
        <v>5340</v>
      </c>
      <c r="H664">
        <v>0</v>
      </c>
      <c r="I664">
        <v>0</v>
      </c>
    </row>
    <row r="665" spans="1:9" x14ac:dyDescent="0.25">
      <c r="A665" t="s">
        <v>9</v>
      </c>
      <c r="B665">
        <v>10814745</v>
      </c>
      <c r="C665" t="s">
        <v>454</v>
      </c>
      <c r="D665" t="s">
        <v>455</v>
      </c>
      <c r="E665">
        <v>0</v>
      </c>
      <c r="F665">
        <v>90</v>
      </c>
      <c r="G665">
        <v>2505.46</v>
      </c>
      <c r="H665">
        <v>0</v>
      </c>
      <c r="I665">
        <v>32902</v>
      </c>
    </row>
    <row r="666" spans="1:9" x14ac:dyDescent="0.25">
      <c r="A666" t="s">
        <v>9</v>
      </c>
      <c r="B666">
        <v>27905678</v>
      </c>
      <c r="C666" t="s">
        <v>54</v>
      </c>
      <c r="D666" t="s">
        <v>55</v>
      </c>
      <c r="E666">
        <v>0</v>
      </c>
      <c r="F666">
        <v>0</v>
      </c>
      <c r="G666">
        <v>1998.7</v>
      </c>
      <c r="H666">
        <v>0</v>
      </c>
      <c r="I666">
        <v>8114</v>
      </c>
    </row>
    <row r="667" spans="1:9" x14ac:dyDescent="0.25">
      <c r="A667" t="s">
        <v>9</v>
      </c>
      <c r="B667">
        <v>30608237</v>
      </c>
      <c r="C667" t="s">
        <v>327</v>
      </c>
      <c r="D667" t="s">
        <v>328</v>
      </c>
      <c r="E667">
        <v>4</v>
      </c>
      <c r="F667">
        <v>7</v>
      </c>
      <c r="G667">
        <v>866.56</v>
      </c>
      <c r="H667">
        <v>0</v>
      </c>
      <c r="I667">
        <v>3042</v>
      </c>
    </row>
    <row r="668" spans="1:9" x14ac:dyDescent="0.25">
      <c r="A668" t="s">
        <v>9</v>
      </c>
      <c r="B668">
        <v>34858560</v>
      </c>
      <c r="C668" t="s">
        <v>10</v>
      </c>
      <c r="D668" t="s">
        <v>11</v>
      </c>
      <c r="E668">
        <v>5</v>
      </c>
      <c r="F668">
        <v>19</v>
      </c>
      <c r="G668">
        <v>2377.91</v>
      </c>
      <c r="H668">
        <v>16672.5</v>
      </c>
      <c r="I668">
        <v>66690</v>
      </c>
    </row>
    <row r="669" spans="1:9" x14ac:dyDescent="0.25">
      <c r="A669" t="s">
        <v>9</v>
      </c>
      <c r="B669">
        <v>35885968</v>
      </c>
      <c r="C669" t="s">
        <v>76</v>
      </c>
      <c r="D669" t="s">
        <v>77</v>
      </c>
      <c r="E669">
        <v>5</v>
      </c>
      <c r="F669">
        <v>9</v>
      </c>
      <c r="G669">
        <v>1251.33</v>
      </c>
      <c r="H669">
        <v>0</v>
      </c>
      <c r="I669">
        <v>24996</v>
      </c>
    </row>
    <row r="670" spans="1:9" x14ac:dyDescent="0.25">
      <c r="A670" t="s">
        <v>9</v>
      </c>
      <c r="B670">
        <v>17712100</v>
      </c>
      <c r="C670" t="s">
        <v>436</v>
      </c>
      <c r="D670" t="s">
        <v>437</v>
      </c>
      <c r="E670">
        <v>0</v>
      </c>
      <c r="F670">
        <v>32</v>
      </c>
      <c r="G670">
        <v>3573.96</v>
      </c>
      <c r="H670">
        <v>0</v>
      </c>
      <c r="I670">
        <v>28422</v>
      </c>
    </row>
    <row r="671" spans="1:9" x14ac:dyDescent="0.25">
      <c r="A671" t="s">
        <v>9</v>
      </c>
      <c r="B671">
        <v>12376722</v>
      </c>
      <c r="C671" t="s">
        <v>245</v>
      </c>
      <c r="D671" t="s">
        <v>246</v>
      </c>
      <c r="E671">
        <v>0</v>
      </c>
      <c r="F671">
        <v>31</v>
      </c>
      <c r="G671">
        <v>1304.33</v>
      </c>
      <c r="H671">
        <v>0</v>
      </c>
      <c r="I671">
        <v>1462</v>
      </c>
    </row>
    <row r="672" spans="1:9" x14ac:dyDescent="0.25">
      <c r="A672" t="s">
        <v>9</v>
      </c>
      <c r="B672">
        <v>28052305</v>
      </c>
      <c r="C672" t="s">
        <v>84</v>
      </c>
      <c r="D672" t="s">
        <v>310</v>
      </c>
      <c r="E672">
        <v>5</v>
      </c>
      <c r="F672">
        <v>92</v>
      </c>
      <c r="G672">
        <v>2246.46</v>
      </c>
      <c r="H672">
        <v>0</v>
      </c>
      <c r="I672">
        <v>145452</v>
      </c>
    </row>
    <row r="673" spans="1:9" x14ac:dyDescent="0.25">
      <c r="A673" t="s">
        <v>9</v>
      </c>
      <c r="B673">
        <v>21538664</v>
      </c>
      <c r="C673" t="s">
        <v>64</v>
      </c>
      <c r="D673" t="s">
        <v>65</v>
      </c>
      <c r="E673">
        <v>5</v>
      </c>
      <c r="F673">
        <v>37</v>
      </c>
      <c r="G673">
        <v>1175</v>
      </c>
      <c r="H673">
        <v>0</v>
      </c>
      <c r="I673">
        <v>0</v>
      </c>
    </row>
    <row r="674" spans="1:9" x14ac:dyDescent="0.25">
      <c r="A674" t="s">
        <v>9</v>
      </c>
      <c r="B674">
        <v>37941195</v>
      </c>
      <c r="C674" t="s">
        <v>76</v>
      </c>
      <c r="D674" t="s">
        <v>77</v>
      </c>
      <c r="E674">
        <v>4</v>
      </c>
      <c r="F674">
        <v>95</v>
      </c>
      <c r="G674">
        <v>1358.28</v>
      </c>
      <c r="H674">
        <v>99.57</v>
      </c>
      <c r="I674">
        <v>1394</v>
      </c>
    </row>
    <row r="675" spans="1:9" x14ac:dyDescent="0.25">
      <c r="A675" t="s">
        <v>9</v>
      </c>
      <c r="B675">
        <v>11100059</v>
      </c>
      <c r="C675" t="s">
        <v>28</v>
      </c>
      <c r="D675" t="s">
        <v>29</v>
      </c>
      <c r="E675">
        <v>0</v>
      </c>
      <c r="F675">
        <v>395</v>
      </c>
      <c r="G675">
        <v>3564.2</v>
      </c>
      <c r="H675">
        <v>0</v>
      </c>
      <c r="I675">
        <v>134224</v>
      </c>
    </row>
    <row r="676" spans="1:9" x14ac:dyDescent="0.25">
      <c r="A676" t="s">
        <v>9</v>
      </c>
      <c r="B676">
        <v>12538839</v>
      </c>
      <c r="C676" t="s">
        <v>92</v>
      </c>
      <c r="D676" t="s">
        <v>93</v>
      </c>
      <c r="E676">
        <v>0</v>
      </c>
      <c r="F676">
        <v>78</v>
      </c>
      <c r="G676">
        <v>1930</v>
      </c>
      <c r="H676">
        <v>0</v>
      </c>
      <c r="I676">
        <v>1930</v>
      </c>
    </row>
    <row r="677" spans="1:9" x14ac:dyDescent="0.25">
      <c r="A677" t="s">
        <v>9</v>
      </c>
      <c r="B677">
        <v>14469299</v>
      </c>
      <c r="C677" t="s">
        <v>34</v>
      </c>
      <c r="D677" t="s">
        <v>35</v>
      </c>
      <c r="E677">
        <v>0</v>
      </c>
      <c r="F677">
        <v>8</v>
      </c>
      <c r="G677">
        <v>892</v>
      </c>
      <c r="H677">
        <v>0</v>
      </c>
      <c r="I677">
        <v>1784</v>
      </c>
    </row>
    <row r="678" spans="1:9" x14ac:dyDescent="0.25">
      <c r="A678" t="s">
        <v>9</v>
      </c>
      <c r="B678">
        <v>16042810</v>
      </c>
      <c r="C678" t="s">
        <v>565</v>
      </c>
      <c r="D678" t="s">
        <v>566</v>
      </c>
      <c r="E678">
        <v>3</v>
      </c>
      <c r="F678">
        <v>6</v>
      </c>
      <c r="G678">
        <v>1292.23</v>
      </c>
      <c r="H678">
        <v>0</v>
      </c>
      <c r="I678">
        <v>4271</v>
      </c>
    </row>
    <row r="679" spans="1:9" x14ac:dyDescent="0.25">
      <c r="A679" t="s">
        <v>9</v>
      </c>
      <c r="B679">
        <v>34155251</v>
      </c>
      <c r="C679" t="s">
        <v>240</v>
      </c>
      <c r="D679" t="s">
        <v>180</v>
      </c>
      <c r="E679">
        <v>4</v>
      </c>
      <c r="F679">
        <v>8</v>
      </c>
      <c r="G679">
        <v>2615.46</v>
      </c>
      <c r="H679">
        <v>0</v>
      </c>
      <c r="I679">
        <v>0</v>
      </c>
    </row>
    <row r="680" spans="1:9" x14ac:dyDescent="0.25">
      <c r="A680" t="s">
        <v>9</v>
      </c>
      <c r="B680">
        <v>18959703</v>
      </c>
      <c r="C680" t="s">
        <v>30</v>
      </c>
      <c r="D680" t="s">
        <v>567</v>
      </c>
      <c r="E680">
        <v>5</v>
      </c>
      <c r="F680">
        <v>32</v>
      </c>
      <c r="G680">
        <v>2162</v>
      </c>
      <c r="H680">
        <v>0</v>
      </c>
      <c r="I680">
        <v>38916</v>
      </c>
    </row>
    <row r="681" spans="1:9" x14ac:dyDescent="0.25">
      <c r="A681" t="s">
        <v>9</v>
      </c>
      <c r="B681">
        <v>14892398</v>
      </c>
      <c r="C681" t="s">
        <v>531</v>
      </c>
      <c r="D681" t="s">
        <v>532</v>
      </c>
      <c r="E681">
        <v>0</v>
      </c>
      <c r="F681">
        <v>12</v>
      </c>
      <c r="G681">
        <v>948.1</v>
      </c>
      <c r="H681">
        <v>0</v>
      </c>
      <c r="I681">
        <v>28500</v>
      </c>
    </row>
    <row r="682" spans="1:9" x14ac:dyDescent="0.25">
      <c r="A682" t="s">
        <v>9</v>
      </c>
      <c r="B682">
        <v>35987792</v>
      </c>
      <c r="C682" t="s">
        <v>177</v>
      </c>
      <c r="D682" t="s">
        <v>178</v>
      </c>
      <c r="E682">
        <v>0</v>
      </c>
      <c r="F682">
        <v>1</v>
      </c>
      <c r="G682">
        <v>3434</v>
      </c>
      <c r="H682">
        <v>0</v>
      </c>
      <c r="I682">
        <v>510</v>
      </c>
    </row>
    <row r="683" spans="1:9" x14ac:dyDescent="0.25">
      <c r="A683" t="s">
        <v>9</v>
      </c>
      <c r="B683">
        <v>31662383</v>
      </c>
      <c r="C683" t="s">
        <v>74</v>
      </c>
      <c r="D683" t="s">
        <v>75</v>
      </c>
      <c r="E683">
        <v>4</v>
      </c>
      <c r="F683">
        <v>3</v>
      </c>
      <c r="G683">
        <v>461.4</v>
      </c>
      <c r="H683">
        <v>0</v>
      </c>
      <c r="I683">
        <v>945</v>
      </c>
    </row>
    <row r="684" spans="1:9" x14ac:dyDescent="0.25">
      <c r="A684" t="s">
        <v>9</v>
      </c>
      <c r="B684">
        <v>10269287</v>
      </c>
      <c r="C684" t="s">
        <v>259</v>
      </c>
      <c r="D684" t="s">
        <v>260</v>
      </c>
      <c r="E684">
        <v>5</v>
      </c>
      <c r="F684">
        <v>56</v>
      </c>
      <c r="G684">
        <v>2173</v>
      </c>
      <c r="H684">
        <v>0</v>
      </c>
      <c r="I684">
        <v>0</v>
      </c>
    </row>
    <row r="685" spans="1:9" x14ac:dyDescent="0.25">
      <c r="A685" t="s">
        <v>9</v>
      </c>
      <c r="B685">
        <v>38988143</v>
      </c>
      <c r="C685" t="s">
        <v>163</v>
      </c>
      <c r="D685" t="s">
        <v>164</v>
      </c>
      <c r="E685">
        <v>0</v>
      </c>
      <c r="F685">
        <v>0</v>
      </c>
      <c r="G685">
        <v>5400</v>
      </c>
      <c r="H685">
        <v>0</v>
      </c>
      <c r="I685">
        <v>0</v>
      </c>
    </row>
    <row r="686" spans="1:9" x14ac:dyDescent="0.25">
      <c r="A686" t="s">
        <v>9</v>
      </c>
      <c r="B686">
        <v>8624888</v>
      </c>
      <c r="C686" t="s">
        <v>568</v>
      </c>
      <c r="D686" t="s">
        <v>569</v>
      </c>
      <c r="E686">
        <v>0</v>
      </c>
      <c r="F686">
        <v>1</v>
      </c>
      <c r="G686">
        <v>1680</v>
      </c>
      <c r="H686">
        <v>0</v>
      </c>
      <c r="I686">
        <v>1680</v>
      </c>
    </row>
    <row r="687" spans="1:9" x14ac:dyDescent="0.25">
      <c r="A687" t="s">
        <v>9</v>
      </c>
      <c r="B687">
        <v>34331706</v>
      </c>
      <c r="C687" t="s">
        <v>318</v>
      </c>
      <c r="D687" t="s">
        <v>319</v>
      </c>
      <c r="E687">
        <v>0</v>
      </c>
      <c r="F687">
        <v>0</v>
      </c>
      <c r="G687">
        <v>1906.1</v>
      </c>
      <c r="H687">
        <v>0</v>
      </c>
      <c r="I687">
        <v>5397</v>
      </c>
    </row>
    <row r="688" spans="1:9" x14ac:dyDescent="0.25">
      <c r="A688" t="s">
        <v>9</v>
      </c>
      <c r="B688">
        <v>27070775</v>
      </c>
      <c r="C688" t="s">
        <v>183</v>
      </c>
      <c r="D688" t="s">
        <v>365</v>
      </c>
      <c r="E688">
        <v>0</v>
      </c>
      <c r="F688">
        <v>65</v>
      </c>
      <c r="G688">
        <v>1318.4</v>
      </c>
      <c r="H688">
        <v>0</v>
      </c>
      <c r="I688">
        <v>48796</v>
      </c>
    </row>
    <row r="689" spans="1:9" x14ac:dyDescent="0.25">
      <c r="A689" t="s">
        <v>9</v>
      </c>
      <c r="B689">
        <v>30046178</v>
      </c>
      <c r="C689" t="s">
        <v>44</v>
      </c>
      <c r="D689" t="s">
        <v>45</v>
      </c>
      <c r="E689">
        <v>0</v>
      </c>
      <c r="F689">
        <v>11</v>
      </c>
      <c r="G689">
        <v>797.3</v>
      </c>
      <c r="H689">
        <v>0</v>
      </c>
      <c r="I689">
        <v>1632</v>
      </c>
    </row>
    <row r="690" spans="1:9" x14ac:dyDescent="0.25">
      <c r="A690" t="s">
        <v>9</v>
      </c>
      <c r="B690">
        <v>7914927</v>
      </c>
      <c r="C690" t="s">
        <v>538</v>
      </c>
      <c r="D690" t="s">
        <v>539</v>
      </c>
      <c r="E690">
        <v>4</v>
      </c>
      <c r="F690">
        <v>11</v>
      </c>
      <c r="G690">
        <v>1079</v>
      </c>
      <c r="H690">
        <v>0</v>
      </c>
      <c r="I690">
        <v>2158</v>
      </c>
    </row>
    <row r="691" spans="1:9" x14ac:dyDescent="0.25">
      <c r="A691" t="s">
        <v>9</v>
      </c>
      <c r="B691">
        <v>40711410</v>
      </c>
      <c r="C691" t="s">
        <v>190</v>
      </c>
      <c r="D691" t="s">
        <v>191</v>
      </c>
      <c r="E691">
        <v>0</v>
      </c>
      <c r="F691">
        <v>0</v>
      </c>
      <c r="G691">
        <v>2271.6</v>
      </c>
      <c r="H691">
        <v>29280</v>
      </c>
      <c r="I691">
        <v>5856</v>
      </c>
    </row>
    <row r="692" spans="1:9" x14ac:dyDescent="0.25">
      <c r="A692" t="s">
        <v>9</v>
      </c>
      <c r="B692">
        <v>31891122</v>
      </c>
      <c r="C692" t="s">
        <v>74</v>
      </c>
      <c r="D692" t="s">
        <v>75</v>
      </c>
      <c r="E692">
        <v>0</v>
      </c>
      <c r="F692">
        <v>3</v>
      </c>
      <c r="G692">
        <v>461.4</v>
      </c>
      <c r="H692">
        <v>0</v>
      </c>
      <c r="I692">
        <v>0</v>
      </c>
    </row>
    <row r="693" spans="1:9" x14ac:dyDescent="0.25">
      <c r="A693" t="s">
        <v>9</v>
      </c>
      <c r="B693">
        <v>13174777</v>
      </c>
      <c r="C693" t="s">
        <v>218</v>
      </c>
      <c r="D693" t="s">
        <v>21</v>
      </c>
      <c r="E693">
        <v>4</v>
      </c>
      <c r="F693">
        <v>42</v>
      </c>
      <c r="G693">
        <v>765</v>
      </c>
      <c r="H693">
        <v>0</v>
      </c>
      <c r="I693">
        <v>23715</v>
      </c>
    </row>
    <row r="694" spans="1:9" x14ac:dyDescent="0.25">
      <c r="A694" t="s">
        <v>9</v>
      </c>
      <c r="B694">
        <v>28931714</v>
      </c>
      <c r="C694" t="s">
        <v>249</v>
      </c>
      <c r="D694" t="s">
        <v>250</v>
      </c>
      <c r="E694">
        <v>0</v>
      </c>
      <c r="F694">
        <v>2</v>
      </c>
      <c r="G694">
        <v>1352</v>
      </c>
      <c r="H694">
        <v>0</v>
      </c>
      <c r="I694">
        <v>4056</v>
      </c>
    </row>
    <row r="695" spans="1:9" x14ac:dyDescent="0.25">
      <c r="A695" t="s">
        <v>9</v>
      </c>
      <c r="B695">
        <v>26990432</v>
      </c>
      <c r="C695" t="s">
        <v>253</v>
      </c>
      <c r="D695" t="s">
        <v>254</v>
      </c>
      <c r="E695">
        <v>0</v>
      </c>
      <c r="F695">
        <v>157</v>
      </c>
      <c r="G695">
        <v>1887.2</v>
      </c>
      <c r="H695">
        <v>0</v>
      </c>
      <c r="I695">
        <v>6468</v>
      </c>
    </row>
    <row r="696" spans="1:9" x14ac:dyDescent="0.25">
      <c r="A696" t="s">
        <v>9</v>
      </c>
      <c r="B696">
        <v>28910437</v>
      </c>
      <c r="C696" t="s">
        <v>36</v>
      </c>
      <c r="D696" t="s">
        <v>297</v>
      </c>
      <c r="E696">
        <v>0</v>
      </c>
      <c r="F696">
        <v>0</v>
      </c>
      <c r="G696">
        <v>1018.9</v>
      </c>
      <c r="H696">
        <v>0</v>
      </c>
      <c r="I696">
        <v>8301</v>
      </c>
    </row>
    <row r="697" spans="1:9" x14ac:dyDescent="0.25">
      <c r="A697" t="s">
        <v>9</v>
      </c>
      <c r="B697">
        <v>33073647</v>
      </c>
      <c r="C697" t="s">
        <v>124</v>
      </c>
      <c r="D697" t="s">
        <v>125</v>
      </c>
      <c r="E697">
        <v>0</v>
      </c>
      <c r="F697">
        <v>0</v>
      </c>
      <c r="G697">
        <v>1798</v>
      </c>
      <c r="H697">
        <v>0</v>
      </c>
      <c r="I697">
        <v>7192</v>
      </c>
    </row>
    <row r="698" spans="1:9" x14ac:dyDescent="0.25">
      <c r="A698" t="s">
        <v>9</v>
      </c>
      <c r="B698">
        <v>9266086</v>
      </c>
      <c r="C698" t="s">
        <v>92</v>
      </c>
      <c r="D698" t="s">
        <v>93</v>
      </c>
      <c r="E698">
        <v>0</v>
      </c>
      <c r="F698">
        <v>0</v>
      </c>
      <c r="G698">
        <v>2376</v>
      </c>
      <c r="H698">
        <v>0</v>
      </c>
      <c r="I698">
        <v>21384</v>
      </c>
    </row>
    <row r="699" spans="1:9" x14ac:dyDescent="0.25">
      <c r="A699" t="s">
        <v>9</v>
      </c>
      <c r="B699">
        <v>21300064</v>
      </c>
      <c r="C699" t="s">
        <v>519</v>
      </c>
      <c r="D699" t="s">
        <v>520</v>
      </c>
      <c r="E699">
        <v>0</v>
      </c>
      <c r="F699">
        <v>5</v>
      </c>
      <c r="G699">
        <v>3080.1</v>
      </c>
      <c r="H699">
        <v>0</v>
      </c>
      <c r="I699">
        <v>14085</v>
      </c>
    </row>
    <row r="700" spans="1:9" x14ac:dyDescent="0.25">
      <c r="A700" t="s">
        <v>9</v>
      </c>
      <c r="B700">
        <v>26631037</v>
      </c>
      <c r="C700" t="s">
        <v>226</v>
      </c>
      <c r="D700" t="s">
        <v>227</v>
      </c>
      <c r="E700">
        <v>0</v>
      </c>
      <c r="F700">
        <v>15</v>
      </c>
      <c r="G700">
        <v>2796.2</v>
      </c>
      <c r="H700">
        <v>0</v>
      </c>
      <c r="I700">
        <v>2975</v>
      </c>
    </row>
    <row r="701" spans="1:9" x14ac:dyDescent="0.25">
      <c r="A701" t="s">
        <v>9</v>
      </c>
      <c r="B701">
        <v>33146338</v>
      </c>
      <c r="C701" t="s">
        <v>42</v>
      </c>
      <c r="D701" t="s">
        <v>43</v>
      </c>
      <c r="E701">
        <v>0</v>
      </c>
      <c r="F701">
        <v>0</v>
      </c>
      <c r="G701">
        <v>792</v>
      </c>
      <c r="H701">
        <v>0</v>
      </c>
      <c r="I701">
        <v>0</v>
      </c>
    </row>
    <row r="702" spans="1:9" x14ac:dyDescent="0.25">
      <c r="A702" t="s">
        <v>9</v>
      </c>
      <c r="B702">
        <v>9688214</v>
      </c>
      <c r="C702" t="s">
        <v>271</v>
      </c>
      <c r="D702" t="s">
        <v>326</v>
      </c>
      <c r="E702">
        <v>0</v>
      </c>
      <c r="F702">
        <v>11</v>
      </c>
      <c r="G702">
        <v>4569.53</v>
      </c>
      <c r="H702">
        <v>0</v>
      </c>
      <c r="I702">
        <v>0</v>
      </c>
    </row>
    <row r="703" spans="1:9" x14ac:dyDescent="0.25">
      <c r="A703" t="s">
        <v>9</v>
      </c>
      <c r="B703">
        <v>11469866</v>
      </c>
      <c r="C703" t="s">
        <v>448</v>
      </c>
      <c r="D703" t="s">
        <v>449</v>
      </c>
      <c r="E703">
        <v>0</v>
      </c>
      <c r="F703">
        <v>0</v>
      </c>
      <c r="G703">
        <v>3128</v>
      </c>
      <c r="H703">
        <v>0</v>
      </c>
      <c r="I703">
        <v>0</v>
      </c>
    </row>
    <row r="704" spans="1:9" x14ac:dyDescent="0.25">
      <c r="A704" t="s">
        <v>9</v>
      </c>
      <c r="B704">
        <v>30963335</v>
      </c>
      <c r="C704" t="s">
        <v>274</v>
      </c>
      <c r="D704" t="s">
        <v>275</v>
      </c>
      <c r="E704">
        <v>5</v>
      </c>
      <c r="F704">
        <v>18</v>
      </c>
      <c r="G704">
        <v>1093.6300000000001</v>
      </c>
      <c r="H704">
        <v>0</v>
      </c>
      <c r="I704">
        <v>24263</v>
      </c>
    </row>
    <row r="705" spans="1:9" x14ac:dyDescent="0.25">
      <c r="A705" t="s">
        <v>9</v>
      </c>
      <c r="B705">
        <v>14360794</v>
      </c>
      <c r="C705" t="s">
        <v>253</v>
      </c>
      <c r="D705" t="s">
        <v>423</v>
      </c>
      <c r="E705">
        <v>0</v>
      </c>
      <c r="F705">
        <v>392</v>
      </c>
      <c r="G705">
        <v>2867.6</v>
      </c>
      <c r="H705">
        <v>0</v>
      </c>
      <c r="I705">
        <v>97307</v>
      </c>
    </row>
    <row r="706" spans="1:9" x14ac:dyDescent="0.25">
      <c r="A706" t="s">
        <v>9</v>
      </c>
      <c r="B706">
        <v>15352870</v>
      </c>
      <c r="C706" t="s">
        <v>368</v>
      </c>
      <c r="D706" t="s">
        <v>369</v>
      </c>
      <c r="E706">
        <v>0</v>
      </c>
      <c r="F706">
        <v>1</v>
      </c>
      <c r="G706">
        <v>2174.0300000000002</v>
      </c>
      <c r="H706">
        <v>0</v>
      </c>
      <c r="I706">
        <v>2357</v>
      </c>
    </row>
    <row r="707" spans="1:9" x14ac:dyDescent="0.25">
      <c r="A707" t="s">
        <v>9</v>
      </c>
      <c r="B707">
        <v>36995569</v>
      </c>
      <c r="C707" t="s">
        <v>570</v>
      </c>
      <c r="D707" t="s">
        <v>571</v>
      </c>
      <c r="E707">
        <v>0</v>
      </c>
      <c r="F707">
        <v>0</v>
      </c>
      <c r="G707">
        <v>4758</v>
      </c>
      <c r="H707">
        <v>0</v>
      </c>
      <c r="I707">
        <v>0</v>
      </c>
    </row>
    <row r="708" spans="1:9" x14ac:dyDescent="0.25">
      <c r="A708" t="s">
        <v>9</v>
      </c>
      <c r="B708">
        <v>15763503</v>
      </c>
      <c r="C708" t="s">
        <v>306</v>
      </c>
      <c r="D708" t="s">
        <v>307</v>
      </c>
      <c r="E708">
        <v>5</v>
      </c>
      <c r="F708">
        <v>84</v>
      </c>
      <c r="G708">
        <v>3126.9</v>
      </c>
      <c r="H708">
        <v>0</v>
      </c>
      <c r="I708">
        <v>158322</v>
      </c>
    </row>
    <row r="709" spans="1:9" x14ac:dyDescent="0.25">
      <c r="A709" t="s">
        <v>9</v>
      </c>
      <c r="B709">
        <v>29157693</v>
      </c>
      <c r="C709" t="s">
        <v>18</v>
      </c>
      <c r="D709" t="s">
        <v>19</v>
      </c>
      <c r="E709">
        <v>0</v>
      </c>
      <c r="F709">
        <v>0</v>
      </c>
      <c r="G709">
        <v>2374.6999999999998</v>
      </c>
      <c r="H709">
        <v>0</v>
      </c>
      <c r="I709">
        <v>2155</v>
      </c>
    </row>
    <row r="710" spans="1:9" x14ac:dyDescent="0.25">
      <c r="A710" t="s">
        <v>9</v>
      </c>
      <c r="B710">
        <v>30008881</v>
      </c>
      <c r="C710" t="s">
        <v>186</v>
      </c>
      <c r="D710" t="s">
        <v>187</v>
      </c>
      <c r="E710">
        <v>0</v>
      </c>
      <c r="F710">
        <v>0</v>
      </c>
      <c r="G710">
        <v>1814.93</v>
      </c>
      <c r="H710">
        <v>0</v>
      </c>
      <c r="I710">
        <v>1221</v>
      </c>
    </row>
    <row r="711" spans="1:9" x14ac:dyDescent="0.25">
      <c r="A711" t="s">
        <v>9</v>
      </c>
      <c r="B711">
        <v>29066990</v>
      </c>
      <c r="C711" t="s">
        <v>230</v>
      </c>
      <c r="D711" t="s">
        <v>231</v>
      </c>
      <c r="E711">
        <v>0</v>
      </c>
      <c r="F711">
        <v>6</v>
      </c>
      <c r="G711">
        <v>1935</v>
      </c>
      <c r="H711">
        <v>0</v>
      </c>
      <c r="I711">
        <v>9349</v>
      </c>
    </row>
    <row r="712" spans="1:9" x14ac:dyDescent="0.25">
      <c r="A712" t="s">
        <v>9</v>
      </c>
      <c r="B712">
        <v>35923024</v>
      </c>
      <c r="C712" t="s">
        <v>179</v>
      </c>
      <c r="D712" t="s">
        <v>180</v>
      </c>
      <c r="E712">
        <v>0</v>
      </c>
      <c r="F712">
        <v>4</v>
      </c>
      <c r="G712">
        <v>2295.2600000000002</v>
      </c>
      <c r="H712">
        <v>0</v>
      </c>
      <c r="I712">
        <v>2578</v>
      </c>
    </row>
    <row r="713" spans="1:9" x14ac:dyDescent="0.25">
      <c r="A713" t="s">
        <v>9</v>
      </c>
      <c r="B713">
        <v>9330396</v>
      </c>
      <c r="C713" t="s">
        <v>202</v>
      </c>
      <c r="D713" t="s">
        <v>203</v>
      </c>
      <c r="E713">
        <v>0</v>
      </c>
      <c r="F713">
        <v>76</v>
      </c>
      <c r="G713">
        <v>2144</v>
      </c>
      <c r="H713">
        <v>0</v>
      </c>
      <c r="I713">
        <v>79328</v>
      </c>
    </row>
    <row r="714" spans="1:9" x14ac:dyDescent="0.25">
      <c r="A714" t="s">
        <v>9</v>
      </c>
      <c r="B714">
        <v>14161535</v>
      </c>
      <c r="C714" t="s">
        <v>94</v>
      </c>
      <c r="D714" t="s">
        <v>95</v>
      </c>
      <c r="E714">
        <v>0</v>
      </c>
      <c r="F714">
        <v>3</v>
      </c>
      <c r="G714">
        <v>2124</v>
      </c>
      <c r="H714">
        <v>1292.8599999999999</v>
      </c>
      <c r="I714">
        <v>4248</v>
      </c>
    </row>
    <row r="715" spans="1:9" x14ac:dyDescent="0.25">
      <c r="A715" t="s">
        <v>9</v>
      </c>
      <c r="B715">
        <v>26434494</v>
      </c>
      <c r="C715" t="s">
        <v>306</v>
      </c>
      <c r="D715" t="s">
        <v>307</v>
      </c>
      <c r="E715">
        <v>0</v>
      </c>
      <c r="F715">
        <v>89</v>
      </c>
      <c r="G715">
        <v>3206.07</v>
      </c>
      <c r="H715">
        <v>2037.53</v>
      </c>
      <c r="I715">
        <v>13244</v>
      </c>
    </row>
    <row r="716" spans="1:9" x14ac:dyDescent="0.25">
      <c r="A716" t="s">
        <v>9</v>
      </c>
      <c r="B716">
        <v>34653931</v>
      </c>
      <c r="C716" t="s">
        <v>163</v>
      </c>
      <c r="D716" t="s">
        <v>164</v>
      </c>
      <c r="E716">
        <v>0</v>
      </c>
      <c r="F716">
        <v>0</v>
      </c>
      <c r="G716">
        <v>4320</v>
      </c>
      <c r="H716">
        <v>0</v>
      </c>
      <c r="I716">
        <v>4320</v>
      </c>
    </row>
    <row r="717" spans="1:9" x14ac:dyDescent="0.25">
      <c r="A717" t="s">
        <v>9</v>
      </c>
      <c r="B717">
        <v>7965563</v>
      </c>
      <c r="C717" t="s">
        <v>372</v>
      </c>
      <c r="D717" t="s">
        <v>373</v>
      </c>
      <c r="E717">
        <v>5</v>
      </c>
      <c r="F717">
        <v>92</v>
      </c>
      <c r="G717">
        <v>3789</v>
      </c>
      <c r="H717">
        <v>0</v>
      </c>
      <c r="I717">
        <v>18945</v>
      </c>
    </row>
    <row r="718" spans="1:9" x14ac:dyDescent="0.25">
      <c r="A718" t="s">
        <v>9</v>
      </c>
      <c r="B718">
        <v>28045040</v>
      </c>
      <c r="C718" t="s">
        <v>572</v>
      </c>
      <c r="D718" t="s">
        <v>573</v>
      </c>
      <c r="E718">
        <v>0</v>
      </c>
      <c r="F718">
        <v>2</v>
      </c>
      <c r="G718">
        <v>1774</v>
      </c>
      <c r="H718">
        <v>0</v>
      </c>
      <c r="I718">
        <v>1774</v>
      </c>
    </row>
    <row r="719" spans="1:9" x14ac:dyDescent="0.25">
      <c r="A719" t="s">
        <v>9</v>
      </c>
      <c r="B719">
        <v>27519277</v>
      </c>
      <c r="C719" t="s">
        <v>48</v>
      </c>
      <c r="D719" t="s">
        <v>49</v>
      </c>
      <c r="E719">
        <v>0</v>
      </c>
      <c r="F719">
        <v>0</v>
      </c>
      <c r="G719">
        <v>2799</v>
      </c>
      <c r="H719">
        <v>0</v>
      </c>
      <c r="I719">
        <v>0</v>
      </c>
    </row>
    <row r="720" spans="1:9" x14ac:dyDescent="0.25">
      <c r="A720" t="s">
        <v>9</v>
      </c>
      <c r="B720">
        <v>34863193</v>
      </c>
      <c r="C720" t="s">
        <v>265</v>
      </c>
      <c r="D720" t="s">
        <v>266</v>
      </c>
      <c r="E720">
        <v>5</v>
      </c>
      <c r="F720">
        <v>4</v>
      </c>
      <c r="G720">
        <v>2490.66</v>
      </c>
      <c r="H720">
        <v>0</v>
      </c>
      <c r="I720">
        <v>3586</v>
      </c>
    </row>
    <row r="721" spans="1:9" x14ac:dyDescent="0.25">
      <c r="A721" t="s">
        <v>9</v>
      </c>
      <c r="B721">
        <v>34539800</v>
      </c>
      <c r="C721" t="s">
        <v>265</v>
      </c>
      <c r="D721" t="s">
        <v>266</v>
      </c>
      <c r="E721">
        <v>5</v>
      </c>
      <c r="F721">
        <v>15</v>
      </c>
      <c r="G721">
        <v>2356.66</v>
      </c>
      <c r="H721">
        <v>0</v>
      </c>
      <c r="I721">
        <v>3190</v>
      </c>
    </row>
    <row r="722" spans="1:9" x14ac:dyDescent="0.25">
      <c r="A722" t="s">
        <v>9</v>
      </c>
      <c r="B722">
        <v>32428222</v>
      </c>
      <c r="C722" t="s">
        <v>407</v>
      </c>
      <c r="D722" t="s">
        <v>408</v>
      </c>
      <c r="E722">
        <v>5</v>
      </c>
      <c r="F722">
        <v>4</v>
      </c>
      <c r="G722">
        <v>3818</v>
      </c>
      <c r="H722">
        <v>0</v>
      </c>
      <c r="I722">
        <v>22908</v>
      </c>
    </row>
    <row r="723" spans="1:9" x14ac:dyDescent="0.25">
      <c r="A723" t="s">
        <v>9</v>
      </c>
      <c r="B723">
        <v>37128662</v>
      </c>
      <c r="C723" t="s">
        <v>76</v>
      </c>
      <c r="D723" t="s">
        <v>77</v>
      </c>
      <c r="E723">
        <v>0</v>
      </c>
      <c r="F723">
        <v>95</v>
      </c>
      <c r="G723">
        <v>1360.66</v>
      </c>
      <c r="H723">
        <v>0</v>
      </c>
      <c r="I723">
        <v>70688</v>
      </c>
    </row>
    <row r="724" spans="1:9" x14ac:dyDescent="0.25">
      <c r="A724" t="s">
        <v>9</v>
      </c>
      <c r="B724">
        <v>28550987</v>
      </c>
      <c r="C724" t="s">
        <v>106</v>
      </c>
      <c r="D724" t="s">
        <v>107</v>
      </c>
      <c r="E724">
        <v>0</v>
      </c>
      <c r="F724">
        <v>14</v>
      </c>
      <c r="G724">
        <v>2015.92</v>
      </c>
      <c r="H724">
        <v>712.21</v>
      </c>
      <c r="I724">
        <v>9971</v>
      </c>
    </row>
    <row r="725" spans="1:9" x14ac:dyDescent="0.25">
      <c r="A725" t="s">
        <v>9</v>
      </c>
      <c r="B725">
        <v>9417443</v>
      </c>
      <c r="C725" t="s">
        <v>574</v>
      </c>
      <c r="D725" t="s">
        <v>575</v>
      </c>
      <c r="E725">
        <v>0</v>
      </c>
      <c r="F725">
        <v>0</v>
      </c>
      <c r="G725">
        <v>2744</v>
      </c>
      <c r="H725">
        <v>0</v>
      </c>
      <c r="I725">
        <v>0</v>
      </c>
    </row>
    <row r="726" spans="1:9" x14ac:dyDescent="0.25">
      <c r="A726" t="s">
        <v>9</v>
      </c>
      <c r="B726">
        <v>26990435</v>
      </c>
      <c r="C726" t="s">
        <v>253</v>
      </c>
      <c r="D726" t="s">
        <v>254</v>
      </c>
      <c r="E726">
        <v>0</v>
      </c>
      <c r="F726">
        <v>157</v>
      </c>
      <c r="G726">
        <v>1749.53</v>
      </c>
      <c r="H726">
        <v>0</v>
      </c>
      <c r="I726">
        <v>8414</v>
      </c>
    </row>
    <row r="727" spans="1:9" x14ac:dyDescent="0.25">
      <c r="A727" t="s">
        <v>9</v>
      </c>
      <c r="B727">
        <v>22259338</v>
      </c>
      <c r="C727" t="s">
        <v>456</v>
      </c>
      <c r="D727" t="s">
        <v>457</v>
      </c>
      <c r="E727">
        <v>0</v>
      </c>
      <c r="F727">
        <v>5</v>
      </c>
      <c r="G727">
        <v>2633.33</v>
      </c>
      <c r="H727">
        <v>0</v>
      </c>
      <c r="I727">
        <v>2309</v>
      </c>
    </row>
    <row r="728" spans="1:9" x14ac:dyDescent="0.25">
      <c r="A728" t="s">
        <v>9</v>
      </c>
      <c r="B728">
        <v>34331722</v>
      </c>
      <c r="C728" t="s">
        <v>318</v>
      </c>
      <c r="D728" t="s">
        <v>319</v>
      </c>
      <c r="E728">
        <v>0</v>
      </c>
      <c r="F728">
        <v>5</v>
      </c>
      <c r="G728">
        <v>2080</v>
      </c>
      <c r="H728">
        <v>0</v>
      </c>
      <c r="I728">
        <v>6240</v>
      </c>
    </row>
    <row r="729" spans="1:9" x14ac:dyDescent="0.25">
      <c r="A729" t="s">
        <v>9</v>
      </c>
      <c r="B729">
        <v>19144633</v>
      </c>
      <c r="C729" t="s">
        <v>10</v>
      </c>
      <c r="D729" t="s">
        <v>11</v>
      </c>
      <c r="E729">
        <v>5</v>
      </c>
      <c r="F729">
        <v>180</v>
      </c>
      <c r="G729">
        <v>1975.2</v>
      </c>
      <c r="H729">
        <v>0</v>
      </c>
      <c r="I729">
        <v>202680</v>
      </c>
    </row>
    <row r="730" spans="1:9" x14ac:dyDescent="0.25">
      <c r="A730" t="s">
        <v>9</v>
      </c>
      <c r="B730">
        <v>12110405</v>
      </c>
      <c r="C730" t="s">
        <v>161</v>
      </c>
      <c r="D730" t="s">
        <v>162</v>
      </c>
      <c r="E730">
        <v>0</v>
      </c>
      <c r="F730">
        <v>0</v>
      </c>
      <c r="G730">
        <v>2016.7</v>
      </c>
      <c r="H730">
        <v>0</v>
      </c>
      <c r="I730">
        <v>33883</v>
      </c>
    </row>
    <row r="731" spans="1:9" x14ac:dyDescent="0.25">
      <c r="A731" t="s">
        <v>9</v>
      </c>
      <c r="B731">
        <v>37051500</v>
      </c>
      <c r="C731" t="s">
        <v>100</v>
      </c>
      <c r="D731" t="s">
        <v>101</v>
      </c>
      <c r="E731">
        <v>0</v>
      </c>
      <c r="F731">
        <v>13</v>
      </c>
      <c r="G731">
        <v>1272.5999999999999</v>
      </c>
      <c r="H731">
        <v>0</v>
      </c>
      <c r="I731">
        <v>54594</v>
      </c>
    </row>
    <row r="732" spans="1:9" x14ac:dyDescent="0.25">
      <c r="A732" t="s">
        <v>9</v>
      </c>
      <c r="B732">
        <v>27955746</v>
      </c>
      <c r="C732" t="s">
        <v>222</v>
      </c>
      <c r="D732" t="s">
        <v>223</v>
      </c>
      <c r="E732">
        <v>0</v>
      </c>
      <c r="F732">
        <v>0</v>
      </c>
      <c r="G732">
        <v>4247.16</v>
      </c>
      <c r="H732">
        <v>693.03</v>
      </c>
      <c r="I732">
        <v>20098</v>
      </c>
    </row>
    <row r="733" spans="1:9" x14ac:dyDescent="0.25">
      <c r="A733" t="s">
        <v>9</v>
      </c>
      <c r="B733">
        <v>39072027</v>
      </c>
      <c r="C733" t="s">
        <v>58</v>
      </c>
      <c r="D733" t="s">
        <v>59</v>
      </c>
      <c r="E733">
        <v>5</v>
      </c>
      <c r="F733">
        <v>11</v>
      </c>
      <c r="G733">
        <v>5080.95</v>
      </c>
      <c r="H733">
        <v>65448</v>
      </c>
      <c r="I733">
        <v>130896</v>
      </c>
    </row>
    <row r="734" spans="1:9" x14ac:dyDescent="0.25">
      <c r="A734" t="s">
        <v>9</v>
      </c>
      <c r="B734">
        <v>16027698</v>
      </c>
      <c r="C734" t="s">
        <v>253</v>
      </c>
      <c r="D734" t="s">
        <v>254</v>
      </c>
      <c r="E734">
        <v>0</v>
      </c>
      <c r="F734">
        <v>392</v>
      </c>
      <c r="G734">
        <v>2873.16</v>
      </c>
      <c r="H734">
        <v>0</v>
      </c>
      <c r="I734">
        <v>71415</v>
      </c>
    </row>
    <row r="735" spans="1:9" x14ac:dyDescent="0.25">
      <c r="A735" t="s">
        <v>9</v>
      </c>
      <c r="B735">
        <v>32261276</v>
      </c>
      <c r="C735" t="s">
        <v>576</v>
      </c>
      <c r="D735" t="s">
        <v>577</v>
      </c>
      <c r="E735">
        <v>0</v>
      </c>
      <c r="F735">
        <v>0</v>
      </c>
      <c r="G735">
        <v>4590</v>
      </c>
      <c r="H735">
        <v>0</v>
      </c>
      <c r="I735">
        <v>0</v>
      </c>
    </row>
    <row r="736" spans="1:9" x14ac:dyDescent="0.25">
      <c r="A736" t="s">
        <v>9</v>
      </c>
      <c r="B736">
        <v>5600299</v>
      </c>
      <c r="C736" t="s">
        <v>226</v>
      </c>
      <c r="D736" t="s">
        <v>227</v>
      </c>
      <c r="E736">
        <v>0</v>
      </c>
      <c r="F736">
        <v>15</v>
      </c>
      <c r="G736">
        <v>1872.4</v>
      </c>
      <c r="H736">
        <v>0</v>
      </c>
      <c r="I736">
        <v>0</v>
      </c>
    </row>
    <row r="737" spans="1:9" x14ac:dyDescent="0.25">
      <c r="A737" t="s">
        <v>9</v>
      </c>
      <c r="B737">
        <v>34326786</v>
      </c>
      <c r="C737" t="s">
        <v>208</v>
      </c>
      <c r="D737" t="s">
        <v>209</v>
      </c>
      <c r="E737">
        <v>5</v>
      </c>
      <c r="F737">
        <v>0</v>
      </c>
      <c r="G737">
        <v>1240.83</v>
      </c>
      <c r="H737">
        <v>0</v>
      </c>
      <c r="I737">
        <v>3810</v>
      </c>
    </row>
    <row r="738" spans="1:9" x14ac:dyDescent="0.25">
      <c r="A738" t="s">
        <v>9</v>
      </c>
      <c r="B738">
        <v>35920019</v>
      </c>
      <c r="C738" t="s">
        <v>523</v>
      </c>
      <c r="D738" t="s">
        <v>524</v>
      </c>
      <c r="E738">
        <v>4</v>
      </c>
      <c r="F738">
        <v>2</v>
      </c>
      <c r="G738">
        <v>1520</v>
      </c>
      <c r="H738">
        <v>380</v>
      </c>
      <c r="I738">
        <v>1520</v>
      </c>
    </row>
    <row r="739" spans="1:9" x14ac:dyDescent="0.25">
      <c r="A739" t="s">
        <v>9</v>
      </c>
      <c r="B739">
        <v>12538840</v>
      </c>
      <c r="C739" t="s">
        <v>92</v>
      </c>
      <c r="D739" t="s">
        <v>93</v>
      </c>
      <c r="E739">
        <v>0</v>
      </c>
      <c r="F739">
        <v>78</v>
      </c>
      <c r="G739">
        <v>1430</v>
      </c>
      <c r="H739">
        <v>0</v>
      </c>
      <c r="I739">
        <v>0</v>
      </c>
    </row>
    <row r="740" spans="1:9" x14ac:dyDescent="0.25">
      <c r="A740" t="s">
        <v>9</v>
      </c>
      <c r="B740">
        <v>8233058</v>
      </c>
      <c r="C740" t="s">
        <v>14</v>
      </c>
      <c r="D740" t="s">
        <v>15</v>
      </c>
      <c r="E740">
        <v>0</v>
      </c>
      <c r="F740">
        <v>12</v>
      </c>
      <c r="G740">
        <v>1881</v>
      </c>
      <c r="H740">
        <v>0</v>
      </c>
      <c r="I740">
        <v>0</v>
      </c>
    </row>
    <row r="741" spans="1:9" x14ac:dyDescent="0.25">
      <c r="A741" t="s">
        <v>9</v>
      </c>
      <c r="B741">
        <v>27497883</v>
      </c>
      <c r="C741" t="s">
        <v>40</v>
      </c>
      <c r="D741" t="s">
        <v>41</v>
      </c>
      <c r="E741">
        <v>0</v>
      </c>
      <c r="F741">
        <v>0</v>
      </c>
      <c r="G741">
        <v>3162.76</v>
      </c>
      <c r="H741">
        <v>0</v>
      </c>
      <c r="I741">
        <v>28510</v>
      </c>
    </row>
    <row r="742" spans="1:9" x14ac:dyDescent="0.25">
      <c r="A742" t="s">
        <v>9</v>
      </c>
      <c r="B742">
        <v>36106291</v>
      </c>
      <c r="C742" t="s">
        <v>549</v>
      </c>
      <c r="D742" t="s">
        <v>550</v>
      </c>
      <c r="E742">
        <v>0</v>
      </c>
      <c r="F742">
        <v>0</v>
      </c>
      <c r="G742">
        <v>1450</v>
      </c>
      <c r="H742">
        <v>0</v>
      </c>
      <c r="I742">
        <v>2900</v>
      </c>
    </row>
    <row r="743" spans="1:9" x14ac:dyDescent="0.25">
      <c r="A743" t="s">
        <v>9</v>
      </c>
      <c r="B743">
        <v>18806407</v>
      </c>
      <c r="C743" t="s">
        <v>222</v>
      </c>
      <c r="D743" t="s">
        <v>223</v>
      </c>
      <c r="E743">
        <v>0</v>
      </c>
      <c r="F743">
        <v>28</v>
      </c>
      <c r="G743">
        <v>5094.7299999999996</v>
      </c>
      <c r="H743">
        <v>0</v>
      </c>
      <c r="I743">
        <v>60562</v>
      </c>
    </row>
    <row r="744" spans="1:9" x14ac:dyDescent="0.25">
      <c r="A744" t="s">
        <v>9</v>
      </c>
      <c r="B744">
        <v>20817489</v>
      </c>
      <c r="C744" t="s">
        <v>578</v>
      </c>
      <c r="D744" t="s">
        <v>579</v>
      </c>
      <c r="E744">
        <v>0</v>
      </c>
      <c r="F744">
        <v>2</v>
      </c>
      <c r="G744">
        <v>588.20000000000005</v>
      </c>
      <c r="H744">
        <v>0</v>
      </c>
      <c r="I744">
        <v>2346</v>
      </c>
    </row>
    <row r="745" spans="1:9" x14ac:dyDescent="0.25">
      <c r="A745" t="s">
        <v>9</v>
      </c>
      <c r="B745">
        <v>37782498</v>
      </c>
      <c r="C745" t="s">
        <v>322</v>
      </c>
      <c r="D745" t="s">
        <v>323</v>
      </c>
      <c r="E745">
        <v>0</v>
      </c>
      <c r="F745">
        <v>0</v>
      </c>
      <c r="G745">
        <v>1470</v>
      </c>
      <c r="H745">
        <v>0</v>
      </c>
      <c r="I745">
        <v>0</v>
      </c>
    </row>
    <row r="746" spans="1:9" x14ac:dyDescent="0.25">
      <c r="A746" t="s">
        <v>9</v>
      </c>
      <c r="B746">
        <v>39375195</v>
      </c>
      <c r="C746" t="s">
        <v>580</v>
      </c>
      <c r="D746" t="s">
        <v>581</v>
      </c>
      <c r="E746">
        <v>0</v>
      </c>
      <c r="F746">
        <v>0</v>
      </c>
      <c r="G746">
        <v>999</v>
      </c>
      <c r="H746">
        <v>0</v>
      </c>
      <c r="I746">
        <v>0</v>
      </c>
    </row>
    <row r="747" spans="1:9" x14ac:dyDescent="0.25">
      <c r="A747" t="s">
        <v>9</v>
      </c>
      <c r="B747">
        <v>11008399</v>
      </c>
      <c r="C747" t="s">
        <v>582</v>
      </c>
      <c r="D747" t="s">
        <v>583</v>
      </c>
      <c r="E747">
        <v>0</v>
      </c>
      <c r="F747">
        <v>4</v>
      </c>
      <c r="G747">
        <v>3500</v>
      </c>
      <c r="H747">
        <v>0</v>
      </c>
      <c r="I747">
        <v>3500</v>
      </c>
    </row>
    <row r="748" spans="1:9" x14ac:dyDescent="0.25">
      <c r="A748" t="s">
        <v>9</v>
      </c>
      <c r="B748">
        <v>39392573</v>
      </c>
      <c r="C748" t="s">
        <v>442</v>
      </c>
      <c r="D748" t="s">
        <v>443</v>
      </c>
      <c r="E748">
        <v>5</v>
      </c>
      <c r="F748">
        <v>0</v>
      </c>
      <c r="G748">
        <v>1395.47</v>
      </c>
      <c r="H748">
        <v>14553</v>
      </c>
      <c r="I748">
        <v>25137</v>
      </c>
    </row>
    <row r="749" spans="1:9" x14ac:dyDescent="0.25">
      <c r="A749" t="s">
        <v>9</v>
      </c>
      <c r="B749">
        <v>35422235</v>
      </c>
      <c r="C749" t="s">
        <v>208</v>
      </c>
      <c r="D749" t="s">
        <v>209</v>
      </c>
      <c r="E749">
        <v>4</v>
      </c>
      <c r="F749">
        <v>5</v>
      </c>
      <c r="G749">
        <v>1615.46</v>
      </c>
      <c r="H749">
        <v>2966.65</v>
      </c>
      <c r="I749">
        <v>86033</v>
      </c>
    </row>
    <row r="750" spans="1:9" x14ac:dyDescent="0.25">
      <c r="A750" t="s">
        <v>9</v>
      </c>
      <c r="B750">
        <v>15107563</v>
      </c>
      <c r="C750" t="s">
        <v>202</v>
      </c>
      <c r="D750" t="s">
        <v>203</v>
      </c>
      <c r="E750">
        <v>0</v>
      </c>
      <c r="F750">
        <v>6</v>
      </c>
      <c r="G750">
        <v>3080</v>
      </c>
      <c r="H750">
        <v>0</v>
      </c>
      <c r="I750">
        <v>15400</v>
      </c>
    </row>
    <row r="751" spans="1:9" x14ac:dyDescent="0.25">
      <c r="A751" t="s">
        <v>9</v>
      </c>
      <c r="B751">
        <v>10590414</v>
      </c>
      <c r="C751" t="s">
        <v>507</v>
      </c>
      <c r="D751" t="s">
        <v>508</v>
      </c>
      <c r="E751">
        <v>0</v>
      </c>
      <c r="F751">
        <v>3</v>
      </c>
      <c r="G751">
        <v>1951.55</v>
      </c>
      <c r="H751">
        <v>1995</v>
      </c>
      <c r="I751">
        <v>3990</v>
      </c>
    </row>
    <row r="752" spans="1:9" x14ac:dyDescent="0.25">
      <c r="A752" t="s">
        <v>9</v>
      </c>
      <c r="B752">
        <v>34542272</v>
      </c>
      <c r="C752" t="s">
        <v>142</v>
      </c>
      <c r="D752" t="s">
        <v>143</v>
      </c>
      <c r="E752">
        <v>4</v>
      </c>
      <c r="F752">
        <v>6</v>
      </c>
      <c r="G752">
        <v>3861</v>
      </c>
      <c r="H752">
        <v>0</v>
      </c>
      <c r="I752">
        <v>57915</v>
      </c>
    </row>
    <row r="753" spans="1:9" x14ac:dyDescent="0.25">
      <c r="A753" t="s">
        <v>9</v>
      </c>
      <c r="B753">
        <v>15292299</v>
      </c>
      <c r="C753" t="s">
        <v>464</v>
      </c>
      <c r="D753" t="s">
        <v>465</v>
      </c>
      <c r="E753">
        <v>0</v>
      </c>
      <c r="F753">
        <v>0</v>
      </c>
      <c r="G753">
        <v>1121</v>
      </c>
      <c r="H753">
        <v>341.17</v>
      </c>
      <c r="I753">
        <v>1121</v>
      </c>
    </row>
    <row r="754" spans="1:9" x14ac:dyDescent="0.25">
      <c r="A754" t="s">
        <v>9</v>
      </c>
      <c r="B754">
        <v>22970304</v>
      </c>
      <c r="C754" t="s">
        <v>144</v>
      </c>
      <c r="D754" t="s">
        <v>145</v>
      </c>
      <c r="E754">
        <v>0</v>
      </c>
      <c r="F754">
        <v>9</v>
      </c>
      <c r="G754">
        <v>962.73</v>
      </c>
      <c r="H754">
        <v>0</v>
      </c>
      <c r="I754">
        <v>5818</v>
      </c>
    </row>
    <row r="755" spans="1:9" x14ac:dyDescent="0.25">
      <c r="A755" t="s">
        <v>9</v>
      </c>
      <c r="B755">
        <v>18379893</v>
      </c>
      <c r="C755" t="s">
        <v>10</v>
      </c>
      <c r="D755" t="s">
        <v>11</v>
      </c>
      <c r="E755">
        <v>5</v>
      </c>
      <c r="F755">
        <v>19</v>
      </c>
      <c r="G755">
        <v>2139.8000000000002</v>
      </c>
      <c r="H755">
        <v>0</v>
      </c>
      <c r="I755">
        <v>2210</v>
      </c>
    </row>
    <row r="756" spans="1:9" x14ac:dyDescent="0.25">
      <c r="A756" t="s">
        <v>9</v>
      </c>
      <c r="B756">
        <v>29868095</v>
      </c>
      <c r="C756" t="s">
        <v>584</v>
      </c>
      <c r="D756" t="s">
        <v>585</v>
      </c>
      <c r="E756">
        <v>5</v>
      </c>
      <c r="F756">
        <v>1</v>
      </c>
      <c r="G756">
        <v>21097</v>
      </c>
      <c r="H756">
        <v>0</v>
      </c>
      <c r="I756">
        <v>21097</v>
      </c>
    </row>
    <row r="757" spans="1:9" x14ac:dyDescent="0.25">
      <c r="A757" t="s">
        <v>9</v>
      </c>
      <c r="B757">
        <v>40526212</v>
      </c>
      <c r="C757" t="s">
        <v>76</v>
      </c>
      <c r="D757" t="s">
        <v>77</v>
      </c>
      <c r="E757">
        <v>5</v>
      </c>
      <c r="F757">
        <v>29</v>
      </c>
      <c r="G757">
        <v>1339</v>
      </c>
      <c r="H757">
        <v>200772</v>
      </c>
      <c r="I757">
        <v>22308</v>
      </c>
    </row>
    <row r="758" spans="1:9" x14ac:dyDescent="0.25">
      <c r="A758" t="s">
        <v>9</v>
      </c>
      <c r="B758">
        <v>15409527</v>
      </c>
      <c r="C758" t="s">
        <v>586</v>
      </c>
      <c r="D758" t="s">
        <v>587</v>
      </c>
      <c r="E758">
        <v>0</v>
      </c>
      <c r="F758">
        <v>0</v>
      </c>
      <c r="G758">
        <v>2023</v>
      </c>
      <c r="H758">
        <v>0</v>
      </c>
      <c r="I758">
        <v>0</v>
      </c>
    </row>
    <row r="759" spans="1:9" x14ac:dyDescent="0.25">
      <c r="A759" t="s">
        <v>9</v>
      </c>
      <c r="B759">
        <v>13417747</v>
      </c>
      <c r="C759" t="s">
        <v>280</v>
      </c>
      <c r="D759" t="s">
        <v>281</v>
      </c>
      <c r="E759">
        <v>0</v>
      </c>
      <c r="F759">
        <v>9</v>
      </c>
      <c r="G759">
        <v>1376.23</v>
      </c>
      <c r="H759">
        <v>0</v>
      </c>
      <c r="I759">
        <v>0</v>
      </c>
    </row>
    <row r="760" spans="1:9" x14ac:dyDescent="0.25">
      <c r="A760" t="s">
        <v>9</v>
      </c>
      <c r="B760">
        <v>10693703</v>
      </c>
      <c r="C760" t="s">
        <v>460</v>
      </c>
      <c r="D760" t="s">
        <v>588</v>
      </c>
      <c r="E760">
        <v>0</v>
      </c>
      <c r="F760">
        <v>25</v>
      </c>
      <c r="G760">
        <v>3274.43</v>
      </c>
      <c r="H760">
        <v>0</v>
      </c>
      <c r="I760">
        <v>9626</v>
      </c>
    </row>
    <row r="761" spans="1:9" x14ac:dyDescent="0.25">
      <c r="A761" t="s">
        <v>9</v>
      </c>
      <c r="B761">
        <v>31890588</v>
      </c>
      <c r="C761" t="s">
        <v>74</v>
      </c>
      <c r="D761" t="s">
        <v>75</v>
      </c>
      <c r="E761">
        <v>0</v>
      </c>
      <c r="F761">
        <v>2</v>
      </c>
      <c r="G761">
        <v>435.5</v>
      </c>
      <c r="H761">
        <v>0</v>
      </c>
      <c r="I761">
        <v>0</v>
      </c>
    </row>
    <row r="762" spans="1:9" x14ac:dyDescent="0.25">
      <c r="A762" t="s">
        <v>9</v>
      </c>
      <c r="B762">
        <v>7995213</v>
      </c>
      <c r="C762" t="s">
        <v>589</v>
      </c>
      <c r="D762" t="s">
        <v>590</v>
      </c>
      <c r="E762">
        <v>0</v>
      </c>
      <c r="F762">
        <v>3</v>
      </c>
      <c r="G762">
        <v>1468</v>
      </c>
      <c r="H762">
        <v>0</v>
      </c>
      <c r="I762">
        <v>1498</v>
      </c>
    </row>
    <row r="763" spans="1:9" x14ac:dyDescent="0.25">
      <c r="A763" t="s">
        <v>9</v>
      </c>
      <c r="B763">
        <v>34546309</v>
      </c>
      <c r="C763" t="s">
        <v>265</v>
      </c>
      <c r="D763" t="s">
        <v>266</v>
      </c>
      <c r="E763">
        <v>5</v>
      </c>
      <c r="F763">
        <v>12</v>
      </c>
      <c r="G763">
        <v>2510.6</v>
      </c>
      <c r="H763">
        <v>7173.2</v>
      </c>
      <c r="I763">
        <v>35866</v>
      </c>
    </row>
    <row r="764" spans="1:9" x14ac:dyDescent="0.25">
      <c r="A764" t="s">
        <v>9</v>
      </c>
      <c r="B764">
        <v>39799409</v>
      </c>
      <c r="C764" t="s">
        <v>591</v>
      </c>
      <c r="D764" t="s">
        <v>592</v>
      </c>
      <c r="E764">
        <v>5</v>
      </c>
      <c r="F764">
        <v>2</v>
      </c>
      <c r="G764">
        <v>1899</v>
      </c>
      <c r="H764">
        <v>112312.28</v>
      </c>
      <c r="I764">
        <v>34182</v>
      </c>
    </row>
    <row r="765" spans="1:9" x14ac:dyDescent="0.25">
      <c r="A765" t="s">
        <v>9</v>
      </c>
      <c r="B765">
        <v>30568863</v>
      </c>
      <c r="C765" t="s">
        <v>407</v>
      </c>
      <c r="D765" t="s">
        <v>408</v>
      </c>
      <c r="E765">
        <v>0</v>
      </c>
      <c r="F765">
        <v>4</v>
      </c>
      <c r="G765">
        <v>3590</v>
      </c>
      <c r="H765">
        <v>897.5</v>
      </c>
      <c r="I765">
        <v>3590</v>
      </c>
    </row>
    <row r="766" spans="1:9" x14ac:dyDescent="0.25">
      <c r="A766" t="s">
        <v>9</v>
      </c>
      <c r="B766">
        <v>13174776</v>
      </c>
      <c r="C766" t="s">
        <v>218</v>
      </c>
      <c r="D766" t="s">
        <v>21</v>
      </c>
      <c r="E766">
        <v>0</v>
      </c>
      <c r="F766">
        <v>17</v>
      </c>
      <c r="G766">
        <v>1016</v>
      </c>
      <c r="H766">
        <v>0</v>
      </c>
      <c r="I766">
        <v>4064</v>
      </c>
    </row>
    <row r="767" spans="1:9" x14ac:dyDescent="0.25">
      <c r="A767" t="s">
        <v>9</v>
      </c>
      <c r="B767">
        <v>28821127</v>
      </c>
      <c r="C767" t="s">
        <v>202</v>
      </c>
      <c r="D767" t="s">
        <v>203</v>
      </c>
      <c r="E767">
        <v>0</v>
      </c>
      <c r="F767">
        <v>2</v>
      </c>
      <c r="G767">
        <v>2870</v>
      </c>
      <c r="H767">
        <v>0</v>
      </c>
      <c r="I767">
        <v>0</v>
      </c>
    </row>
    <row r="768" spans="1:9" x14ac:dyDescent="0.25">
      <c r="A768" t="s">
        <v>9</v>
      </c>
      <c r="B768">
        <v>23641881</v>
      </c>
      <c r="C768" t="s">
        <v>593</v>
      </c>
      <c r="D768" t="s">
        <v>594</v>
      </c>
      <c r="E768">
        <v>5</v>
      </c>
      <c r="F768">
        <v>1</v>
      </c>
      <c r="G768">
        <v>1728.8</v>
      </c>
      <c r="H768">
        <v>0</v>
      </c>
      <c r="I768">
        <v>0</v>
      </c>
    </row>
    <row r="769" spans="1:9" x14ac:dyDescent="0.25">
      <c r="A769" t="s">
        <v>9</v>
      </c>
      <c r="B769">
        <v>40923352</v>
      </c>
      <c r="C769" t="s">
        <v>595</v>
      </c>
      <c r="D769" t="s">
        <v>596</v>
      </c>
      <c r="E769">
        <v>0</v>
      </c>
      <c r="F769">
        <v>0</v>
      </c>
      <c r="G769">
        <v>1963.33</v>
      </c>
      <c r="H769">
        <v>51072</v>
      </c>
      <c r="I769">
        <v>12768</v>
      </c>
    </row>
    <row r="770" spans="1:9" x14ac:dyDescent="0.25">
      <c r="A770" t="s">
        <v>9</v>
      </c>
      <c r="B770">
        <v>20932170</v>
      </c>
      <c r="C770" t="s">
        <v>218</v>
      </c>
      <c r="D770" t="s">
        <v>21</v>
      </c>
      <c r="E770">
        <v>0</v>
      </c>
      <c r="F770">
        <v>67</v>
      </c>
      <c r="G770">
        <v>1212.1300000000001</v>
      </c>
      <c r="H770">
        <v>0</v>
      </c>
      <c r="I770">
        <v>31368</v>
      </c>
    </row>
    <row r="771" spans="1:9" x14ac:dyDescent="0.25">
      <c r="A771" t="s">
        <v>9</v>
      </c>
      <c r="B771">
        <v>36290209</v>
      </c>
      <c r="C771" t="s">
        <v>183</v>
      </c>
      <c r="D771" t="s">
        <v>273</v>
      </c>
      <c r="E771">
        <v>0</v>
      </c>
      <c r="F771">
        <v>4</v>
      </c>
      <c r="G771">
        <v>2041.96</v>
      </c>
      <c r="H771">
        <v>0</v>
      </c>
      <c r="I771">
        <v>13508</v>
      </c>
    </row>
    <row r="772" spans="1:9" x14ac:dyDescent="0.25">
      <c r="A772" t="s">
        <v>9</v>
      </c>
      <c r="B772">
        <v>18023047</v>
      </c>
      <c r="C772" t="s">
        <v>144</v>
      </c>
      <c r="D772" t="s">
        <v>145</v>
      </c>
      <c r="E772">
        <v>0</v>
      </c>
      <c r="F772">
        <v>1</v>
      </c>
      <c r="G772">
        <v>1072.33</v>
      </c>
      <c r="H772">
        <v>0</v>
      </c>
      <c r="I772">
        <v>0</v>
      </c>
    </row>
    <row r="773" spans="1:9" x14ac:dyDescent="0.25">
      <c r="A773" t="s">
        <v>9</v>
      </c>
      <c r="B773">
        <v>28197051</v>
      </c>
      <c r="C773" t="s">
        <v>289</v>
      </c>
      <c r="D773" t="s">
        <v>290</v>
      </c>
      <c r="E773">
        <v>0</v>
      </c>
      <c r="F773">
        <v>0</v>
      </c>
      <c r="G773">
        <v>3390</v>
      </c>
      <c r="H773">
        <v>0</v>
      </c>
      <c r="I773">
        <v>0</v>
      </c>
    </row>
    <row r="774" spans="1:9" x14ac:dyDescent="0.25">
      <c r="A774" t="s">
        <v>9</v>
      </c>
      <c r="B774">
        <v>8400148</v>
      </c>
      <c r="C774" t="s">
        <v>92</v>
      </c>
      <c r="D774" t="s">
        <v>93</v>
      </c>
      <c r="E774">
        <v>0</v>
      </c>
      <c r="F774">
        <v>78</v>
      </c>
      <c r="G774">
        <v>1936</v>
      </c>
      <c r="H774">
        <v>0</v>
      </c>
      <c r="I774">
        <v>5808</v>
      </c>
    </row>
    <row r="775" spans="1:9" x14ac:dyDescent="0.25">
      <c r="A775" t="s">
        <v>9</v>
      </c>
      <c r="B775">
        <v>19692079</v>
      </c>
      <c r="C775" t="s">
        <v>597</v>
      </c>
      <c r="D775" t="s">
        <v>598</v>
      </c>
      <c r="E775">
        <v>5</v>
      </c>
      <c r="F775">
        <v>2</v>
      </c>
      <c r="G775">
        <v>1312</v>
      </c>
      <c r="H775">
        <v>0</v>
      </c>
      <c r="I775">
        <v>0</v>
      </c>
    </row>
    <row r="776" spans="1:9" x14ac:dyDescent="0.25">
      <c r="A776" t="s">
        <v>9</v>
      </c>
      <c r="B776">
        <v>33074535</v>
      </c>
      <c r="C776" t="s">
        <v>124</v>
      </c>
      <c r="D776" t="s">
        <v>125</v>
      </c>
      <c r="E776">
        <v>0</v>
      </c>
      <c r="F776">
        <v>0</v>
      </c>
      <c r="G776">
        <v>1791</v>
      </c>
      <c r="H776">
        <v>0</v>
      </c>
      <c r="I776">
        <v>1791</v>
      </c>
    </row>
    <row r="777" spans="1:9" x14ac:dyDescent="0.25">
      <c r="A777" t="s">
        <v>9</v>
      </c>
      <c r="B777">
        <v>7191115</v>
      </c>
      <c r="C777" t="s">
        <v>202</v>
      </c>
      <c r="D777" t="s">
        <v>203</v>
      </c>
      <c r="E777">
        <v>0</v>
      </c>
      <c r="F777">
        <v>51</v>
      </c>
      <c r="G777">
        <v>2100</v>
      </c>
      <c r="H777">
        <v>0</v>
      </c>
      <c r="I777">
        <v>23100</v>
      </c>
    </row>
    <row r="778" spans="1:9" x14ac:dyDescent="0.25">
      <c r="A778" t="s">
        <v>9</v>
      </c>
      <c r="B778">
        <v>23699786</v>
      </c>
      <c r="C778" t="s">
        <v>210</v>
      </c>
      <c r="D778" t="s">
        <v>211</v>
      </c>
      <c r="E778">
        <v>5</v>
      </c>
      <c r="F778">
        <v>5</v>
      </c>
      <c r="G778">
        <v>5896</v>
      </c>
      <c r="H778">
        <v>0</v>
      </c>
      <c r="I778">
        <v>5896</v>
      </c>
    </row>
    <row r="779" spans="1:9" x14ac:dyDescent="0.25">
      <c r="A779" t="s">
        <v>9</v>
      </c>
      <c r="B779">
        <v>39496176</v>
      </c>
      <c r="C779" t="s">
        <v>251</v>
      </c>
      <c r="D779" t="s">
        <v>252</v>
      </c>
      <c r="E779">
        <v>0</v>
      </c>
      <c r="F779">
        <v>1</v>
      </c>
      <c r="G779">
        <v>4000</v>
      </c>
      <c r="H779">
        <v>0</v>
      </c>
      <c r="I779">
        <v>0</v>
      </c>
    </row>
    <row r="780" spans="1:9" x14ac:dyDescent="0.25">
      <c r="A780" t="s">
        <v>9</v>
      </c>
      <c r="B780">
        <v>19386165</v>
      </c>
      <c r="C780" t="s">
        <v>92</v>
      </c>
      <c r="D780" t="s">
        <v>93</v>
      </c>
      <c r="E780">
        <v>0</v>
      </c>
      <c r="F780">
        <v>15</v>
      </c>
      <c r="G780">
        <v>2145</v>
      </c>
      <c r="H780">
        <v>459.64</v>
      </c>
      <c r="I780">
        <v>6435</v>
      </c>
    </row>
    <row r="781" spans="1:9" x14ac:dyDescent="0.25">
      <c r="A781" t="s">
        <v>9</v>
      </c>
      <c r="B781">
        <v>34358457</v>
      </c>
      <c r="C781" t="s">
        <v>302</v>
      </c>
      <c r="D781" t="s">
        <v>303</v>
      </c>
      <c r="E781">
        <v>0</v>
      </c>
      <c r="F781">
        <v>0</v>
      </c>
      <c r="G781">
        <v>3317.1</v>
      </c>
      <c r="H781">
        <v>0</v>
      </c>
      <c r="I781">
        <v>0</v>
      </c>
    </row>
    <row r="782" spans="1:9" x14ac:dyDescent="0.25">
      <c r="A782" t="s">
        <v>9</v>
      </c>
      <c r="B782">
        <v>26063226</v>
      </c>
      <c r="C782" t="s">
        <v>10</v>
      </c>
      <c r="D782" t="s">
        <v>11</v>
      </c>
      <c r="E782">
        <v>5</v>
      </c>
      <c r="F782">
        <v>10</v>
      </c>
      <c r="G782">
        <v>1424.46</v>
      </c>
      <c r="H782">
        <v>0</v>
      </c>
      <c r="I782">
        <v>1242</v>
      </c>
    </row>
    <row r="783" spans="1:9" x14ac:dyDescent="0.25">
      <c r="A783" t="s">
        <v>9</v>
      </c>
      <c r="B783">
        <v>21662024</v>
      </c>
      <c r="C783" t="s">
        <v>599</v>
      </c>
      <c r="D783" t="s">
        <v>600</v>
      </c>
      <c r="E783">
        <v>0</v>
      </c>
      <c r="F783">
        <v>77</v>
      </c>
      <c r="G783">
        <v>843.92</v>
      </c>
      <c r="H783">
        <v>46238.8</v>
      </c>
      <c r="I783">
        <v>231194</v>
      </c>
    </row>
    <row r="784" spans="1:9" x14ac:dyDescent="0.25">
      <c r="A784" t="s">
        <v>9</v>
      </c>
      <c r="B784">
        <v>20873942</v>
      </c>
      <c r="C784" t="s">
        <v>601</v>
      </c>
      <c r="D784" t="s">
        <v>602</v>
      </c>
      <c r="E784">
        <v>0</v>
      </c>
      <c r="F784">
        <v>0</v>
      </c>
      <c r="G784">
        <v>1232.1500000000001</v>
      </c>
      <c r="H784">
        <v>0</v>
      </c>
      <c r="I784">
        <v>0</v>
      </c>
    </row>
    <row r="785" spans="1:9" x14ac:dyDescent="0.25">
      <c r="A785" t="s">
        <v>9</v>
      </c>
      <c r="B785">
        <v>25831911</v>
      </c>
      <c r="C785" t="s">
        <v>603</v>
      </c>
      <c r="D785" t="s">
        <v>604</v>
      </c>
      <c r="E785">
        <v>0</v>
      </c>
      <c r="F785">
        <v>0</v>
      </c>
      <c r="G785">
        <v>3600</v>
      </c>
      <c r="H785">
        <v>0</v>
      </c>
      <c r="I785">
        <v>25200</v>
      </c>
    </row>
    <row r="786" spans="1:9" x14ac:dyDescent="0.25">
      <c r="A786" t="s">
        <v>9</v>
      </c>
      <c r="B786">
        <v>31221156</v>
      </c>
      <c r="C786" t="s">
        <v>44</v>
      </c>
      <c r="D786" t="s">
        <v>221</v>
      </c>
      <c r="E786">
        <v>0</v>
      </c>
      <c r="F786">
        <v>10</v>
      </c>
      <c r="G786">
        <v>1068.5999999999999</v>
      </c>
      <c r="H786">
        <v>0</v>
      </c>
      <c r="I786">
        <v>3726</v>
      </c>
    </row>
    <row r="787" spans="1:9" x14ac:dyDescent="0.25">
      <c r="A787" t="s">
        <v>9</v>
      </c>
      <c r="B787">
        <v>11520685</v>
      </c>
      <c r="C787" t="s">
        <v>259</v>
      </c>
      <c r="D787" t="s">
        <v>260</v>
      </c>
      <c r="E787">
        <v>0</v>
      </c>
      <c r="F787">
        <v>3</v>
      </c>
      <c r="G787">
        <v>1876</v>
      </c>
      <c r="H787">
        <v>0</v>
      </c>
      <c r="I787">
        <v>5628</v>
      </c>
    </row>
    <row r="788" spans="1:9" x14ac:dyDescent="0.25">
      <c r="A788" t="s">
        <v>9</v>
      </c>
      <c r="B788">
        <v>37131207</v>
      </c>
      <c r="C788" t="s">
        <v>605</v>
      </c>
      <c r="D788" t="s">
        <v>606</v>
      </c>
      <c r="E788">
        <v>5</v>
      </c>
      <c r="F788">
        <v>3</v>
      </c>
      <c r="G788">
        <v>1790</v>
      </c>
      <c r="H788">
        <v>0</v>
      </c>
      <c r="I788">
        <v>5370</v>
      </c>
    </row>
    <row r="789" spans="1:9" x14ac:dyDescent="0.25">
      <c r="A789" t="s">
        <v>9</v>
      </c>
      <c r="B789">
        <v>33515121</v>
      </c>
      <c r="C789" t="s">
        <v>399</v>
      </c>
      <c r="D789" t="s">
        <v>400</v>
      </c>
      <c r="E789">
        <v>0</v>
      </c>
      <c r="F789">
        <v>3</v>
      </c>
      <c r="G789">
        <v>595.54999999999995</v>
      </c>
      <c r="H789">
        <v>0</v>
      </c>
      <c r="I789">
        <v>0</v>
      </c>
    </row>
    <row r="790" spans="1:9" x14ac:dyDescent="0.25">
      <c r="A790" t="s">
        <v>9</v>
      </c>
      <c r="B790">
        <v>21538665</v>
      </c>
      <c r="C790" t="s">
        <v>64</v>
      </c>
      <c r="D790" t="s">
        <v>65</v>
      </c>
      <c r="E790">
        <v>5</v>
      </c>
      <c r="F790">
        <v>34</v>
      </c>
      <c r="G790">
        <v>956.6</v>
      </c>
      <c r="H790">
        <v>0</v>
      </c>
      <c r="I790">
        <v>9446</v>
      </c>
    </row>
    <row r="791" spans="1:9" x14ac:dyDescent="0.25">
      <c r="A791" t="s">
        <v>9</v>
      </c>
      <c r="B791">
        <v>24694600</v>
      </c>
      <c r="C791" t="s">
        <v>24</v>
      </c>
      <c r="D791" t="s">
        <v>25</v>
      </c>
      <c r="E791">
        <v>5</v>
      </c>
      <c r="F791">
        <v>124</v>
      </c>
      <c r="G791">
        <v>1104.33</v>
      </c>
      <c r="H791">
        <v>0</v>
      </c>
      <c r="I791">
        <v>45403</v>
      </c>
    </row>
    <row r="792" spans="1:9" x14ac:dyDescent="0.25">
      <c r="A792" t="s">
        <v>9</v>
      </c>
      <c r="B792">
        <v>20932172</v>
      </c>
      <c r="C792" t="s">
        <v>218</v>
      </c>
      <c r="D792" t="s">
        <v>21</v>
      </c>
      <c r="E792">
        <v>0</v>
      </c>
      <c r="F792">
        <v>67</v>
      </c>
      <c r="G792">
        <v>1423.2</v>
      </c>
      <c r="H792">
        <v>0</v>
      </c>
      <c r="I792">
        <v>13554</v>
      </c>
    </row>
    <row r="793" spans="1:9" x14ac:dyDescent="0.25">
      <c r="A793" t="s">
        <v>9</v>
      </c>
      <c r="B793">
        <v>28626655</v>
      </c>
      <c r="C793" t="s">
        <v>156</v>
      </c>
      <c r="D793" t="s">
        <v>157</v>
      </c>
      <c r="E793">
        <v>0</v>
      </c>
      <c r="F793">
        <v>1</v>
      </c>
      <c r="G793">
        <v>872</v>
      </c>
      <c r="H793">
        <v>0</v>
      </c>
      <c r="I793">
        <v>0</v>
      </c>
    </row>
    <row r="794" spans="1:9" x14ac:dyDescent="0.25">
      <c r="A794" t="s">
        <v>9</v>
      </c>
      <c r="B794">
        <v>27309429</v>
      </c>
      <c r="C794" t="s">
        <v>344</v>
      </c>
      <c r="D794" t="s">
        <v>345</v>
      </c>
      <c r="E794">
        <v>0</v>
      </c>
      <c r="F794">
        <v>0</v>
      </c>
      <c r="G794">
        <v>1043</v>
      </c>
      <c r="H794">
        <v>0</v>
      </c>
      <c r="I794">
        <v>0</v>
      </c>
    </row>
    <row r="795" spans="1:9" x14ac:dyDescent="0.25">
      <c r="A795" t="s">
        <v>9</v>
      </c>
      <c r="B795">
        <v>18377952</v>
      </c>
      <c r="C795" t="s">
        <v>10</v>
      </c>
      <c r="D795" t="s">
        <v>11</v>
      </c>
      <c r="E795">
        <v>5</v>
      </c>
      <c r="F795">
        <v>68</v>
      </c>
      <c r="G795">
        <v>1798.13</v>
      </c>
      <c r="H795">
        <v>0</v>
      </c>
      <c r="I795">
        <v>18832</v>
      </c>
    </row>
    <row r="796" spans="1:9" x14ac:dyDescent="0.25">
      <c r="A796" t="s">
        <v>9</v>
      </c>
      <c r="B796">
        <v>14140040</v>
      </c>
      <c r="C796" t="s">
        <v>192</v>
      </c>
      <c r="D796" t="s">
        <v>193</v>
      </c>
      <c r="E796">
        <v>0</v>
      </c>
      <c r="F796">
        <v>0</v>
      </c>
      <c r="G796">
        <v>1842</v>
      </c>
      <c r="H796">
        <v>0</v>
      </c>
      <c r="I796">
        <v>11052</v>
      </c>
    </row>
    <row r="797" spans="1:9" x14ac:dyDescent="0.25">
      <c r="A797" t="s">
        <v>9</v>
      </c>
      <c r="B797">
        <v>12700989</v>
      </c>
      <c r="C797" t="s">
        <v>333</v>
      </c>
      <c r="D797" t="s">
        <v>334</v>
      </c>
      <c r="E797">
        <v>0</v>
      </c>
      <c r="F797">
        <v>7</v>
      </c>
      <c r="G797">
        <v>3192</v>
      </c>
      <c r="H797">
        <v>0</v>
      </c>
      <c r="I797">
        <v>0</v>
      </c>
    </row>
    <row r="798" spans="1:9" x14ac:dyDescent="0.25">
      <c r="A798" t="s">
        <v>9</v>
      </c>
      <c r="B798">
        <v>13846765</v>
      </c>
      <c r="C798" t="s">
        <v>395</v>
      </c>
      <c r="D798" t="s">
        <v>396</v>
      </c>
      <c r="E798">
        <v>5</v>
      </c>
      <c r="F798">
        <v>7</v>
      </c>
      <c r="G798">
        <v>1522.76</v>
      </c>
      <c r="H798">
        <v>0</v>
      </c>
      <c r="I798">
        <v>1568</v>
      </c>
    </row>
    <row r="799" spans="1:9" x14ac:dyDescent="0.25">
      <c r="A799" t="s">
        <v>9</v>
      </c>
      <c r="B799">
        <v>41002767</v>
      </c>
      <c r="C799" t="s">
        <v>188</v>
      </c>
      <c r="D799" t="s">
        <v>189</v>
      </c>
      <c r="E799">
        <v>0</v>
      </c>
      <c r="F799">
        <v>0</v>
      </c>
      <c r="G799">
        <v>1994</v>
      </c>
      <c r="H799">
        <v>0</v>
      </c>
      <c r="I799">
        <v>0</v>
      </c>
    </row>
    <row r="800" spans="1:9" x14ac:dyDescent="0.25">
      <c r="A800" t="s">
        <v>9</v>
      </c>
      <c r="B800">
        <v>28987214</v>
      </c>
      <c r="C800" t="s">
        <v>607</v>
      </c>
      <c r="D800" t="s">
        <v>608</v>
      </c>
      <c r="E800">
        <v>0</v>
      </c>
      <c r="F800">
        <v>0</v>
      </c>
      <c r="G800">
        <v>1520.4</v>
      </c>
      <c r="H800">
        <v>0</v>
      </c>
      <c r="I800">
        <v>0</v>
      </c>
    </row>
    <row r="801" spans="1:9" x14ac:dyDescent="0.25">
      <c r="A801" t="s">
        <v>9</v>
      </c>
      <c r="B801">
        <v>29410676</v>
      </c>
      <c r="C801" t="s">
        <v>304</v>
      </c>
      <c r="D801" t="s">
        <v>305</v>
      </c>
      <c r="E801">
        <v>4</v>
      </c>
      <c r="F801">
        <v>6</v>
      </c>
      <c r="G801">
        <v>1950</v>
      </c>
      <c r="H801">
        <v>0</v>
      </c>
      <c r="I801">
        <v>0</v>
      </c>
    </row>
    <row r="802" spans="1:9" x14ac:dyDescent="0.25">
      <c r="A802" t="s">
        <v>9</v>
      </c>
      <c r="B802">
        <v>35141431</v>
      </c>
      <c r="C802" t="s">
        <v>36</v>
      </c>
      <c r="D802" t="s">
        <v>37</v>
      </c>
      <c r="E802">
        <v>0</v>
      </c>
      <c r="F802">
        <v>9</v>
      </c>
      <c r="G802">
        <v>2080</v>
      </c>
      <c r="H802">
        <v>53701.81</v>
      </c>
      <c r="I802">
        <v>147680</v>
      </c>
    </row>
    <row r="803" spans="1:9" x14ac:dyDescent="0.25">
      <c r="A803" t="s">
        <v>9</v>
      </c>
      <c r="B803">
        <v>34484355</v>
      </c>
      <c r="C803" t="s">
        <v>609</v>
      </c>
      <c r="D803" t="s">
        <v>610</v>
      </c>
      <c r="E803">
        <v>0</v>
      </c>
      <c r="F803">
        <v>4</v>
      </c>
      <c r="G803">
        <v>2439.6</v>
      </c>
      <c r="H803">
        <v>0</v>
      </c>
      <c r="I803">
        <v>46341</v>
      </c>
    </row>
    <row r="804" spans="1:9" x14ac:dyDescent="0.25">
      <c r="A804" t="s">
        <v>9</v>
      </c>
      <c r="B804">
        <v>32330170</v>
      </c>
      <c r="C804" t="s">
        <v>134</v>
      </c>
      <c r="D804" t="s">
        <v>135</v>
      </c>
      <c r="E804">
        <v>0</v>
      </c>
      <c r="F804">
        <v>24</v>
      </c>
      <c r="G804">
        <v>713.4</v>
      </c>
      <c r="H804">
        <v>0</v>
      </c>
      <c r="I804">
        <v>546</v>
      </c>
    </row>
    <row r="805" spans="1:9" x14ac:dyDescent="0.25">
      <c r="A805" t="s">
        <v>9</v>
      </c>
      <c r="B805">
        <v>39406664</v>
      </c>
      <c r="C805" t="s">
        <v>549</v>
      </c>
      <c r="D805" t="s">
        <v>550</v>
      </c>
      <c r="E805">
        <v>0</v>
      </c>
      <c r="F805">
        <v>0</v>
      </c>
      <c r="G805">
        <v>1800</v>
      </c>
      <c r="H805">
        <v>0</v>
      </c>
      <c r="I805">
        <v>0</v>
      </c>
    </row>
    <row r="806" spans="1:9" x14ac:dyDescent="0.25">
      <c r="A806" t="s">
        <v>9</v>
      </c>
      <c r="B806">
        <v>29329460</v>
      </c>
      <c r="C806" t="s">
        <v>298</v>
      </c>
      <c r="D806" t="s">
        <v>299</v>
      </c>
      <c r="E806">
        <v>5</v>
      </c>
      <c r="F806">
        <v>9</v>
      </c>
      <c r="G806">
        <v>1957.4</v>
      </c>
      <c r="H806">
        <v>0</v>
      </c>
      <c r="I806">
        <v>3696</v>
      </c>
    </row>
    <row r="807" spans="1:9" x14ac:dyDescent="0.25">
      <c r="A807" t="s">
        <v>9</v>
      </c>
      <c r="B807">
        <v>27871058</v>
      </c>
      <c r="C807" t="s">
        <v>533</v>
      </c>
      <c r="D807" t="s">
        <v>534</v>
      </c>
      <c r="E807">
        <v>0</v>
      </c>
      <c r="F807">
        <v>2</v>
      </c>
      <c r="G807">
        <v>3370.13</v>
      </c>
      <c r="H807">
        <v>9845.09</v>
      </c>
      <c r="I807">
        <v>27074</v>
      </c>
    </row>
    <row r="808" spans="1:9" x14ac:dyDescent="0.25">
      <c r="A808" t="s">
        <v>9</v>
      </c>
      <c r="B808">
        <v>26325589</v>
      </c>
      <c r="C808" t="s">
        <v>130</v>
      </c>
      <c r="D808" t="s">
        <v>131</v>
      </c>
      <c r="E808">
        <v>0</v>
      </c>
      <c r="F808">
        <v>2</v>
      </c>
      <c r="G808">
        <v>1203.53</v>
      </c>
      <c r="H808">
        <v>47.35</v>
      </c>
      <c r="I808">
        <v>663</v>
      </c>
    </row>
    <row r="809" spans="1:9" x14ac:dyDescent="0.25">
      <c r="A809" t="s">
        <v>9</v>
      </c>
      <c r="B809">
        <v>18376087</v>
      </c>
      <c r="C809" t="s">
        <v>10</v>
      </c>
      <c r="D809" t="s">
        <v>11</v>
      </c>
      <c r="E809">
        <v>5</v>
      </c>
      <c r="F809">
        <v>244</v>
      </c>
      <c r="G809">
        <v>1892.9</v>
      </c>
      <c r="H809">
        <v>0</v>
      </c>
      <c r="I809">
        <v>463795</v>
      </c>
    </row>
    <row r="810" spans="1:9" x14ac:dyDescent="0.25">
      <c r="A810" t="s">
        <v>9</v>
      </c>
      <c r="B810">
        <v>13617643</v>
      </c>
      <c r="C810" t="s">
        <v>208</v>
      </c>
      <c r="D810" t="s">
        <v>209</v>
      </c>
      <c r="E810">
        <v>0</v>
      </c>
      <c r="F810">
        <v>104</v>
      </c>
      <c r="G810">
        <v>1091.3399999999999</v>
      </c>
      <c r="H810">
        <v>0</v>
      </c>
      <c r="I810">
        <v>0</v>
      </c>
    </row>
    <row r="811" spans="1:9" x14ac:dyDescent="0.25">
      <c r="A811" t="s">
        <v>9</v>
      </c>
      <c r="B811">
        <v>34750804</v>
      </c>
      <c r="C811" t="s">
        <v>611</v>
      </c>
      <c r="D811" t="s">
        <v>612</v>
      </c>
      <c r="E811">
        <v>0</v>
      </c>
      <c r="F811">
        <v>0</v>
      </c>
      <c r="G811">
        <v>1228</v>
      </c>
      <c r="H811">
        <v>0</v>
      </c>
      <c r="I811">
        <v>0</v>
      </c>
    </row>
    <row r="812" spans="1:9" x14ac:dyDescent="0.25">
      <c r="A812" t="s">
        <v>9</v>
      </c>
      <c r="B812">
        <v>12277689</v>
      </c>
      <c r="C812" t="s">
        <v>613</v>
      </c>
      <c r="D812" t="s">
        <v>614</v>
      </c>
      <c r="E812">
        <v>0</v>
      </c>
      <c r="F812">
        <v>0</v>
      </c>
      <c r="G812">
        <v>4675</v>
      </c>
      <c r="H812">
        <v>0</v>
      </c>
      <c r="I812">
        <v>0</v>
      </c>
    </row>
    <row r="813" spans="1:9" x14ac:dyDescent="0.25">
      <c r="A813" t="s">
        <v>9</v>
      </c>
      <c r="B813">
        <v>30965339</v>
      </c>
      <c r="C813" t="s">
        <v>615</v>
      </c>
      <c r="D813" t="s">
        <v>616</v>
      </c>
      <c r="E813">
        <v>0</v>
      </c>
      <c r="F813">
        <v>1</v>
      </c>
      <c r="G813">
        <v>1800</v>
      </c>
      <c r="H813">
        <v>0</v>
      </c>
      <c r="I813">
        <v>1800</v>
      </c>
    </row>
    <row r="814" spans="1:9" x14ac:dyDescent="0.25">
      <c r="A814" t="s">
        <v>9</v>
      </c>
      <c r="B814">
        <v>37225524</v>
      </c>
      <c r="C814" t="s">
        <v>395</v>
      </c>
      <c r="D814" t="s">
        <v>396</v>
      </c>
      <c r="E814">
        <v>0</v>
      </c>
      <c r="F814">
        <v>7</v>
      </c>
      <c r="G814">
        <v>2139.23</v>
      </c>
      <c r="H814">
        <v>0</v>
      </c>
      <c r="I814">
        <v>2030</v>
      </c>
    </row>
    <row r="815" spans="1:9" x14ac:dyDescent="0.25">
      <c r="A815" t="s">
        <v>9</v>
      </c>
      <c r="B815">
        <v>36290212</v>
      </c>
      <c r="C815" t="s">
        <v>183</v>
      </c>
      <c r="D815" t="s">
        <v>365</v>
      </c>
      <c r="E815">
        <v>4</v>
      </c>
      <c r="F815">
        <v>4</v>
      </c>
      <c r="G815">
        <v>2041.96</v>
      </c>
      <c r="H815">
        <v>0</v>
      </c>
      <c r="I815">
        <v>5390</v>
      </c>
    </row>
    <row r="816" spans="1:9" x14ac:dyDescent="0.25">
      <c r="A816" t="s">
        <v>9</v>
      </c>
      <c r="B816">
        <v>37746414</v>
      </c>
      <c r="C816" t="s">
        <v>499</v>
      </c>
      <c r="D816" t="s">
        <v>500</v>
      </c>
      <c r="E816">
        <v>0</v>
      </c>
      <c r="F816">
        <v>4</v>
      </c>
      <c r="G816">
        <v>4893.6099999999997</v>
      </c>
      <c r="H816">
        <v>25369.23</v>
      </c>
      <c r="I816">
        <v>19400</v>
      </c>
    </row>
    <row r="817" spans="1:9" x14ac:dyDescent="0.25">
      <c r="A817" t="s">
        <v>9</v>
      </c>
      <c r="B817">
        <v>39152757</v>
      </c>
      <c r="C817" t="s">
        <v>617</v>
      </c>
      <c r="D817" t="s">
        <v>618</v>
      </c>
      <c r="E817">
        <v>5</v>
      </c>
      <c r="F817">
        <v>4</v>
      </c>
      <c r="G817">
        <v>1300</v>
      </c>
      <c r="H817">
        <v>27835.29</v>
      </c>
      <c r="I817">
        <v>36400</v>
      </c>
    </row>
    <row r="818" spans="1:9" x14ac:dyDescent="0.25">
      <c r="A818" t="s">
        <v>9</v>
      </c>
      <c r="B818">
        <v>41001629</v>
      </c>
      <c r="C818" t="s">
        <v>165</v>
      </c>
      <c r="D818" t="s">
        <v>166</v>
      </c>
      <c r="E818">
        <v>0</v>
      </c>
      <c r="F818">
        <v>0</v>
      </c>
      <c r="G818">
        <v>2987</v>
      </c>
      <c r="H818">
        <v>0</v>
      </c>
      <c r="I818">
        <v>0</v>
      </c>
    </row>
    <row r="819" spans="1:9" x14ac:dyDescent="0.25">
      <c r="A819" t="s">
        <v>9</v>
      </c>
      <c r="B819">
        <v>13022073</v>
      </c>
      <c r="C819" t="s">
        <v>216</v>
      </c>
      <c r="D819" t="s">
        <v>217</v>
      </c>
      <c r="E819">
        <v>4</v>
      </c>
      <c r="F819">
        <v>20</v>
      </c>
      <c r="G819">
        <v>2926.73</v>
      </c>
      <c r="H819">
        <v>0</v>
      </c>
      <c r="I819">
        <v>30712</v>
      </c>
    </row>
    <row r="820" spans="1:9" x14ac:dyDescent="0.25">
      <c r="A820" t="s">
        <v>9</v>
      </c>
      <c r="B820">
        <v>24766448</v>
      </c>
      <c r="C820" t="s">
        <v>150</v>
      </c>
      <c r="D820" t="s">
        <v>69</v>
      </c>
      <c r="E820">
        <v>0</v>
      </c>
      <c r="F820">
        <v>0</v>
      </c>
      <c r="G820">
        <v>509.9</v>
      </c>
      <c r="H820">
        <v>0</v>
      </c>
      <c r="I820">
        <v>3486</v>
      </c>
    </row>
    <row r="821" spans="1:9" x14ac:dyDescent="0.25">
      <c r="A821" t="s">
        <v>9</v>
      </c>
      <c r="B821">
        <v>3892873</v>
      </c>
      <c r="C821" t="s">
        <v>619</v>
      </c>
      <c r="D821" t="s">
        <v>620</v>
      </c>
      <c r="E821">
        <v>5</v>
      </c>
      <c r="F821">
        <v>5</v>
      </c>
      <c r="G821">
        <v>1372</v>
      </c>
      <c r="H821">
        <v>0</v>
      </c>
      <c r="I821">
        <v>0</v>
      </c>
    </row>
    <row r="822" spans="1:9" x14ac:dyDescent="0.25">
      <c r="A822" t="s">
        <v>9</v>
      </c>
      <c r="B822">
        <v>8114986</v>
      </c>
      <c r="C822" t="s">
        <v>18</v>
      </c>
      <c r="D822" t="s">
        <v>19</v>
      </c>
      <c r="E822">
        <v>4</v>
      </c>
      <c r="F822">
        <v>3</v>
      </c>
      <c r="G822">
        <v>1229.6300000000001</v>
      </c>
      <c r="H822">
        <v>0</v>
      </c>
      <c r="I822">
        <v>4218</v>
      </c>
    </row>
    <row r="823" spans="1:9" x14ac:dyDescent="0.25">
      <c r="A823" t="s">
        <v>9</v>
      </c>
      <c r="B823">
        <v>35093608</v>
      </c>
      <c r="C823" t="s">
        <v>36</v>
      </c>
      <c r="D823" t="s">
        <v>297</v>
      </c>
      <c r="E823">
        <v>0</v>
      </c>
      <c r="F823">
        <v>6</v>
      </c>
      <c r="G823">
        <v>1853</v>
      </c>
      <c r="H823">
        <v>87091</v>
      </c>
      <c r="I823">
        <v>174182</v>
      </c>
    </row>
    <row r="824" spans="1:9" x14ac:dyDescent="0.25">
      <c r="A824" t="s">
        <v>9</v>
      </c>
      <c r="B824">
        <v>11457530</v>
      </c>
      <c r="C824" t="s">
        <v>30</v>
      </c>
      <c r="D824" t="s">
        <v>31</v>
      </c>
      <c r="E824">
        <v>0</v>
      </c>
      <c r="F824">
        <v>32</v>
      </c>
      <c r="G824">
        <v>2162</v>
      </c>
      <c r="H824">
        <v>0</v>
      </c>
      <c r="I824">
        <v>32430</v>
      </c>
    </row>
    <row r="825" spans="1:9" x14ac:dyDescent="0.25">
      <c r="A825" t="s">
        <v>9</v>
      </c>
      <c r="B825">
        <v>29149460</v>
      </c>
      <c r="C825" t="s">
        <v>410</v>
      </c>
      <c r="D825" t="s">
        <v>411</v>
      </c>
      <c r="E825">
        <v>0</v>
      </c>
      <c r="F825">
        <v>3</v>
      </c>
      <c r="G825">
        <v>1471.73</v>
      </c>
      <c r="H825">
        <v>0</v>
      </c>
      <c r="I825">
        <v>3020</v>
      </c>
    </row>
    <row r="826" spans="1:9" x14ac:dyDescent="0.25">
      <c r="A826" t="s">
        <v>9</v>
      </c>
      <c r="B826">
        <v>13164614</v>
      </c>
      <c r="C826" t="s">
        <v>226</v>
      </c>
      <c r="D826" t="s">
        <v>227</v>
      </c>
      <c r="E826">
        <v>0</v>
      </c>
      <c r="F826">
        <v>2</v>
      </c>
      <c r="G826">
        <v>1967</v>
      </c>
      <c r="H826">
        <v>0</v>
      </c>
      <c r="I826">
        <v>14490</v>
      </c>
    </row>
    <row r="827" spans="1:9" x14ac:dyDescent="0.25">
      <c r="A827" t="s">
        <v>9</v>
      </c>
      <c r="B827">
        <v>34903205</v>
      </c>
      <c r="C827" t="s">
        <v>82</v>
      </c>
      <c r="D827" t="s">
        <v>83</v>
      </c>
      <c r="E827">
        <v>0</v>
      </c>
      <c r="F827">
        <v>0</v>
      </c>
      <c r="G827">
        <v>2550</v>
      </c>
      <c r="H827">
        <v>0</v>
      </c>
      <c r="I827">
        <v>2040</v>
      </c>
    </row>
    <row r="828" spans="1:9" x14ac:dyDescent="0.25">
      <c r="A828" t="s">
        <v>9</v>
      </c>
      <c r="B828">
        <v>40360713</v>
      </c>
      <c r="C828" t="s">
        <v>196</v>
      </c>
      <c r="D828" t="s">
        <v>197</v>
      </c>
      <c r="E828">
        <v>0</v>
      </c>
      <c r="F828">
        <v>0</v>
      </c>
      <c r="G828">
        <v>2412</v>
      </c>
      <c r="H828">
        <v>0</v>
      </c>
      <c r="I828">
        <v>0</v>
      </c>
    </row>
    <row r="829" spans="1:9" x14ac:dyDescent="0.25">
      <c r="A829" t="s">
        <v>9</v>
      </c>
      <c r="B829">
        <v>12318403</v>
      </c>
      <c r="C829" t="s">
        <v>621</v>
      </c>
      <c r="D829" t="s">
        <v>622</v>
      </c>
      <c r="E829">
        <v>0</v>
      </c>
      <c r="F829">
        <v>5</v>
      </c>
      <c r="G829">
        <v>2705.3</v>
      </c>
      <c r="H829">
        <v>0</v>
      </c>
      <c r="I829">
        <v>5394</v>
      </c>
    </row>
    <row r="830" spans="1:9" x14ac:dyDescent="0.25">
      <c r="A830" t="s">
        <v>9</v>
      </c>
      <c r="B830">
        <v>38850318</v>
      </c>
      <c r="C830" t="s">
        <v>62</v>
      </c>
      <c r="D830" t="s">
        <v>63</v>
      </c>
      <c r="E830">
        <v>0</v>
      </c>
      <c r="F830">
        <v>0</v>
      </c>
      <c r="G830">
        <v>1848</v>
      </c>
      <c r="H830">
        <v>0</v>
      </c>
      <c r="I830">
        <v>0</v>
      </c>
    </row>
    <row r="831" spans="1:9" x14ac:dyDescent="0.25">
      <c r="A831" t="s">
        <v>9</v>
      </c>
      <c r="B831">
        <v>17857767</v>
      </c>
      <c r="C831" t="s">
        <v>28</v>
      </c>
      <c r="D831" t="s">
        <v>286</v>
      </c>
      <c r="E831">
        <v>0</v>
      </c>
      <c r="F831">
        <v>0</v>
      </c>
      <c r="G831">
        <v>1384.8</v>
      </c>
      <c r="H831">
        <v>0</v>
      </c>
      <c r="I831">
        <v>16584</v>
      </c>
    </row>
    <row r="832" spans="1:9" x14ac:dyDescent="0.25">
      <c r="A832" t="s">
        <v>9</v>
      </c>
      <c r="B832">
        <v>25279812</v>
      </c>
      <c r="C832" t="s">
        <v>245</v>
      </c>
      <c r="D832" t="s">
        <v>246</v>
      </c>
      <c r="E832">
        <v>5</v>
      </c>
      <c r="F832">
        <v>112</v>
      </c>
      <c r="G832">
        <v>1875.6</v>
      </c>
      <c r="H832">
        <v>0</v>
      </c>
      <c r="I832">
        <v>3780</v>
      </c>
    </row>
    <row r="833" spans="1:9" x14ac:dyDescent="0.25">
      <c r="A833" t="s">
        <v>9</v>
      </c>
      <c r="B833">
        <v>41522677</v>
      </c>
      <c r="C833" t="s">
        <v>92</v>
      </c>
      <c r="D833" t="s">
        <v>93</v>
      </c>
      <c r="E833">
        <v>0</v>
      </c>
      <c r="F833">
        <v>0</v>
      </c>
      <c r="G833">
        <v>4400</v>
      </c>
      <c r="H833">
        <v>0</v>
      </c>
      <c r="I833">
        <v>0</v>
      </c>
    </row>
    <row r="834" spans="1:9" x14ac:dyDescent="0.25">
      <c r="A834" t="s">
        <v>9</v>
      </c>
      <c r="B834">
        <v>9948161</v>
      </c>
      <c r="C834" t="s">
        <v>623</v>
      </c>
      <c r="D834" t="s">
        <v>624</v>
      </c>
      <c r="E834">
        <v>4</v>
      </c>
      <c r="F834">
        <v>15</v>
      </c>
      <c r="G834">
        <v>4891</v>
      </c>
      <c r="H834">
        <v>0</v>
      </c>
      <c r="I834">
        <v>47168</v>
      </c>
    </row>
    <row r="835" spans="1:9" x14ac:dyDescent="0.25">
      <c r="A835" t="s">
        <v>9</v>
      </c>
      <c r="B835">
        <v>11612499</v>
      </c>
      <c r="C835" t="s">
        <v>245</v>
      </c>
      <c r="D835" t="s">
        <v>246</v>
      </c>
      <c r="E835">
        <v>5</v>
      </c>
      <c r="F835">
        <v>112</v>
      </c>
      <c r="G835">
        <v>1890</v>
      </c>
      <c r="H835">
        <v>0</v>
      </c>
      <c r="I835">
        <v>33048</v>
      </c>
    </row>
    <row r="836" spans="1:9" x14ac:dyDescent="0.25">
      <c r="A836" t="s">
        <v>9</v>
      </c>
      <c r="B836">
        <v>30182206</v>
      </c>
      <c r="C836" t="s">
        <v>625</v>
      </c>
      <c r="D836" t="s">
        <v>626</v>
      </c>
      <c r="E836">
        <v>0</v>
      </c>
      <c r="F836">
        <v>0</v>
      </c>
      <c r="G836">
        <v>2484.33</v>
      </c>
      <c r="H836">
        <v>0</v>
      </c>
      <c r="I836">
        <v>16414</v>
      </c>
    </row>
    <row r="837" spans="1:9" x14ac:dyDescent="0.25">
      <c r="A837" t="s">
        <v>9</v>
      </c>
      <c r="B837">
        <v>12843835</v>
      </c>
      <c r="C837" t="s">
        <v>208</v>
      </c>
      <c r="D837" t="s">
        <v>209</v>
      </c>
      <c r="E837">
        <v>0</v>
      </c>
      <c r="F837">
        <v>104</v>
      </c>
      <c r="G837">
        <v>1097.2</v>
      </c>
      <c r="H837">
        <v>0</v>
      </c>
      <c r="I837">
        <v>5766</v>
      </c>
    </row>
    <row r="838" spans="1:9" x14ac:dyDescent="0.25">
      <c r="A838" t="s">
        <v>9</v>
      </c>
      <c r="B838">
        <v>18161323</v>
      </c>
      <c r="C838" t="s">
        <v>10</v>
      </c>
      <c r="D838" t="s">
        <v>11</v>
      </c>
      <c r="E838">
        <v>0</v>
      </c>
      <c r="F838">
        <v>21</v>
      </c>
      <c r="G838">
        <v>1999.1</v>
      </c>
      <c r="H838">
        <v>951.78</v>
      </c>
      <c r="I838">
        <v>13325</v>
      </c>
    </row>
    <row r="839" spans="1:9" x14ac:dyDescent="0.25">
      <c r="A839" t="s">
        <v>9</v>
      </c>
      <c r="B839">
        <v>25808884</v>
      </c>
      <c r="C839" t="s">
        <v>10</v>
      </c>
      <c r="D839" t="s">
        <v>11</v>
      </c>
      <c r="E839">
        <v>0</v>
      </c>
      <c r="F839">
        <v>10</v>
      </c>
      <c r="G839">
        <v>1362.53</v>
      </c>
      <c r="H839">
        <v>0</v>
      </c>
      <c r="I839">
        <v>0</v>
      </c>
    </row>
    <row r="840" spans="1:9" x14ac:dyDescent="0.25">
      <c r="A840" t="s">
        <v>9</v>
      </c>
      <c r="B840">
        <v>28780202</v>
      </c>
      <c r="C840" t="s">
        <v>216</v>
      </c>
      <c r="D840" t="s">
        <v>217</v>
      </c>
      <c r="E840">
        <v>5</v>
      </c>
      <c r="F840">
        <v>14</v>
      </c>
      <c r="G840">
        <v>3559.24</v>
      </c>
      <c r="H840">
        <v>2940.96</v>
      </c>
      <c r="I840">
        <v>85288</v>
      </c>
    </row>
    <row r="841" spans="1:9" x14ac:dyDescent="0.25">
      <c r="A841" t="s">
        <v>9</v>
      </c>
      <c r="B841">
        <v>34962363</v>
      </c>
      <c r="C841" t="s">
        <v>627</v>
      </c>
      <c r="D841" t="s">
        <v>628</v>
      </c>
      <c r="E841">
        <v>0</v>
      </c>
      <c r="F841">
        <v>0</v>
      </c>
      <c r="G841">
        <v>3062.04</v>
      </c>
      <c r="H841">
        <v>342</v>
      </c>
      <c r="I841">
        <v>1710</v>
      </c>
    </row>
    <row r="842" spans="1:9" x14ac:dyDescent="0.25">
      <c r="A842" t="s">
        <v>9</v>
      </c>
      <c r="B842">
        <v>15445715</v>
      </c>
      <c r="C842" t="s">
        <v>40</v>
      </c>
      <c r="D842" t="s">
        <v>41</v>
      </c>
      <c r="E842">
        <v>5</v>
      </c>
      <c r="F842">
        <v>70</v>
      </c>
      <c r="G842">
        <v>3777.2</v>
      </c>
      <c r="H842">
        <v>0</v>
      </c>
      <c r="I842">
        <v>351049</v>
      </c>
    </row>
    <row r="843" spans="1:9" x14ac:dyDescent="0.25">
      <c r="A843" t="s">
        <v>9</v>
      </c>
      <c r="B843">
        <v>12525927</v>
      </c>
      <c r="C843" t="s">
        <v>202</v>
      </c>
      <c r="D843" t="s">
        <v>203</v>
      </c>
      <c r="E843">
        <v>0</v>
      </c>
      <c r="F843">
        <v>51</v>
      </c>
      <c r="G843">
        <v>2730</v>
      </c>
      <c r="H843">
        <v>0</v>
      </c>
      <c r="I843">
        <v>0</v>
      </c>
    </row>
    <row r="844" spans="1:9" x14ac:dyDescent="0.25">
      <c r="A844" t="s">
        <v>9</v>
      </c>
      <c r="B844">
        <v>35874107</v>
      </c>
      <c r="C844" t="s">
        <v>76</v>
      </c>
      <c r="D844" t="s">
        <v>77</v>
      </c>
      <c r="E844">
        <v>0</v>
      </c>
      <c r="F844">
        <v>95</v>
      </c>
      <c r="G844">
        <v>1312.06</v>
      </c>
      <c r="H844">
        <v>0</v>
      </c>
      <c r="I844">
        <v>3920</v>
      </c>
    </row>
    <row r="845" spans="1:9" x14ac:dyDescent="0.25">
      <c r="A845" t="s">
        <v>9</v>
      </c>
      <c r="B845">
        <v>17238670</v>
      </c>
      <c r="C845" t="s">
        <v>629</v>
      </c>
      <c r="D845" t="s">
        <v>630</v>
      </c>
      <c r="E845">
        <v>0</v>
      </c>
      <c r="F845">
        <v>0</v>
      </c>
      <c r="G845">
        <v>7509.33</v>
      </c>
      <c r="H845">
        <v>0</v>
      </c>
      <c r="I845">
        <v>0</v>
      </c>
    </row>
    <row r="846" spans="1:9" x14ac:dyDescent="0.25">
      <c r="A846" t="s">
        <v>9</v>
      </c>
      <c r="B846">
        <v>35980926</v>
      </c>
      <c r="C846" t="s">
        <v>631</v>
      </c>
      <c r="D846" t="s">
        <v>632</v>
      </c>
      <c r="E846">
        <v>5</v>
      </c>
      <c r="F846">
        <v>4</v>
      </c>
      <c r="G846">
        <v>2264</v>
      </c>
      <c r="H846">
        <v>2137.5</v>
      </c>
      <c r="I846">
        <v>4275</v>
      </c>
    </row>
    <row r="847" spans="1:9" x14ac:dyDescent="0.25">
      <c r="A847" t="s">
        <v>9</v>
      </c>
      <c r="B847">
        <v>7990212</v>
      </c>
      <c r="C847" t="s">
        <v>454</v>
      </c>
      <c r="D847" t="s">
        <v>455</v>
      </c>
      <c r="E847">
        <v>0</v>
      </c>
      <c r="F847">
        <v>211</v>
      </c>
      <c r="G847">
        <v>2890.6</v>
      </c>
      <c r="H847">
        <v>0</v>
      </c>
      <c r="I847">
        <v>135811</v>
      </c>
    </row>
    <row r="848" spans="1:9" x14ac:dyDescent="0.25">
      <c r="A848" t="s">
        <v>9</v>
      </c>
      <c r="B848">
        <v>39815939</v>
      </c>
      <c r="C848" t="s">
        <v>580</v>
      </c>
      <c r="D848" t="s">
        <v>581</v>
      </c>
      <c r="E848">
        <v>0</v>
      </c>
      <c r="F848">
        <v>0</v>
      </c>
      <c r="G848">
        <v>999</v>
      </c>
      <c r="H848">
        <v>0</v>
      </c>
      <c r="I848">
        <v>0</v>
      </c>
    </row>
    <row r="849" spans="1:9" x14ac:dyDescent="0.25">
      <c r="A849" t="s">
        <v>9</v>
      </c>
      <c r="B849">
        <v>8243619</v>
      </c>
      <c r="C849" t="s">
        <v>372</v>
      </c>
      <c r="D849" t="s">
        <v>373</v>
      </c>
      <c r="E849">
        <v>4</v>
      </c>
      <c r="F849">
        <v>7</v>
      </c>
      <c r="G849">
        <v>1247</v>
      </c>
      <c r="H849">
        <v>13717</v>
      </c>
      <c r="I849">
        <v>4988</v>
      </c>
    </row>
    <row r="850" spans="1:9" x14ac:dyDescent="0.25">
      <c r="A850" t="s">
        <v>9</v>
      </c>
      <c r="B850">
        <v>28508809</v>
      </c>
      <c r="C850" t="s">
        <v>40</v>
      </c>
      <c r="D850" t="s">
        <v>41</v>
      </c>
      <c r="E850">
        <v>0</v>
      </c>
      <c r="F850">
        <v>9</v>
      </c>
      <c r="G850">
        <v>3530.93</v>
      </c>
      <c r="H850">
        <v>0</v>
      </c>
      <c r="I850">
        <v>61678</v>
      </c>
    </row>
    <row r="851" spans="1:9" x14ac:dyDescent="0.25">
      <c r="A851" t="s">
        <v>9</v>
      </c>
      <c r="B851">
        <v>29410681</v>
      </c>
      <c r="C851" t="s">
        <v>304</v>
      </c>
      <c r="D851" t="s">
        <v>305</v>
      </c>
      <c r="E851">
        <v>4</v>
      </c>
      <c r="F851">
        <v>6</v>
      </c>
      <c r="G851">
        <v>1950</v>
      </c>
      <c r="H851">
        <v>0</v>
      </c>
      <c r="I851">
        <v>0</v>
      </c>
    </row>
    <row r="852" spans="1:9" x14ac:dyDescent="0.25">
      <c r="A852" t="s">
        <v>9</v>
      </c>
      <c r="B852">
        <v>13124826</v>
      </c>
      <c r="C852" t="s">
        <v>184</v>
      </c>
      <c r="D852" t="s">
        <v>185</v>
      </c>
      <c r="E852">
        <v>0</v>
      </c>
      <c r="F852">
        <v>3</v>
      </c>
      <c r="G852">
        <v>1750</v>
      </c>
      <c r="H852">
        <v>0</v>
      </c>
      <c r="I852">
        <v>1750</v>
      </c>
    </row>
    <row r="853" spans="1:9" x14ac:dyDescent="0.25">
      <c r="A853" t="s">
        <v>9</v>
      </c>
      <c r="B853">
        <v>29176400</v>
      </c>
      <c r="C853" t="s">
        <v>540</v>
      </c>
      <c r="D853" t="s">
        <v>541</v>
      </c>
      <c r="E853">
        <v>5</v>
      </c>
      <c r="F853">
        <v>1</v>
      </c>
      <c r="G853">
        <v>2400</v>
      </c>
      <c r="H853">
        <v>0</v>
      </c>
      <c r="I853">
        <v>2400</v>
      </c>
    </row>
    <row r="854" spans="1:9" x14ac:dyDescent="0.25">
      <c r="A854" t="s">
        <v>9</v>
      </c>
      <c r="B854">
        <v>14026250</v>
      </c>
      <c r="C854" t="s">
        <v>58</v>
      </c>
      <c r="D854" t="s">
        <v>59</v>
      </c>
      <c r="E854">
        <v>0</v>
      </c>
      <c r="F854">
        <v>32</v>
      </c>
      <c r="G854">
        <v>3898.5</v>
      </c>
      <c r="H854">
        <v>0</v>
      </c>
      <c r="I854">
        <v>69958</v>
      </c>
    </row>
    <row r="855" spans="1:9" x14ac:dyDescent="0.25">
      <c r="A855" t="s">
        <v>9</v>
      </c>
      <c r="B855">
        <v>41001643</v>
      </c>
      <c r="C855" t="s">
        <v>165</v>
      </c>
      <c r="D855" t="s">
        <v>166</v>
      </c>
      <c r="E855">
        <v>0</v>
      </c>
      <c r="F855">
        <v>0</v>
      </c>
      <c r="G855">
        <v>2866.5</v>
      </c>
      <c r="H855">
        <v>0</v>
      </c>
      <c r="I855">
        <v>0</v>
      </c>
    </row>
    <row r="856" spans="1:9" x14ac:dyDescent="0.25">
      <c r="A856" t="s">
        <v>9</v>
      </c>
      <c r="B856">
        <v>9417541</v>
      </c>
      <c r="C856" t="s">
        <v>181</v>
      </c>
      <c r="D856" t="s">
        <v>447</v>
      </c>
      <c r="E856">
        <v>5</v>
      </c>
      <c r="F856">
        <v>173</v>
      </c>
      <c r="G856">
        <v>3158.6</v>
      </c>
      <c r="H856">
        <v>0</v>
      </c>
      <c r="I856">
        <v>193380</v>
      </c>
    </row>
    <row r="857" spans="1:9" x14ac:dyDescent="0.25">
      <c r="A857" t="s">
        <v>9</v>
      </c>
      <c r="B857">
        <v>26105354</v>
      </c>
      <c r="C857" t="s">
        <v>222</v>
      </c>
      <c r="D857" t="s">
        <v>223</v>
      </c>
      <c r="E857">
        <v>0</v>
      </c>
      <c r="F857">
        <v>44</v>
      </c>
      <c r="G857">
        <v>4324.66</v>
      </c>
      <c r="H857">
        <v>1526</v>
      </c>
      <c r="I857">
        <v>44254</v>
      </c>
    </row>
    <row r="858" spans="1:9" x14ac:dyDescent="0.25">
      <c r="A858" t="s">
        <v>9</v>
      </c>
      <c r="B858">
        <v>14380739</v>
      </c>
      <c r="C858" t="s">
        <v>460</v>
      </c>
      <c r="D858" t="s">
        <v>461</v>
      </c>
      <c r="E858">
        <v>0</v>
      </c>
      <c r="F858">
        <v>25</v>
      </c>
      <c r="G858">
        <v>3274.43</v>
      </c>
      <c r="H858">
        <v>0</v>
      </c>
      <c r="I858">
        <v>6602</v>
      </c>
    </row>
    <row r="859" spans="1:9" x14ac:dyDescent="0.25">
      <c r="A859" t="s">
        <v>9</v>
      </c>
      <c r="B859">
        <v>34685456</v>
      </c>
      <c r="C859" t="s">
        <v>633</v>
      </c>
      <c r="D859" t="s">
        <v>634</v>
      </c>
      <c r="E859">
        <v>0</v>
      </c>
      <c r="F859">
        <v>1</v>
      </c>
      <c r="G859">
        <v>2094.9299999999998</v>
      </c>
      <c r="H859">
        <v>0</v>
      </c>
      <c r="I859">
        <v>0</v>
      </c>
    </row>
    <row r="860" spans="1:9" x14ac:dyDescent="0.25">
      <c r="A860" t="s">
        <v>9</v>
      </c>
      <c r="B860">
        <v>32782297</v>
      </c>
      <c r="C860" t="s">
        <v>635</v>
      </c>
      <c r="D860" t="s">
        <v>636</v>
      </c>
      <c r="E860">
        <v>0</v>
      </c>
      <c r="F860">
        <v>0</v>
      </c>
      <c r="G860">
        <v>7798.23</v>
      </c>
      <c r="H860">
        <v>0</v>
      </c>
      <c r="I860">
        <v>8472</v>
      </c>
    </row>
    <row r="861" spans="1:9" x14ac:dyDescent="0.25">
      <c r="A861" t="s">
        <v>9</v>
      </c>
      <c r="B861">
        <v>26121671</v>
      </c>
      <c r="C861" t="s">
        <v>306</v>
      </c>
      <c r="D861" t="s">
        <v>307</v>
      </c>
      <c r="E861">
        <v>5</v>
      </c>
      <c r="F861">
        <v>133</v>
      </c>
      <c r="G861">
        <v>2641.13</v>
      </c>
      <c r="H861">
        <v>0</v>
      </c>
      <c r="I861">
        <v>618750</v>
      </c>
    </row>
    <row r="862" spans="1:9" x14ac:dyDescent="0.25">
      <c r="A862" t="s">
        <v>9</v>
      </c>
      <c r="B862">
        <v>37984632</v>
      </c>
      <c r="C862" t="s">
        <v>637</v>
      </c>
      <c r="D862" t="s">
        <v>131</v>
      </c>
      <c r="E862">
        <v>0</v>
      </c>
      <c r="F862">
        <v>0</v>
      </c>
      <c r="G862">
        <v>4714</v>
      </c>
      <c r="H862">
        <v>3449.25</v>
      </c>
      <c r="I862">
        <v>13797</v>
      </c>
    </row>
    <row r="863" spans="1:9" x14ac:dyDescent="0.25">
      <c r="A863" t="s">
        <v>9</v>
      </c>
      <c r="B863">
        <v>21452785</v>
      </c>
      <c r="C863" t="s">
        <v>253</v>
      </c>
      <c r="D863" t="s">
        <v>254</v>
      </c>
      <c r="E863">
        <v>0</v>
      </c>
      <c r="F863">
        <v>0</v>
      </c>
      <c r="G863">
        <v>1729</v>
      </c>
      <c r="H863">
        <v>0</v>
      </c>
      <c r="I863">
        <v>31122</v>
      </c>
    </row>
    <row r="864" spans="1:9" x14ac:dyDescent="0.25">
      <c r="A864" t="s">
        <v>9</v>
      </c>
      <c r="B864">
        <v>28931711</v>
      </c>
      <c r="C864" t="s">
        <v>249</v>
      </c>
      <c r="D864" t="s">
        <v>250</v>
      </c>
      <c r="E864">
        <v>0</v>
      </c>
      <c r="F864">
        <v>0</v>
      </c>
      <c r="G864">
        <v>1352</v>
      </c>
      <c r="H864">
        <v>0</v>
      </c>
      <c r="I864">
        <v>0</v>
      </c>
    </row>
    <row r="865" spans="1:9" x14ac:dyDescent="0.25">
      <c r="A865" t="s">
        <v>9</v>
      </c>
      <c r="B865">
        <v>17564026</v>
      </c>
      <c r="C865" t="s">
        <v>232</v>
      </c>
      <c r="D865" t="s">
        <v>233</v>
      </c>
      <c r="E865">
        <v>5</v>
      </c>
      <c r="F865">
        <v>112</v>
      </c>
      <c r="G865">
        <v>3117.6</v>
      </c>
      <c r="H865">
        <v>0</v>
      </c>
      <c r="I865">
        <v>244209</v>
      </c>
    </row>
    <row r="866" spans="1:9" x14ac:dyDescent="0.25">
      <c r="A866" t="s">
        <v>9</v>
      </c>
      <c r="B866">
        <v>41003111</v>
      </c>
      <c r="C866" t="s">
        <v>188</v>
      </c>
      <c r="D866" t="s">
        <v>189</v>
      </c>
      <c r="E866">
        <v>0</v>
      </c>
      <c r="F866">
        <v>0</v>
      </c>
      <c r="G866">
        <v>1994</v>
      </c>
      <c r="H866">
        <v>47856</v>
      </c>
      <c r="I866">
        <v>11964</v>
      </c>
    </row>
    <row r="867" spans="1:9" x14ac:dyDescent="0.25">
      <c r="A867" t="s">
        <v>9</v>
      </c>
      <c r="B867">
        <v>28770272</v>
      </c>
      <c r="C867" t="s">
        <v>638</v>
      </c>
      <c r="D867" t="s">
        <v>639</v>
      </c>
      <c r="E867">
        <v>0</v>
      </c>
      <c r="F867">
        <v>1</v>
      </c>
      <c r="G867">
        <v>2535</v>
      </c>
      <c r="H867">
        <v>0</v>
      </c>
      <c r="I867">
        <v>5070</v>
      </c>
    </row>
    <row r="868" spans="1:9" x14ac:dyDescent="0.25">
      <c r="A868" t="s">
        <v>9</v>
      </c>
      <c r="B868">
        <v>32330169</v>
      </c>
      <c r="C868" t="s">
        <v>134</v>
      </c>
      <c r="D868" t="s">
        <v>640</v>
      </c>
      <c r="E868">
        <v>0</v>
      </c>
      <c r="F868">
        <v>24</v>
      </c>
      <c r="G868">
        <v>848.46</v>
      </c>
      <c r="H868">
        <v>0</v>
      </c>
      <c r="I868">
        <v>5684</v>
      </c>
    </row>
    <row r="869" spans="1:9" x14ac:dyDescent="0.25">
      <c r="A869" t="s">
        <v>9</v>
      </c>
      <c r="B869">
        <v>25809410</v>
      </c>
      <c r="C869" t="s">
        <v>10</v>
      </c>
      <c r="D869" t="s">
        <v>11</v>
      </c>
      <c r="E869">
        <v>5</v>
      </c>
      <c r="F869">
        <v>10</v>
      </c>
      <c r="G869">
        <v>1362.53</v>
      </c>
      <c r="H869">
        <v>0</v>
      </c>
      <c r="I869">
        <v>0</v>
      </c>
    </row>
    <row r="870" spans="1:9" x14ac:dyDescent="0.25">
      <c r="A870" t="s">
        <v>9</v>
      </c>
      <c r="B870">
        <v>13523931</v>
      </c>
      <c r="C870" t="s">
        <v>641</v>
      </c>
      <c r="D870" t="s">
        <v>642</v>
      </c>
      <c r="E870">
        <v>0</v>
      </c>
      <c r="F870">
        <v>0</v>
      </c>
      <c r="G870">
        <v>2437</v>
      </c>
      <c r="H870">
        <v>0</v>
      </c>
      <c r="I870">
        <v>0</v>
      </c>
    </row>
    <row r="871" spans="1:9" x14ac:dyDescent="0.25">
      <c r="A871" t="s">
        <v>9</v>
      </c>
      <c r="B871">
        <v>40923353</v>
      </c>
      <c r="C871" t="s">
        <v>595</v>
      </c>
      <c r="D871" t="s">
        <v>596</v>
      </c>
      <c r="E871">
        <v>0</v>
      </c>
      <c r="F871">
        <v>0</v>
      </c>
      <c r="G871">
        <v>1596</v>
      </c>
      <c r="H871">
        <v>70224</v>
      </c>
      <c r="I871">
        <v>17556</v>
      </c>
    </row>
    <row r="872" spans="1:9" x14ac:dyDescent="0.25">
      <c r="A872" t="s">
        <v>9</v>
      </c>
      <c r="B872">
        <v>8143739</v>
      </c>
      <c r="C872" t="s">
        <v>416</v>
      </c>
      <c r="D872" t="s">
        <v>417</v>
      </c>
      <c r="E872">
        <v>0</v>
      </c>
      <c r="F872">
        <v>2</v>
      </c>
      <c r="G872">
        <v>1957</v>
      </c>
      <c r="H872">
        <v>0</v>
      </c>
      <c r="I872">
        <v>0</v>
      </c>
    </row>
    <row r="873" spans="1:9" x14ac:dyDescent="0.25">
      <c r="A873" t="s">
        <v>9</v>
      </c>
      <c r="B873">
        <v>14763887</v>
      </c>
      <c r="C873" t="s">
        <v>18</v>
      </c>
      <c r="D873" t="s">
        <v>19</v>
      </c>
      <c r="E873">
        <v>5</v>
      </c>
      <c r="F873">
        <v>27</v>
      </c>
      <c r="G873">
        <v>1663</v>
      </c>
      <c r="H873">
        <v>390.25</v>
      </c>
      <c r="I873">
        <v>1561</v>
      </c>
    </row>
    <row r="874" spans="1:9" x14ac:dyDescent="0.25">
      <c r="A874" t="s">
        <v>9</v>
      </c>
      <c r="B874">
        <v>27523554</v>
      </c>
      <c r="C874" t="s">
        <v>374</v>
      </c>
      <c r="D874" t="s">
        <v>375</v>
      </c>
      <c r="E874">
        <v>0</v>
      </c>
      <c r="F874">
        <v>2</v>
      </c>
      <c r="G874">
        <v>2115.6</v>
      </c>
      <c r="H874">
        <v>0</v>
      </c>
      <c r="I874">
        <v>2202</v>
      </c>
    </row>
    <row r="875" spans="1:9" x14ac:dyDescent="0.25">
      <c r="A875" t="s">
        <v>9</v>
      </c>
      <c r="B875">
        <v>28295843</v>
      </c>
      <c r="C875" t="s">
        <v>643</v>
      </c>
      <c r="D875" t="s">
        <v>644</v>
      </c>
      <c r="E875">
        <v>0</v>
      </c>
      <c r="F875">
        <v>1</v>
      </c>
      <c r="G875">
        <v>1733.7</v>
      </c>
      <c r="H875">
        <v>0</v>
      </c>
      <c r="I875">
        <v>1743</v>
      </c>
    </row>
    <row r="876" spans="1:9" x14ac:dyDescent="0.25">
      <c r="A876" t="s">
        <v>9</v>
      </c>
      <c r="B876">
        <v>26160478</v>
      </c>
      <c r="C876" t="s">
        <v>18</v>
      </c>
      <c r="D876" t="s">
        <v>19</v>
      </c>
      <c r="E876">
        <v>0</v>
      </c>
      <c r="F876">
        <v>4</v>
      </c>
      <c r="G876">
        <v>1489</v>
      </c>
      <c r="H876">
        <v>47</v>
      </c>
      <c r="I876">
        <v>1363</v>
      </c>
    </row>
    <row r="877" spans="1:9" x14ac:dyDescent="0.25">
      <c r="A877" t="s">
        <v>9</v>
      </c>
      <c r="B877">
        <v>34331724</v>
      </c>
      <c r="C877" t="s">
        <v>318</v>
      </c>
      <c r="D877" t="s">
        <v>319</v>
      </c>
      <c r="E877">
        <v>5</v>
      </c>
      <c r="F877">
        <v>5</v>
      </c>
      <c r="G877">
        <v>2080</v>
      </c>
      <c r="H877">
        <v>0</v>
      </c>
      <c r="I877">
        <v>2080</v>
      </c>
    </row>
    <row r="878" spans="1:9" x14ac:dyDescent="0.25">
      <c r="A878" t="s">
        <v>9</v>
      </c>
      <c r="B878">
        <v>28375823</v>
      </c>
      <c r="C878" t="s">
        <v>501</v>
      </c>
      <c r="D878" t="s">
        <v>502</v>
      </c>
      <c r="E878">
        <v>0</v>
      </c>
      <c r="F878">
        <v>5</v>
      </c>
      <c r="G878">
        <v>5523.43</v>
      </c>
      <c r="H878">
        <v>0</v>
      </c>
      <c r="I878">
        <v>5523</v>
      </c>
    </row>
    <row r="879" spans="1:9" x14ac:dyDescent="0.25">
      <c r="A879" t="s">
        <v>9</v>
      </c>
      <c r="B879">
        <v>9553617</v>
      </c>
      <c r="C879" t="s">
        <v>320</v>
      </c>
      <c r="D879" t="s">
        <v>321</v>
      </c>
      <c r="E879">
        <v>0</v>
      </c>
      <c r="F879">
        <v>2</v>
      </c>
      <c r="G879">
        <v>997</v>
      </c>
      <c r="H879">
        <v>0</v>
      </c>
      <c r="I879">
        <v>0</v>
      </c>
    </row>
    <row r="880" spans="1:9" x14ac:dyDescent="0.25">
      <c r="A880" t="s">
        <v>9</v>
      </c>
      <c r="B880">
        <v>13555930</v>
      </c>
      <c r="C880" t="s">
        <v>202</v>
      </c>
      <c r="D880" t="s">
        <v>203</v>
      </c>
      <c r="E880">
        <v>0</v>
      </c>
      <c r="F880">
        <v>0</v>
      </c>
      <c r="G880">
        <v>2880</v>
      </c>
      <c r="H880">
        <v>0</v>
      </c>
      <c r="I880">
        <v>2880</v>
      </c>
    </row>
    <row r="881" spans="1:9" x14ac:dyDescent="0.25">
      <c r="A881" t="s">
        <v>9</v>
      </c>
      <c r="B881">
        <v>31891124</v>
      </c>
      <c r="C881" t="s">
        <v>74</v>
      </c>
      <c r="D881" t="s">
        <v>75</v>
      </c>
      <c r="E881">
        <v>0</v>
      </c>
      <c r="F881">
        <v>3</v>
      </c>
      <c r="G881">
        <v>461.4</v>
      </c>
      <c r="H881">
        <v>0</v>
      </c>
      <c r="I881">
        <v>500</v>
      </c>
    </row>
    <row r="882" spans="1:9" x14ac:dyDescent="0.25">
      <c r="A882" t="s">
        <v>9</v>
      </c>
      <c r="B882">
        <v>41024137</v>
      </c>
      <c r="C882" t="s">
        <v>645</v>
      </c>
      <c r="D882" t="s">
        <v>646</v>
      </c>
      <c r="E882">
        <v>0</v>
      </c>
      <c r="F882">
        <v>0</v>
      </c>
      <c r="G882">
        <v>1692.8</v>
      </c>
      <c r="H882">
        <v>22320</v>
      </c>
      <c r="I882">
        <v>4464</v>
      </c>
    </row>
    <row r="883" spans="1:9" x14ac:dyDescent="0.25">
      <c r="A883" t="s">
        <v>9</v>
      </c>
      <c r="B883">
        <v>13386585</v>
      </c>
      <c r="C883" t="s">
        <v>30</v>
      </c>
      <c r="D883" t="s">
        <v>31</v>
      </c>
      <c r="E883">
        <v>0</v>
      </c>
      <c r="F883">
        <v>7</v>
      </c>
      <c r="G883">
        <v>3454</v>
      </c>
      <c r="H883">
        <v>0</v>
      </c>
      <c r="I883">
        <v>3454</v>
      </c>
    </row>
    <row r="884" spans="1:9" x14ac:dyDescent="0.25">
      <c r="A884" t="s">
        <v>9</v>
      </c>
      <c r="B884">
        <v>34003846</v>
      </c>
      <c r="C884" t="s">
        <v>204</v>
      </c>
      <c r="D884" t="s">
        <v>205</v>
      </c>
      <c r="E884">
        <v>0</v>
      </c>
      <c r="F884">
        <v>0</v>
      </c>
      <c r="G884">
        <v>2430</v>
      </c>
      <c r="H884">
        <v>0</v>
      </c>
      <c r="I884">
        <v>0</v>
      </c>
    </row>
    <row r="885" spans="1:9" x14ac:dyDescent="0.25">
      <c r="A885" t="s">
        <v>9</v>
      </c>
      <c r="B885">
        <v>27533391</v>
      </c>
      <c r="C885" t="s">
        <v>32</v>
      </c>
      <c r="D885" t="s">
        <v>33</v>
      </c>
      <c r="E885">
        <v>5</v>
      </c>
      <c r="F885">
        <v>8</v>
      </c>
      <c r="G885">
        <v>1843.66</v>
      </c>
      <c r="H885">
        <v>0</v>
      </c>
      <c r="I885">
        <v>5758</v>
      </c>
    </row>
    <row r="886" spans="1:9" x14ac:dyDescent="0.25">
      <c r="A886" t="s">
        <v>9</v>
      </c>
      <c r="B886">
        <v>29623806</v>
      </c>
      <c r="C886" t="s">
        <v>74</v>
      </c>
      <c r="D886" t="s">
        <v>75</v>
      </c>
      <c r="E886">
        <v>0</v>
      </c>
      <c r="F886">
        <v>6</v>
      </c>
      <c r="G886">
        <v>417</v>
      </c>
      <c r="H886">
        <v>0</v>
      </c>
      <c r="I886">
        <v>0</v>
      </c>
    </row>
    <row r="887" spans="1:9" x14ac:dyDescent="0.25">
      <c r="A887" t="s">
        <v>9</v>
      </c>
      <c r="B887">
        <v>8326283</v>
      </c>
      <c r="C887" t="s">
        <v>647</v>
      </c>
      <c r="D887" t="s">
        <v>648</v>
      </c>
      <c r="E887">
        <v>0</v>
      </c>
      <c r="F887">
        <v>1</v>
      </c>
      <c r="G887">
        <v>1442.93</v>
      </c>
      <c r="H887">
        <v>0</v>
      </c>
      <c r="I887">
        <v>1005</v>
      </c>
    </row>
    <row r="888" spans="1:9" x14ac:dyDescent="0.25">
      <c r="A888" t="s">
        <v>9</v>
      </c>
      <c r="B888">
        <v>14699100</v>
      </c>
      <c r="C888" t="s">
        <v>372</v>
      </c>
      <c r="D888" t="s">
        <v>373</v>
      </c>
      <c r="E888">
        <v>0</v>
      </c>
      <c r="F888">
        <v>4</v>
      </c>
      <c r="G888">
        <v>3465</v>
      </c>
      <c r="H888">
        <v>0</v>
      </c>
      <c r="I888">
        <v>13860</v>
      </c>
    </row>
    <row r="889" spans="1:9" x14ac:dyDescent="0.25">
      <c r="A889" t="s">
        <v>9</v>
      </c>
      <c r="B889">
        <v>38402776</v>
      </c>
      <c r="C889" t="s">
        <v>118</v>
      </c>
      <c r="D889" t="s">
        <v>119</v>
      </c>
      <c r="E889">
        <v>0</v>
      </c>
      <c r="F889">
        <v>1</v>
      </c>
      <c r="G889">
        <v>2099.73</v>
      </c>
      <c r="H889">
        <v>1380.52</v>
      </c>
      <c r="I889">
        <v>4536</v>
      </c>
    </row>
    <row r="890" spans="1:9" x14ac:dyDescent="0.25">
      <c r="A890" t="s">
        <v>9</v>
      </c>
      <c r="B890">
        <v>35980927</v>
      </c>
      <c r="C890" t="s">
        <v>631</v>
      </c>
      <c r="D890" t="s">
        <v>632</v>
      </c>
      <c r="E890">
        <v>5</v>
      </c>
      <c r="F890">
        <v>4</v>
      </c>
      <c r="G890">
        <v>2354.1799999999998</v>
      </c>
      <c r="H890">
        <v>12251.66</v>
      </c>
      <c r="I890">
        <v>110265</v>
      </c>
    </row>
    <row r="891" spans="1:9" x14ac:dyDescent="0.25">
      <c r="A891" t="s">
        <v>9</v>
      </c>
      <c r="B891">
        <v>18938992</v>
      </c>
      <c r="C891" t="s">
        <v>649</v>
      </c>
      <c r="D891" t="s">
        <v>650</v>
      </c>
      <c r="E891">
        <v>0</v>
      </c>
      <c r="F891">
        <v>2</v>
      </c>
      <c r="G891">
        <v>1147</v>
      </c>
      <c r="H891">
        <v>0</v>
      </c>
      <c r="I891">
        <v>0</v>
      </c>
    </row>
    <row r="892" spans="1:9" x14ac:dyDescent="0.25">
      <c r="A892" t="s">
        <v>9</v>
      </c>
      <c r="B892">
        <v>12846293</v>
      </c>
      <c r="C892" t="s">
        <v>28</v>
      </c>
      <c r="D892" t="s">
        <v>29</v>
      </c>
      <c r="E892">
        <v>0</v>
      </c>
      <c r="F892">
        <v>395</v>
      </c>
      <c r="G892">
        <v>3431.54</v>
      </c>
      <c r="H892">
        <v>6032.72</v>
      </c>
      <c r="I892">
        <v>16590</v>
      </c>
    </row>
    <row r="893" spans="1:9" x14ac:dyDescent="0.25">
      <c r="A893" t="s">
        <v>9</v>
      </c>
      <c r="B893">
        <v>6566288</v>
      </c>
      <c r="C893" t="s">
        <v>651</v>
      </c>
      <c r="D893" t="s">
        <v>652</v>
      </c>
      <c r="E893">
        <v>4</v>
      </c>
      <c r="F893">
        <v>5</v>
      </c>
      <c r="G893">
        <v>1211</v>
      </c>
      <c r="H893">
        <v>0</v>
      </c>
      <c r="I893">
        <v>1211</v>
      </c>
    </row>
    <row r="894" spans="1:9" x14ac:dyDescent="0.25">
      <c r="A894" t="s">
        <v>9</v>
      </c>
      <c r="B894">
        <v>37853512</v>
      </c>
      <c r="C894" t="s">
        <v>76</v>
      </c>
      <c r="D894" t="s">
        <v>77</v>
      </c>
      <c r="E894">
        <v>5</v>
      </c>
      <c r="F894">
        <v>29</v>
      </c>
      <c r="G894">
        <v>1356.23</v>
      </c>
      <c r="H894">
        <v>0</v>
      </c>
      <c r="I894">
        <v>357293</v>
      </c>
    </row>
    <row r="895" spans="1:9" x14ac:dyDescent="0.25">
      <c r="A895" t="s">
        <v>9</v>
      </c>
      <c r="B895">
        <v>16219023</v>
      </c>
      <c r="C895" t="s">
        <v>222</v>
      </c>
      <c r="D895" t="s">
        <v>223</v>
      </c>
      <c r="E895">
        <v>0</v>
      </c>
      <c r="F895">
        <v>28</v>
      </c>
      <c r="G895">
        <v>5508.53</v>
      </c>
      <c r="H895">
        <v>0</v>
      </c>
      <c r="I895">
        <v>73568</v>
      </c>
    </row>
    <row r="896" spans="1:9" x14ac:dyDescent="0.25">
      <c r="A896" t="s">
        <v>9</v>
      </c>
      <c r="B896">
        <v>7964087</v>
      </c>
      <c r="C896" t="s">
        <v>653</v>
      </c>
      <c r="D896" t="s">
        <v>654</v>
      </c>
      <c r="E896">
        <v>0</v>
      </c>
      <c r="F896">
        <v>0</v>
      </c>
      <c r="G896">
        <v>1706.4</v>
      </c>
      <c r="H896">
        <v>0</v>
      </c>
      <c r="I896">
        <v>0</v>
      </c>
    </row>
    <row r="897" spans="1:9" x14ac:dyDescent="0.25">
      <c r="A897" t="s">
        <v>9</v>
      </c>
      <c r="B897">
        <v>30963333</v>
      </c>
      <c r="C897" t="s">
        <v>274</v>
      </c>
      <c r="D897" t="s">
        <v>275</v>
      </c>
      <c r="E897">
        <v>0</v>
      </c>
      <c r="F897">
        <v>18</v>
      </c>
      <c r="G897">
        <v>980</v>
      </c>
      <c r="H897">
        <v>480</v>
      </c>
      <c r="I897">
        <v>1920</v>
      </c>
    </row>
    <row r="898" spans="1:9" x14ac:dyDescent="0.25">
      <c r="A898" t="s">
        <v>9</v>
      </c>
      <c r="B898">
        <v>20972782</v>
      </c>
      <c r="C898" t="s">
        <v>529</v>
      </c>
      <c r="D898" t="s">
        <v>530</v>
      </c>
      <c r="E898">
        <v>0</v>
      </c>
      <c r="F898">
        <v>0</v>
      </c>
      <c r="G898">
        <v>2351.83</v>
      </c>
      <c r="H898">
        <v>4275.25</v>
      </c>
      <c r="I898">
        <v>17101</v>
      </c>
    </row>
    <row r="899" spans="1:9" x14ac:dyDescent="0.25">
      <c r="A899" t="s">
        <v>9</v>
      </c>
      <c r="B899">
        <v>37224646</v>
      </c>
      <c r="C899" t="s">
        <v>169</v>
      </c>
      <c r="D899" t="s">
        <v>69</v>
      </c>
      <c r="E899">
        <v>0</v>
      </c>
      <c r="F899">
        <v>4</v>
      </c>
      <c r="G899">
        <v>2423.23</v>
      </c>
      <c r="H899">
        <v>0</v>
      </c>
      <c r="I899">
        <v>4890</v>
      </c>
    </row>
    <row r="900" spans="1:9" x14ac:dyDescent="0.25">
      <c r="A900" t="s">
        <v>9</v>
      </c>
      <c r="B900">
        <v>40024497</v>
      </c>
      <c r="C900" t="s">
        <v>108</v>
      </c>
      <c r="D900" t="s">
        <v>109</v>
      </c>
      <c r="E900">
        <v>0</v>
      </c>
      <c r="F900">
        <v>0</v>
      </c>
      <c r="G900">
        <v>5720</v>
      </c>
      <c r="H900">
        <v>0</v>
      </c>
      <c r="I900">
        <v>0</v>
      </c>
    </row>
    <row r="901" spans="1:9" x14ac:dyDescent="0.25">
      <c r="A901" t="s">
        <v>9</v>
      </c>
      <c r="B901">
        <v>7965562</v>
      </c>
      <c r="C901" t="s">
        <v>372</v>
      </c>
      <c r="D901" t="s">
        <v>373</v>
      </c>
      <c r="E901">
        <v>5</v>
      </c>
      <c r="F901">
        <v>92</v>
      </c>
      <c r="G901">
        <v>3996</v>
      </c>
      <c r="H901">
        <v>0</v>
      </c>
      <c r="I901">
        <v>7992</v>
      </c>
    </row>
    <row r="902" spans="1:9" x14ac:dyDescent="0.25">
      <c r="A902" t="s">
        <v>9</v>
      </c>
      <c r="B902">
        <v>30048022</v>
      </c>
      <c r="C902" t="s">
        <v>533</v>
      </c>
      <c r="D902" t="s">
        <v>534</v>
      </c>
      <c r="E902">
        <v>0</v>
      </c>
      <c r="F902">
        <v>7</v>
      </c>
      <c r="G902">
        <v>4015.8</v>
      </c>
      <c r="H902">
        <v>0</v>
      </c>
      <c r="I902">
        <v>45119</v>
      </c>
    </row>
    <row r="903" spans="1:9" x14ac:dyDescent="0.25">
      <c r="A903" t="s">
        <v>9</v>
      </c>
      <c r="B903">
        <v>28440094</v>
      </c>
      <c r="C903" t="s">
        <v>206</v>
      </c>
      <c r="D903" t="s">
        <v>207</v>
      </c>
      <c r="E903">
        <v>0</v>
      </c>
      <c r="F903">
        <v>3</v>
      </c>
      <c r="G903">
        <v>1386</v>
      </c>
      <c r="H903">
        <v>0</v>
      </c>
      <c r="I903">
        <v>0</v>
      </c>
    </row>
    <row r="904" spans="1:9" x14ac:dyDescent="0.25">
      <c r="A904" t="s">
        <v>9</v>
      </c>
      <c r="B904">
        <v>18617226</v>
      </c>
      <c r="C904" t="s">
        <v>300</v>
      </c>
      <c r="D904" t="s">
        <v>301</v>
      </c>
      <c r="E904">
        <v>4</v>
      </c>
      <c r="F904">
        <v>18</v>
      </c>
      <c r="G904">
        <v>783</v>
      </c>
      <c r="H904">
        <v>0</v>
      </c>
      <c r="I904">
        <v>0</v>
      </c>
    </row>
    <row r="905" spans="1:9" x14ac:dyDescent="0.25">
      <c r="A905" t="s">
        <v>9</v>
      </c>
      <c r="B905">
        <v>8388941</v>
      </c>
      <c r="C905" t="s">
        <v>416</v>
      </c>
      <c r="D905" t="s">
        <v>417</v>
      </c>
      <c r="E905">
        <v>0</v>
      </c>
      <c r="F905">
        <v>13</v>
      </c>
      <c r="G905">
        <v>1957</v>
      </c>
      <c r="H905">
        <v>0</v>
      </c>
      <c r="I905">
        <v>1957</v>
      </c>
    </row>
    <row r="906" spans="1:9" x14ac:dyDescent="0.25">
      <c r="A906" t="s">
        <v>9</v>
      </c>
      <c r="B906">
        <v>14365423</v>
      </c>
      <c r="C906" t="s">
        <v>655</v>
      </c>
      <c r="D906" t="s">
        <v>656</v>
      </c>
      <c r="E906">
        <v>4</v>
      </c>
      <c r="F906">
        <v>10</v>
      </c>
      <c r="G906">
        <v>2161.06</v>
      </c>
      <c r="H906">
        <v>0</v>
      </c>
      <c r="I906">
        <v>11264</v>
      </c>
    </row>
    <row r="907" spans="1:9" x14ac:dyDescent="0.25">
      <c r="A907" t="s">
        <v>9</v>
      </c>
      <c r="B907">
        <v>25626742</v>
      </c>
      <c r="C907" t="s">
        <v>30</v>
      </c>
      <c r="D907" t="s">
        <v>31</v>
      </c>
      <c r="E907">
        <v>0</v>
      </c>
      <c r="F907">
        <v>7</v>
      </c>
      <c r="G907">
        <v>3457</v>
      </c>
      <c r="H907">
        <v>0</v>
      </c>
      <c r="I907">
        <v>3457</v>
      </c>
    </row>
    <row r="908" spans="1:9" x14ac:dyDescent="0.25">
      <c r="A908" t="s">
        <v>9</v>
      </c>
      <c r="B908">
        <v>18617217</v>
      </c>
      <c r="C908" t="s">
        <v>300</v>
      </c>
      <c r="D908" t="s">
        <v>301</v>
      </c>
      <c r="E908">
        <v>0</v>
      </c>
      <c r="F908">
        <v>8</v>
      </c>
      <c r="G908">
        <v>745.66</v>
      </c>
      <c r="H908">
        <v>0</v>
      </c>
      <c r="I908">
        <v>6006</v>
      </c>
    </row>
    <row r="909" spans="1:9" x14ac:dyDescent="0.25">
      <c r="A909" t="s">
        <v>9</v>
      </c>
      <c r="B909">
        <v>39292502</v>
      </c>
      <c r="C909" t="s">
        <v>617</v>
      </c>
      <c r="D909" t="s">
        <v>618</v>
      </c>
      <c r="E909">
        <v>5</v>
      </c>
      <c r="F909">
        <v>4</v>
      </c>
      <c r="G909">
        <v>1300</v>
      </c>
      <c r="H909">
        <v>24852.94</v>
      </c>
      <c r="I909">
        <v>32500</v>
      </c>
    </row>
    <row r="910" spans="1:9" x14ac:dyDescent="0.25">
      <c r="A910" t="s">
        <v>9</v>
      </c>
      <c r="B910">
        <v>18993792</v>
      </c>
      <c r="C910" t="s">
        <v>64</v>
      </c>
      <c r="D910" t="s">
        <v>65</v>
      </c>
      <c r="E910">
        <v>0</v>
      </c>
      <c r="F910">
        <v>17</v>
      </c>
      <c r="G910">
        <v>816.6</v>
      </c>
      <c r="H910">
        <v>0</v>
      </c>
      <c r="I910">
        <v>11206</v>
      </c>
    </row>
    <row r="911" spans="1:9" x14ac:dyDescent="0.25">
      <c r="A911" t="s">
        <v>9</v>
      </c>
      <c r="B911">
        <v>35422233</v>
      </c>
      <c r="C911" t="s">
        <v>208</v>
      </c>
      <c r="D911" t="s">
        <v>209</v>
      </c>
      <c r="E911">
        <v>0</v>
      </c>
      <c r="F911">
        <v>0</v>
      </c>
      <c r="G911">
        <v>1487.6</v>
      </c>
      <c r="H911">
        <v>0</v>
      </c>
      <c r="I911">
        <v>33694</v>
      </c>
    </row>
    <row r="912" spans="1:9" x14ac:dyDescent="0.25">
      <c r="A912" t="s">
        <v>9</v>
      </c>
      <c r="B912">
        <v>27519117</v>
      </c>
      <c r="C912" t="s">
        <v>48</v>
      </c>
      <c r="D912" t="s">
        <v>49</v>
      </c>
      <c r="E912">
        <v>0</v>
      </c>
      <c r="F912">
        <v>0</v>
      </c>
      <c r="G912">
        <v>2799</v>
      </c>
      <c r="H912">
        <v>0</v>
      </c>
      <c r="I912">
        <v>0</v>
      </c>
    </row>
    <row r="913" spans="1:9" x14ac:dyDescent="0.25">
      <c r="A913" t="s">
        <v>9</v>
      </c>
      <c r="B913">
        <v>11635419</v>
      </c>
      <c r="C913" t="s">
        <v>267</v>
      </c>
      <c r="D913" t="s">
        <v>268</v>
      </c>
      <c r="E913">
        <v>4</v>
      </c>
      <c r="F913">
        <v>12</v>
      </c>
      <c r="G913">
        <v>2805</v>
      </c>
      <c r="H913">
        <v>0</v>
      </c>
      <c r="I913">
        <v>5610</v>
      </c>
    </row>
    <row r="914" spans="1:9" x14ac:dyDescent="0.25">
      <c r="A914" t="s">
        <v>9</v>
      </c>
      <c r="B914">
        <v>33363493</v>
      </c>
      <c r="C914" t="s">
        <v>389</v>
      </c>
      <c r="D914" t="s">
        <v>390</v>
      </c>
      <c r="E914">
        <v>0</v>
      </c>
      <c r="F914">
        <v>6</v>
      </c>
      <c r="G914">
        <v>3420</v>
      </c>
      <c r="H914">
        <v>0</v>
      </c>
      <c r="I914">
        <v>3420</v>
      </c>
    </row>
    <row r="915" spans="1:9" x14ac:dyDescent="0.25">
      <c r="A915" t="s">
        <v>9</v>
      </c>
      <c r="B915">
        <v>33227180</v>
      </c>
      <c r="C915" t="s">
        <v>122</v>
      </c>
      <c r="D915" t="s">
        <v>123</v>
      </c>
      <c r="E915">
        <v>0</v>
      </c>
      <c r="F915">
        <v>0</v>
      </c>
      <c r="G915">
        <v>2565.1999999999998</v>
      </c>
      <c r="H915">
        <v>0</v>
      </c>
      <c r="I915">
        <v>13131</v>
      </c>
    </row>
    <row r="916" spans="1:9" x14ac:dyDescent="0.25">
      <c r="A916" t="s">
        <v>9</v>
      </c>
      <c r="B916">
        <v>39375196</v>
      </c>
      <c r="C916" t="s">
        <v>580</v>
      </c>
      <c r="D916" t="s">
        <v>581</v>
      </c>
      <c r="E916">
        <v>0</v>
      </c>
      <c r="F916">
        <v>0</v>
      </c>
      <c r="G916">
        <v>999</v>
      </c>
      <c r="H916">
        <v>4662</v>
      </c>
      <c r="I916">
        <v>1998</v>
      </c>
    </row>
    <row r="917" spans="1:9" x14ac:dyDescent="0.25">
      <c r="A917" t="s">
        <v>9</v>
      </c>
      <c r="B917">
        <v>40321024</v>
      </c>
      <c r="C917" t="s">
        <v>154</v>
      </c>
      <c r="D917" t="s">
        <v>155</v>
      </c>
      <c r="E917">
        <v>0</v>
      </c>
      <c r="F917">
        <v>0</v>
      </c>
      <c r="G917">
        <v>3200</v>
      </c>
      <c r="H917">
        <v>0</v>
      </c>
      <c r="I917">
        <v>0</v>
      </c>
    </row>
    <row r="918" spans="1:9" x14ac:dyDescent="0.25">
      <c r="A918" t="s">
        <v>9</v>
      </c>
      <c r="B918">
        <v>28626654</v>
      </c>
      <c r="C918" t="s">
        <v>156</v>
      </c>
      <c r="D918" t="s">
        <v>157</v>
      </c>
      <c r="E918">
        <v>5</v>
      </c>
      <c r="F918">
        <v>1</v>
      </c>
      <c r="G918">
        <v>872</v>
      </c>
      <c r="H918">
        <v>0</v>
      </c>
      <c r="I918">
        <v>2616</v>
      </c>
    </row>
    <row r="919" spans="1:9" x14ac:dyDescent="0.25">
      <c r="A919" t="s">
        <v>9</v>
      </c>
      <c r="B919">
        <v>29264057</v>
      </c>
      <c r="C919" t="s">
        <v>118</v>
      </c>
      <c r="D919" t="s">
        <v>119</v>
      </c>
      <c r="E919">
        <v>0</v>
      </c>
      <c r="F919">
        <v>30</v>
      </c>
      <c r="G919">
        <v>1380.53</v>
      </c>
      <c r="H919">
        <v>0</v>
      </c>
      <c r="I919">
        <v>9845</v>
      </c>
    </row>
    <row r="920" spans="1:9" x14ac:dyDescent="0.25">
      <c r="A920" t="s">
        <v>9</v>
      </c>
      <c r="B920">
        <v>17087003</v>
      </c>
      <c r="C920" t="s">
        <v>456</v>
      </c>
      <c r="D920" t="s">
        <v>457</v>
      </c>
      <c r="E920">
        <v>4</v>
      </c>
      <c r="F920">
        <v>3</v>
      </c>
      <c r="G920">
        <v>1768.23</v>
      </c>
      <c r="H920">
        <v>0</v>
      </c>
      <c r="I920">
        <v>0</v>
      </c>
    </row>
    <row r="921" spans="1:9" x14ac:dyDescent="0.25">
      <c r="A921" t="s">
        <v>9</v>
      </c>
      <c r="B921">
        <v>26073779</v>
      </c>
      <c r="C921" t="s">
        <v>92</v>
      </c>
      <c r="D921" t="s">
        <v>93</v>
      </c>
      <c r="E921">
        <v>0</v>
      </c>
      <c r="F921">
        <v>15</v>
      </c>
      <c r="G921">
        <v>2640</v>
      </c>
      <c r="H921">
        <v>0</v>
      </c>
      <c r="I921">
        <v>26400</v>
      </c>
    </row>
    <row r="922" spans="1:9" x14ac:dyDescent="0.25">
      <c r="A922" t="s">
        <v>9</v>
      </c>
      <c r="B922">
        <v>25343381</v>
      </c>
      <c r="C922" t="s">
        <v>18</v>
      </c>
      <c r="D922" t="s">
        <v>19</v>
      </c>
      <c r="E922">
        <v>0</v>
      </c>
      <c r="F922">
        <v>27</v>
      </c>
      <c r="G922">
        <v>1057.1300000000001</v>
      </c>
      <c r="H922">
        <v>0</v>
      </c>
      <c r="I922">
        <v>16446</v>
      </c>
    </row>
    <row r="923" spans="1:9" x14ac:dyDescent="0.25">
      <c r="A923" t="s">
        <v>9</v>
      </c>
      <c r="B923">
        <v>34573576</v>
      </c>
      <c r="C923" t="s">
        <v>557</v>
      </c>
      <c r="D923" t="s">
        <v>558</v>
      </c>
      <c r="E923">
        <v>0</v>
      </c>
      <c r="F923">
        <v>0</v>
      </c>
      <c r="G923">
        <v>3166.5</v>
      </c>
      <c r="H923">
        <v>0</v>
      </c>
      <c r="I923">
        <v>12484</v>
      </c>
    </row>
    <row r="924" spans="1:9" x14ac:dyDescent="0.25">
      <c r="A924" t="s">
        <v>9</v>
      </c>
      <c r="B924">
        <v>33557690</v>
      </c>
      <c r="C924" t="s">
        <v>54</v>
      </c>
      <c r="D924" t="s">
        <v>55</v>
      </c>
      <c r="E924">
        <v>5</v>
      </c>
      <c r="F924">
        <v>0</v>
      </c>
      <c r="G924">
        <v>2708.53</v>
      </c>
      <c r="H924">
        <v>0</v>
      </c>
      <c r="I924">
        <v>3480</v>
      </c>
    </row>
    <row r="925" spans="1:9" x14ac:dyDescent="0.25">
      <c r="A925" t="s">
        <v>9</v>
      </c>
      <c r="B925">
        <v>18719615</v>
      </c>
      <c r="C925" t="s">
        <v>104</v>
      </c>
      <c r="D925" t="s">
        <v>105</v>
      </c>
      <c r="E925">
        <v>0</v>
      </c>
      <c r="F925">
        <v>7</v>
      </c>
      <c r="G925">
        <v>6401.66</v>
      </c>
      <c r="H925">
        <v>0</v>
      </c>
      <c r="I925">
        <v>13230</v>
      </c>
    </row>
    <row r="926" spans="1:9" x14ac:dyDescent="0.25">
      <c r="A926" t="s">
        <v>9</v>
      </c>
      <c r="B926">
        <v>35072208</v>
      </c>
      <c r="C926" t="s">
        <v>118</v>
      </c>
      <c r="D926" t="s">
        <v>119</v>
      </c>
      <c r="E926">
        <v>5</v>
      </c>
      <c r="F926">
        <v>35</v>
      </c>
      <c r="G926">
        <v>1587.56</v>
      </c>
      <c r="H926">
        <v>0</v>
      </c>
      <c r="I926">
        <v>144137</v>
      </c>
    </row>
    <row r="927" spans="1:9" x14ac:dyDescent="0.25">
      <c r="A927" t="s">
        <v>9</v>
      </c>
      <c r="B927">
        <v>29714010</v>
      </c>
      <c r="C927" t="s">
        <v>657</v>
      </c>
      <c r="D927" t="s">
        <v>658</v>
      </c>
      <c r="E927">
        <v>0</v>
      </c>
      <c r="F927">
        <v>12</v>
      </c>
      <c r="G927">
        <v>1821.63</v>
      </c>
      <c r="H927">
        <v>0</v>
      </c>
      <c r="I927">
        <v>18793</v>
      </c>
    </row>
    <row r="928" spans="1:9" x14ac:dyDescent="0.25">
      <c r="A928" t="s">
        <v>9</v>
      </c>
      <c r="B928">
        <v>27947549</v>
      </c>
      <c r="C928" t="s">
        <v>484</v>
      </c>
      <c r="D928" t="s">
        <v>485</v>
      </c>
      <c r="E928">
        <v>0</v>
      </c>
      <c r="F928">
        <v>4</v>
      </c>
      <c r="G928">
        <v>2484</v>
      </c>
      <c r="H928">
        <v>0</v>
      </c>
      <c r="I928">
        <v>0</v>
      </c>
    </row>
    <row r="929" spans="1:9" x14ac:dyDescent="0.25">
      <c r="A929" t="s">
        <v>9</v>
      </c>
      <c r="B929">
        <v>34862273</v>
      </c>
      <c r="C929" t="s">
        <v>265</v>
      </c>
      <c r="D929" t="s">
        <v>266</v>
      </c>
      <c r="E929">
        <v>0</v>
      </c>
      <c r="F929">
        <v>2</v>
      </c>
      <c r="G929">
        <v>2356.66</v>
      </c>
      <c r="H929">
        <v>0</v>
      </c>
      <c r="I929">
        <v>8760</v>
      </c>
    </row>
    <row r="930" spans="1:9" x14ac:dyDescent="0.25">
      <c r="A930" t="s">
        <v>9</v>
      </c>
      <c r="B930">
        <v>23641880</v>
      </c>
      <c r="C930" t="s">
        <v>593</v>
      </c>
      <c r="D930" t="s">
        <v>594</v>
      </c>
      <c r="E930">
        <v>5</v>
      </c>
      <c r="F930">
        <v>1</v>
      </c>
      <c r="G930">
        <v>2285.7600000000002</v>
      </c>
      <c r="H930">
        <v>0</v>
      </c>
      <c r="I930">
        <v>0</v>
      </c>
    </row>
    <row r="931" spans="1:9" x14ac:dyDescent="0.25">
      <c r="A931" t="s">
        <v>9</v>
      </c>
      <c r="B931">
        <v>18820329</v>
      </c>
      <c r="C931" t="s">
        <v>659</v>
      </c>
      <c r="D931" t="s">
        <v>660</v>
      </c>
      <c r="E931">
        <v>4</v>
      </c>
      <c r="F931">
        <v>2</v>
      </c>
      <c r="G931">
        <v>5200</v>
      </c>
      <c r="H931">
        <v>0</v>
      </c>
      <c r="I931">
        <v>10400</v>
      </c>
    </row>
    <row r="932" spans="1:9" x14ac:dyDescent="0.25">
      <c r="A932" t="s">
        <v>9</v>
      </c>
      <c r="B932">
        <v>13617644</v>
      </c>
      <c r="C932" t="s">
        <v>208</v>
      </c>
      <c r="D932" t="s">
        <v>209</v>
      </c>
      <c r="E932">
        <v>0</v>
      </c>
      <c r="F932">
        <v>104</v>
      </c>
      <c r="G932">
        <v>1296.3</v>
      </c>
      <c r="H932">
        <v>0</v>
      </c>
      <c r="I932">
        <v>9956</v>
      </c>
    </row>
    <row r="933" spans="1:9" x14ac:dyDescent="0.25">
      <c r="A933" t="s">
        <v>9</v>
      </c>
      <c r="B933">
        <v>35505634</v>
      </c>
      <c r="C933" t="s">
        <v>661</v>
      </c>
      <c r="D933" t="s">
        <v>662</v>
      </c>
      <c r="E933">
        <v>0</v>
      </c>
      <c r="F933">
        <v>0</v>
      </c>
      <c r="G933">
        <v>2866.5</v>
      </c>
      <c r="H933">
        <v>0</v>
      </c>
      <c r="I933">
        <v>0</v>
      </c>
    </row>
    <row r="934" spans="1:9" x14ac:dyDescent="0.25">
      <c r="A934" t="s">
        <v>9</v>
      </c>
      <c r="B934">
        <v>18610892</v>
      </c>
      <c r="C934" t="s">
        <v>64</v>
      </c>
      <c r="D934" t="s">
        <v>65</v>
      </c>
      <c r="E934">
        <v>5</v>
      </c>
      <c r="F934">
        <v>18</v>
      </c>
      <c r="G934">
        <v>1682.73</v>
      </c>
      <c r="H934">
        <v>0</v>
      </c>
      <c r="I934">
        <v>2946</v>
      </c>
    </row>
    <row r="935" spans="1:9" x14ac:dyDescent="0.25">
      <c r="A935" t="s">
        <v>9</v>
      </c>
      <c r="B935">
        <v>13164615</v>
      </c>
      <c r="C935" t="s">
        <v>226</v>
      </c>
      <c r="D935" t="s">
        <v>227</v>
      </c>
      <c r="E935">
        <v>5</v>
      </c>
      <c r="F935">
        <v>2</v>
      </c>
      <c r="G935">
        <v>1579.2</v>
      </c>
      <c r="H935">
        <v>0</v>
      </c>
      <c r="I935">
        <v>0</v>
      </c>
    </row>
    <row r="936" spans="1:9" x14ac:dyDescent="0.25">
      <c r="A936" t="s">
        <v>9</v>
      </c>
      <c r="B936">
        <v>33073051</v>
      </c>
      <c r="C936" t="s">
        <v>124</v>
      </c>
      <c r="D936" t="s">
        <v>125</v>
      </c>
      <c r="E936">
        <v>0</v>
      </c>
      <c r="F936">
        <v>0</v>
      </c>
      <c r="G936">
        <v>1334.6</v>
      </c>
      <c r="H936">
        <v>0</v>
      </c>
      <c r="I936">
        <v>0</v>
      </c>
    </row>
    <row r="937" spans="1:9" x14ac:dyDescent="0.25">
      <c r="A937" t="s">
        <v>9</v>
      </c>
      <c r="B937">
        <v>37222030</v>
      </c>
      <c r="C937" t="s">
        <v>169</v>
      </c>
      <c r="D937" t="s">
        <v>170</v>
      </c>
      <c r="E937">
        <v>4</v>
      </c>
      <c r="F937">
        <v>4</v>
      </c>
      <c r="G937">
        <v>2334.6999999999998</v>
      </c>
      <c r="H937">
        <v>0</v>
      </c>
      <c r="I937">
        <v>12880</v>
      </c>
    </row>
    <row r="938" spans="1:9" x14ac:dyDescent="0.25">
      <c r="A938" t="s">
        <v>9</v>
      </c>
      <c r="B938">
        <v>37131206</v>
      </c>
      <c r="C938" t="s">
        <v>605</v>
      </c>
      <c r="D938" t="s">
        <v>606</v>
      </c>
      <c r="E938">
        <v>5</v>
      </c>
      <c r="F938">
        <v>3</v>
      </c>
      <c r="G938">
        <v>1790</v>
      </c>
      <c r="H938">
        <v>0</v>
      </c>
      <c r="I938">
        <v>0</v>
      </c>
    </row>
    <row r="939" spans="1:9" x14ac:dyDescent="0.25">
      <c r="A939" t="s">
        <v>9</v>
      </c>
      <c r="B939">
        <v>14180584</v>
      </c>
      <c r="C939" t="s">
        <v>663</v>
      </c>
      <c r="D939" t="s">
        <v>664</v>
      </c>
      <c r="E939">
        <v>0</v>
      </c>
      <c r="F939">
        <v>0</v>
      </c>
      <c r="G939">
        <v>2299</v>
      </c>
      <c r="H939">
        <v>0</v>
      </c>
      <c r="I939">
        <v>0</v>
      </c>
    </row>
    <row r="940" spans="1:9" x14ac:dyDescent="0.25">
      <c r="A940" t="s">
        <v>9</v>
      </c>
      <c r="B940">
        <v>15260086</v>
      </c>
      <c r="C940" t="s">
        <v>106</v>
      </c>
      <c r="D940" t="s">
        <v>107</v>
      </c>
      <c r="E940">
        <v>0</v>
      </c>
      <c r="F940">
        <v>11</v>
      </c>
      <c r="G940">
        <v>2056.9299999999998</v>
      </c>
      <c r="H940">
        <v>0</v>
      </c>
      <c r="I940">
        <v>16467</v>
      </c>
    </row>
    <row r="941" spans="1:9" x14ac:dyDescent="0.25">
      <c r="A941" t="s">
        <v>9</v>
      </c>
      <c r="B941">
        <v>40063197</v>
      </c>
      <c r="C941" t="s">
        <v>60</v>
      </c>
      <c r="D941" t="s">
        <v>61</v>
      </c>
      <c r="E941">
        <v>0</v>
      </c>
      <c r="F941">
        <v>3</v>
      </c>
      <c r="G941">
        <v>1135.2</v>
      </c>
      <c r="H941">
        <v>64064</v>
      </c>
      <c r="I941">
        <v>32032</v>
      </c>
    </row>
  </sheetData>
  <sortState ref="K2:M94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2021-09-24T14:17:47Z</dcterms:created>
  <dcterms:modified xsi:type="dcterms:W3CDTF">2021-09-24T17:29:27Z</dcterms:modified>
</cp:coreProperties>
</file>