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8" i="1" l="1"/>
  <c r="L30" i="1"/>
  <c r="L16" i="1"/>
  <c r="L15" i="1"/>
  <c r="L6" i="1"/>
  <c r="L40" i="1"/>
  <c r="L12" i="1"/>
  <c r="L39" i="1"/>
  <c r="L17" i="1"/>
  <c r="L29" i="1"/>
  <c r="L18" i="1"/>
  <c r="L38" i="1"/>
  <c r="L25" i="1"/>
  <c r="L4" i="1"/>
  <c r="L24" i="1"/>
  <c r="L28" i="1"/>
  <c r="L19" i="1"/>
  <c r="L11" i="1"/>
  <c r="L33" i="1"/>
  <c r="L13" i="1"/>
  <c r="L37" i="1"/>
  <c r="L32" i="1"/>
  <c r="L23" i="1"/>
  <c r="L36" i="1"/>
  <c r="L35" i="1"/>
  <c r="L27" i="1"/>
  <c r="L5" i="1"/>
  <c r="L3" i="1"/>
  <c r="L14" i="1"/>
  <c r="L22" i="1"/>
  <c r="L20" i="1"/>
  <c r="L9" i="1"/>
  <c r="M9" i="1" s="1"/>
  <c r="L7" i="1"/>
  <c r="L34" i="1"/>
  <c r="L21" i="1"/>
  <c r="L10" i="1"/>
  <c r="L31" i="1"/>
  <c r="L2" i="1"/>
  <c r="L26" i="1"/>
  <c r="M10" i="1" l="1"/>
  <c r="M36" i="1"/>
  <c r="M39" i="1"/>
  <c r="M26" i="1"/>
  <c r="M21" i="1"/>
  <c r="M20" i="1"/>
  <c r="M5" i="1"/>
  <c r="M23" i="1"/>
  <c r="M33" i="1"/>
  <c r="M24" i="1"/>
  <c r="M18" i="1"/>
  <c r="M12" i="1"/>
  <c r="M16" i="1"/>
  <c r="M3" i="1"/>
  <c r="M28" i="1"/>
  <c r="M15" i="1"/>
  <c r="M2" i="1"/>
  <c r="M34" i="1"/>
  <c r="M22" i="1"/>
  <c r="M27" i="1"/>
  <c r="M32" i="1"/>
  <c r="M11" i="1"/>
  <c r="M4" i="1"/>
  <c r="M29" i="1"/>
  <c r="M40" i="1"/>
  <c r="M30" i="1"/>
  <c r="M13" i="1"/>
  <c r="M38" i="1"/>
  <c r="M31" i="1"/>
  <c r="M7" i="1"/>
  <c r="M14" i="1"/>
  <c r="M35" i="1"/>
  <c r="M37" i="1"/>
  <c r="M19" i="1"/>
  <c r="M25" i="1"/>
  <c r="M17" i="1"/>
  <c r="M6" i="1"/>
  <c r="M8" i="1"/>
</calcChain>
</file>

<file path=xl/sharedStrings.xml><?xml version="1.0" encoding="utf-8"?>
<sst xmlns="http://schemas.openxmlformats.org/spreadsheetml/2006/main" count="420" uniqueCount="138">
  <si>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</si>
  <si>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</si>
  <si>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</si>
  <si>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</si>
  <si>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</si>
  <si>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</si>
  <si>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</si>
  <si>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</si>
  <si>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</si>
  <si>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Пакет для вакууматора пакеты для вакууматора 100 шт.</t>
  </si>
  <si>
    <t>SAVY</t>
  </si>
  <si>
    <t>ИП Щеглов Александр Викторович</t>
  </si>
  <si>
    <t>Пакет для вакууматора</t>
  </si>
  <si>
    <t>YIRUN PACK</t>
  </si>
  <si>
    <t>СТАРЛАЙТ ООО</t>
  </si>
  <si>
    <t>Пакет для вакууматора 1 шт.</t>
  </si>
  <si>
    <t>Freshield</t>
  </si>
  <si>
    <t>ИП Чешуин Николай Олегович</t>
  </si>
  <si>
    <t>Пакет для вакууматора 3 шт.</t>
  </si>
  <si>
    <t>VacMaster</t>
  </si>
  <si>
    <t>Рахамимов Мелик Вячеславович ИП</t>
  </si>
  <si>
    <t>Пакет для вакууматора 100 шт.</t>
  </si>
  <si>
    <t>Vacuum&amp;SousVide</t>
  </si>
  <si>
    <t>Чумак Алексей Николаевич</t>
  </si>
  <si>
    <t>ИП Рахамимов Мелик Вячеславович</t>
  </si>
  <si>
    <t>Пакет для вакууматора пакеты для вакууматора в рулоне 1шт</t>
  </si>
  <si>
    <t>Пакет для вакууматора вакуумный рулон 1 шт</t>
  </si>
  <si>
    <t>ООО "СТАРЛАЙТ"</t>
  </si>
  <si>
    <t>Пакет для вакууматора вакуумные пакеты в рулоне 1 шт</t>
  </si>
  <si>
    <t>HAUSKRAFTER</t>
  </si>
  <si>
    <t>ИП Беленков Роман Юрьевич</t>
  </si>
  <si>
    <t>Пакет для вакууматора рифленый вакуумный рулон 1 шт</t>
  </si>
  <si>
    <t>Пакет для вакууматора 2 рулона</t>
  </si>
  <si>
    <t>OURSSON</t>
  </si>
  <si>
    <t>ОРСОН ООО</t>
  </si>
  <si>
    <t>Беленков Роман Юрьевич ИП</t>
  </si>
  <si>
    <t>Пакет для вакууматора пленка для вакууматора в рулоне 2 шт</t>
  </si>
  <si>
    <t>NoName</t>
  </si>
  <si>
    <t>МАСС СПОРТ ООО</t>
  </si>
  <si>
    <t>YAIPack</t>
  </si>
  <si>
    <t>ИП Москвитина Яна Романовна</t>
  </si>
  <si>
    <t>EGOR&amp;MARGO</t>
  </si>
  <si>
    <t>Индивидуальный предприниматель Левкина Екатерина Романовна</t>
  </si>
  <si>
    <t>Tinton Life</t>
  </si>
  <si>
    <t>Панаков Владислав Анатольевич ИП</t>
  </si>
  <si>
    <t>Пакет для вакууматора пленка для вакуумного упаковщика в рулонах 1 шт</t>
  </si>
  <si>
    <t>ProfiVac</t>
  </si>
  <si>
    <t>Чешуин Николай Олегович ИП</t>
  </si>
  <si>
    <t>Пакет для вакууматора рулон для вакуумной упаковки 2 шт</t>
  </si>
  <si>
    <t>Пакет для вакууматора рулон для вакуумного упаковщика 1 шт</t>
  </si>
  <si>
    <t>Пакет для вакууматора 2 шт.</t>
  </si>
  <si>
    <t>Gochu</t>
  </si>
  <si>
    <t>ИП Дуплякина Н.С.</t>
  </si>
  <si>
    <t>12SmallThings</t>
  </si>
  <si>
    <t>ИП Ковалев Яков Кириллович</t>
  </si>
  <si>
    <t>Пакет для вакууматора 50</t>
  </si>
  <si>
    <t>Profi Cook</t>
  </si>
  <si>
    <t>АЙКОВЕР ПРО ООО</t>
  </si>
  <si>
    <t>Пакет для вакууматора 50 шт.</t>
  </si>
  <si>
    <t>Gemlux</t>
  </si>
  <si>
    <t>СЭЛДОМ ООО</t>
  </si>
  <si>
    <t>MiniFermer</t>
  </si>
  <si>
    <t>Федотов Александр СергеевичИП</t>
  </si>
  <si>
    <t>Пакет для вакууматора 4 шт.</t>
  </si>
  <si>
    <t>Vacuuming Machine</t>
  </si>
  <si>
    <t>Машно Игорь Иванович ИП</t>
  </si>
  <si>
    <t>Пакет для вакууматора 200</t>
  </si>
  <si>
    <t>ТЕКМАРТ</t>
  </si>
  <si>
    <t>Доброриз Вадим Анатольевич ИП</t>
  </si>
  <si>
    <t>ИП Чумак Алексей Николаевич</t>
  </si>
  <si>
    <t>PePeHouse</t>
  </si>
  <si>
    <t>-</t>
  </si>
  <si>
    <t>UQ SEASON</t>
  </si>
  <si>
    <t>Ли Николай Валерьевич ИП</t>
  </si>
  <si>
    <t>Пакет для вакууматора вакуумный рукав 1шт</t>
  </si>
  <si>
    <t>KNAZ</t>
  </si>
  <si>
    <t>Пакет для вакууматора вакуумная пленка в рулоне 1 шт</t>
  </si>
  <si>
    <t>Пакет для вакууматора 40</t>
  </si>
  <si>
    <t>Пакет для вакууматора рифленый пакет 100 шт</t>
  </si>
  <si>
    <t>Baltic Pack</t>
  </si>
  <si>
    <t>Пакет для вакууматора 100 штук</t>
  </si>
  <si>
    <t>Sim-sim</t>
  </si>
  <si>
    <t>Берекенов Азамат Серикович</t>
  </si>
  <si>
    <t>IVAl</t>
  </si>
  <si>
    <t>ИП ИВАННИКОВ ЕВГЕНИЙ ДМИТРИЕВИЧ</t>
  </si>
  <si>
    <t>Пакет для вакууматора вакуумные пакеты для продуктов 100 шт</t>
  </si>
  <si>
    <t>Пакет для вакууматора 50 - шт.</t>
  </si>
  <si>
    <t>Пакеты для вакууматора</t>
  </si>
  <si>
    <t>Набизаде Расим Вугар Оглы</t>
  </si>
  <si>
    <t>Пакет для вакууматора вакуумный рукав 1 шт</t>
  </si>
  <si>
    <t>Пакет для вакууматора 3 рулона</t>
  </si>
  <si>
    <t>SunKit</t>
  </si>
  <si>
    <t>ИП "Миляева"</t>
  </si>
  <si>
    <t>WOWBABY</t>
  </si>
  <si>
    <t>Чернов Сергей Владимирович</t>
  </si>
  <si>
    <t>Пакет для вакууматора пакеты для вакууматора в рулоне 1 шт</t>
  </si>
  <si>
    <t>Пленка для вакума</t>
  </si>
  <si>
    <t>Пакет для вакууматора 5 шт.</t>
  </si>
  <si>
    <t>100LetLife</t>
  </si>
  <si>
    <t>Пакет для вакууматора 1</t>
  </si>
  <si>
    <t>Доляна</t>
  </si>
  <si>
    <t>Фабрика успеха ООО ТД</t>
  </si>
  <si>
    <t>Пакет для вакууматора вакуумная пленка в рулонах 2 шт</t>
  </si>
  <si>
    <t>Trendy Fan</t>
  </si>
  <si>
    <t>Петряков Дмитрий Павлович</t>
  </si>
  <si>
    <t>Пакет для вакууматора рулон для вакуумной упаковки 1 шт</t>
  </si>
  <si>
    <t>Пакет для вакууматора рулон для вакуумного упаковщика 1шт</t>
  </si>
  <si>
    <t>Пакет для вакууматора пакеты для вакуумной упаковки продуктов 100 шт</t>
  </si>
  <si>
    <t>HagenStore</t>
  </si>
  <si>
    <t>ИП Ногин Валерий Александрович</t>
  </si>
  <si>
    <t>AmetPack</t>
  </si>
  <si>
    <t>Зигуля Елизавета Сергеевна</t>
  </si>
  <si>
    <t>Tinton Life 1</t>
  </si>
  <si>
    <t>ООО "ТИНТОН ЛАЙФ"</t>
  </si>
  <si>
    <t>Пакет для вакууматора пакеты для вакуумного упаковщика 100 шт</t>
  </si>
  <si>
    <t>Эковак</t>
  </si>
  <si>
    <t>Пакет для вакууматора 11</t>
  </si>
  <si>
    <t>SV Style</t>
  </si>
  <si>
    <t>ИП Янмаев Андрей Сергеевич</t>
  </si>
  <si>
    <t>Пакет для вакууматора пакеты для вакууматора 100 шт</t>
  </si>
  <si>
    <t>Антей</t>
  </si>
  <si>
    <t>Седлов Алексей Николаевич ИП</t>
  </si>
  <si>
    <t>Пакет для вакууматора пленка для вакууматора в рулоне 1 шт</t>
  </si>
  <si>
    <t>Пакет для вакууматора пакеты для вакуумной упаковки 100 шт</t>
  </si>
  <si>
    <t>Пакет для вакууматора рулон для вакууматора 1 шт</t>
  </si>
  <si>
    <t>Пакет для вакууматора вакуумная пленка в рулоне - 1 шт</t>
  </si>
  <si>
    <t>Paclan</t>
  </si>
  <si>
    <t>БРИЗ ООО</t>
  </si>
  <si>
    <t>Пакет для вакууматора вакуумный пакет 100 шт</t>
  </si>
  <si>
    <t>Пакет для вакууматора рифленый вакуумный пакет 100шт</t>
  </si>
  <si>
    <t>Пакет для вакууматора пакеты вакуумные пищевые 100 шт</t>
  </si>
  <si>
    <t>Пакет для вакууматора пленка для вакууматора в рулоне 1шт</t>
  </si>
  <si>
    <t>Пакет для вакууматора 100 - шт</t>
  </si>
  <si>
    <t>Sennix</t>
  </si>
  <si>
    <t>Исмаилов Агшин Сахиб Оглы ИП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</si>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</sst>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135</v>
      </c>
      <c r="L1" s="2" t="s">
        <v>136</v>
      </c>
      <c r="M1" s="2" t="s">
        <v>137</v>
      </c>
    </row>
    <row r="2" spans="1:13" x14ac:dyDescent="0.25">
      <c r="A2" t="s">
        <v>9</v>
      </c>
      <c r="B2">
        <v>40153828</v>
      </c>
      <c r="C2" t="s">
        <v>10</v>
      </c>
      <c r="D2" t="s">
        <v>11</v>
      </c>
      <c r="E2">
        <v>0</v>
      </c>
      <c r="F2">
        <v>0</v>
      </c>
      <c r="G2">
        <v>522.57000000000005</v>
      </c>
      <c r="H2">
        <v>5974.85</v>
      </c>
      <c r="I2">
        <v>5228</v>
      </c>
      <c r="K2" t="s">
        <v>27</v>
      </c>
      <c r="L2">
        <f>SUMIF(D:D, K2, I:I)</f>
        <v>1751647</v>
      </c>
      <c r="M2">
        <f>L2/SUM(L:L)</f>
        <v>0.22440007322655869</v>
      </c>
    </row>
    <row r="3" spans="1:13" x14ac:dyDescent="0.25">
      <c r="A3" t="s">
        <v>12</v>
      </c>
      <c r="B3">
        <v>12896216</v>
      </c>
      <c r="C3" t="s">
        <v>13</v>
      </c>
      <c r="D3" t="s">
        <v>14</v>
      </c>
      <c r="E3">
        <v>5</v>
      </c>
      <c r="F3">
        <v>3</v>
      </c>
      <c r="G3">
        <v>349</v>
      </c>
      <c r="H3">
        <v>0</v>
      </c>
      <c r="I3">
        <v>46068</v>
      </c>
      <c r="K3" t="s">
        <v>23</v>
      </c>
      <c r="L3">
        <f>SUMIF(D:D, K3, I:I)</f>
        <v>1439657</v>
      </c>
      <c r="M3">
        <f>L3/SUM(L:L)</f>
        <v>0.18443164417324256</v>
      </c>
    </row>
    <row r="4" spans="1:13" x14ac:dyDescent="0.25">
      <c r="A4" t="s">
        <v>15</v>
      </c>
      <c r="B4">
        <v>9824209</v>
      </c>
      <c r="C4" t="s">
        <v>16</v>
      </c>
      <c r="D4" t="s">
        <v>17</v>
      </c>
      <c r="E4">
        <v>5</v>
      </c>
      <c r="F4">
        <v>7</v>
      </c>
      <c r="G4">
        <v>994.04</v>
      </c>
      <c r="H4">
        <v>38794.28</v>
      </c>
      <c r="I4">
        <v>90520</v>
      </c>
      <c r="K4" t="s">
        <v>35</v>
      </c>
      <c r="L4">
        <f>SUMIF(D:D, K4, I:I)</f>
        <v>817996</v>
      </c>
      <c r="M4">
        <f>L4/SUM(L:L)</f>
        <v>0.10479186862366224</v>
      </c>
    </row>
    <row r="5" spans="1:13" x14ac:dyDescent="0.25">
      <c r="A5" t="s">
        <v>18</v>
      </c>
      <c r="B5">
        <v>29230709</v>
      </c>
      <c r="C5" t="s">
        <v>19</v>
      </c>
      <c r="D5" t="s">
        <v>20</v>
      </c>
      <c r="E5">
        <v>0</v>
      </c>
      <c r="F5">
        <v>0</v>
      </c>
      <c r="G5">
        <v>892</v>
      </c>
      <c r="H5">
        <v>49824.57</v>
      </c>
      <c r="I5">
        <v>15164</v>
      </c>
      <c r="K5" t="s">
        <v>14</v>
      </c>
      <c r="L5">
        <f>SUMIF(D:D, K5, I:I)</f>
        <v>743274</v>
      </c>
      <c r="M5">
        <f>L5/SUM(L:L)</f>
        <v>9.5219379262715134E-2</v>
      </c>
    </row>
    <row r="6" spans="1:13" x14ac:dyDescent="0.25">
      <c r="A6" t="s">
        <v>21</v>
      </c>
      <c r="B6">
        <v>17018135</v>
      </c>
      <c r="C6" t="s">
        <v>22</v>
      </c>
      <c r="D6" t="s">
        <v>23</v>
      </c>
      <c r="E6">
        <v>5</v>
      </c>
      <c r="F6">
        <v>1</v>
      </c>
      <c r="G6">
        <v>1848.03</v>
      </c>
      <c r="H6">
        <v>2287.21</v>
      </c>
      <c r="I6">
        <v>32021</v>
      </c>
      <c r="K6" t="s">
        <v>111</v>
      </c>
      <c r="L6">
        <f>SUMIF(D:D, K6, I:I)</f>
        <v>517932</v>
      </c>
      <c r="M6">
        <f>L6/SUM(L:L)</f>
        <v>6.6351256118600377E-2</v>
      </c>
    </row>
    <row r="7" spans="1:13" x14ac:dyDescent="0.25">
      <c r="A7" t="s">
        <v>15</v>
      </c>
      <c r="B7">
        <v>14511332</v>
      </c>
      <c r="C7" t="s">
        <v>19</v>
      </c>
      <c r="D7" t="s">
        <v>24</v>
      </c>
      <c r="E7">
        <v>5</v>
      </c>
      <c r="F7">
        <v>144</v>
      </c>
      <c r="G7">
        <v>345.1</v>
      </c>
      <c r="H7">
        <v>101693.26</v>
      </c>
      <c r="I7">
        <v>175652</v>
      </c>
      <c r="K7" t="s">
        <v>73</v>
      </c>
      <c r="L7">
        <f>SUMIF(D:D, K7, I:I)</f>
        <v>434130</v>
      </c>
      <c r="M7">
        <f>L7/SUM(L:L)</f>
        <v>5.5615545706324349E-2</v>
      </c>
    </row>
    <row r="8" spans="1:13" x14ac:dyDescent="0.25">
      <c r="A8" t="s">
        <v>25</v>
      </c>
      <c r="B8">
        <v>16001604</v>
      </c>
      <c r="C8" t="s">
        <v>13</v>
      </c>
      <c r="D8" t="s">
        <v>14</v>
      </c>
      <c r="E8">
        <v>5</v>
      </c>
      <c r="F8">
        <v>18</v>
      </c>
      <c r="G8">
        <v>1242.33</v>
      </c>
      <c r="H8">
        <v>0</v>
      </c>
      <c r="I8">
        <v>56234</v>
      </c>
      <c r="K8" t="s">
        <v>24</v>
      </c>
      <c r="L8">
        <f>SUMIF(D:D, K8, I:I)</f>
        <v>359983</v>
      </c>
      <c r="M8">
        <f>L8/SUM(L:L)</f>
        <v>4.6116718471425053E-2</v>
      </c>
    </row>
    <row r="9" spans="1:13" x14ac:dyDescent="0.25">
      <c r="A9" t="s">
        <v>26</v>
      </c>
      <c r="B9">
        <v>16630505</v>
      </c>
      <c r="C9" t="s">
        <v>13</v>
      </c>
      <c r="D9" t="s">
        <v>27</v>
      </c>
      <c r="E9">
        <v>5</v>
      </c>
      <c r="F9">
        <v>12</v>
      </c>
      <c r="G9">
        <v>2192.33</v>
      </c>
      <c r="H9">
        <v>0</v>
      </c>
      <c r="I9">
        <v>24087</v>
      </c>
      <c r="K9" t="s">
        <v>30</v>
      </c>
      <c r="L9">
        <f>SUMIF(D:D, K9, I:I)</f>
        <v>345449</v>
      </c>
      <c r="M9">
        <f>L9/SUM(L:L)</f>
        <v>4.4254796141026974E-2</v>
      </c>
    </row>
    <row r="10" spans="1:13" x14ac:dyDescent="0.25">
      <c r="A10" t="s">
        <v>28</v>
      </c>
      <c r="B10">
        <v>16632060</v>
      </c>
      <c r="C10" t="s">
        <v>29</v>
      </c>
      <c r="D10" t="s">
        <v>30</v>
      </c>
      <c r="E10">
        <v>4</v>
      </c>
      <c r="F10">
        <v>25</v>
      </c>
      <c r="G10">
        <v>270.33</v>
      </c>
      <c r="H10">
        <v>0</v>
      </c>
      <c r="I10">
        <v>37899</v>
      </c>
      <c r="K10" t="s">
        <v>71</v>
      </c>
      <c r="L10">
        <f>SUMIF(D:D, K10, I:I)</f>
        <v>253701</v>
      </c>
      <c r="M10">
        <f>L10/SUM(L:L)</f>
        <v>3.2501139200792832E-2</v>
      </c>
    </row>
    <row r="11" spans="1:13" x14ac:dyDescent="0.25">
      <c r="A11" t="s">
        <v>31</v>
      </c>
      <c r="B11">
        <v>16001607</v>
      </c>
      <c r="C11" t="s">
        <v>13</v>
      </c>
      <c r="D11" t="s">
        <v>27</v>
      </c>
      <c r="E11">
        <v>5</v>
      </c>
      <c r="F11">
        <v>20</v>
      </c>
      <c r="G11">
        <v>2415.66</v>
      </c>
      <c r="H11">
        <v>0</v>
      </c>
      <c r="I11">
        <v>38879</v>
      </c>
      <c r="K11" t="s">
        <v>47</v>
      </c>
      <c r="L11">
        <f>SUMIF(D:D, K11, I:I)</f>
        <v>251348</v>
      </c>
      <c r="M11">
        <f>L11/SUM(L:L)</f>
        <v>3.2199700970200661E-2</v>
      </c>
    </row>
    <row r="12" spans="1:13" x14ac:dyDescent="0.25">
      <c r="A12" t="s">
        <v>32</v>
      </c>
      <c r="B12">
        <v>29300196</v>
      </c>
      <c r="C12" t="s">
        <v>33</v>
      </c>
      <c r="D12" t="s">
        <v>34</v>
      </c>
      <c r="E12">
        <v>5</v>
      </c>
      <c r="F12">
        <v>3</v>
      </c>
      <c r="G12">
        <v>437.06</v>
      </c>
      <c r="H12">
        <v>0</v>
      </c>
      <c r="I12">
        <v>22832</v>
      </c>
      <c r="K12" t="s">
        <v>69</v>
      </c>
      <c r="L12">
        <f>SUMIF(D:D, K12, I:I)</f>
        <v>223264</v>
      </c>
      <c r="M12">
        <f>L12/SUM(L:L)</f>
        <v>2.8601914625980236E-2</v>
      </c>
    </row>
    <row r="13" spans="1:13" x14ac:dyDescent="0.25">
      <c r="A13" t="s">
        <v>26</v>
      </c>
      <c r="B13">
        <v>16632064</v>
      </c>
      <c r="C13" t="s">
        <v>29</v>
      </c>
      <c r="D13" t="s">
        <v>35</v>
      </c>
      <c r="E13">
        <v>5</v>
      </c>
      <c r="F13">
        <v>130</v>
      </c>
      <c r="G13">
        <v>583.66</v>
      </c>
      <c r="H13">
        <v>0</v>
      </c>
      <c r="I13">
        <v>277557</v>
      </c>
      <c r="K13" t="s">
        <v>20</v>
      </c>
      <c r="L13">
        <f>SUMIF(D:D, K13, I:I)</f>
        <v>188234</v>
      </c>
      <c r="M13">
        <f>L13/SUM(L:L)</f>
        <v>2.4114289799102243E-2</v>
      </c>
    </row>
    <row r="14" spans="1:13" x14ac:dyDescent="0.25">
      <c r="A14" t="s">
        <v>36</v>
      </c>
      <c r="B14">
        <v>12896213</v>
      </c>
      <c r="C14" t="s">
        <v>13</v>
      </c>
      <c r="D14" t="s">
        <v>27</v>
      </c>
      <c r="E14">
        <v>4</v>
      </c>
      <c r="F14">
        <v>20</v>
      </c>
      <c r="G14">
        <v>720.66</v>
      </c>
      <c r="H14">
        <v>0</v>
      </c>
      <c r="I14">
        <v>208105</v>
      </c>
      <c r="K14" t="s">
        <v>17</v>
      </c>
      <c r="L14">
        <f>SUMIF(D:D, K14, I:I)</f>
        <v>112938</v>
      </c>
      <c r="M14">
        <f>L14/SUM(L:L)</f>
        <v>1.4468266420152625E-2</v>
      </c>
    </row>
    <row r="15" spans="1:13" x14ac:dyDescent="0.25">
      <c r="A15" t="s">
        <v>12</v>
      </c>
      <c r="B15">
        <v>38122242</v>
      </c>
      <c r="C15" t="s">
        <v>37</v>
      </c>
      <c r="D15" t="s">
        <v>38</v>
      </c>
      <c r="E15">
        <v>0</v>
      </c>
      <c r="F15">
        <v>0</v>
      </c>
      <c r="G15">
        <v>536.05999999999995</v>
      </c>
      <c r="H15">
        <v>0</v>
      </c>
      <c r="I15">
        <v>0</v>
      </c>
      <c r="K15" t="s">
        <v>40</v>
      </c>
      <c r="L15">
        <f>SUMIF(D:D, K15, I:I)</f>
        <v>112298</v>
      </c>
      <c r="M15">
        <f>L15/SUM(L:L)</f>
        <v>1.4386277271160278E-2</v>
      </c>
    </row>
    <row r="16" spans="1:13" x14ac:dyDescent="0.25">
      <c r="A16" t="s">
        <v>12</v>
      </c>
      <c r="B16">
        <v>36046716</v>
      </c>
      <c r="C16" t="s">
        <v>39</v>
      </c>
      <c r="D16" t="s">
        <v>40</v>
      </c>
      <c r="E16">
        <v>5</v>
      </c>
      <c r="F16">
        <v>5</v>
      </c>
      <c r="G16">
        <v>364</v>
      </c>
      <c r="H16">
        <v>22548.84</v>
      </c>
      <c r="I16">
        <v>38948</v>
      </c>
      <c r="K16" t="s">
        <v>82</v>
      </c>
      <c r="L16">
        <f>SUMIF(D:D, K16, I:I)</f>
        <v>44231</v>
      </c>
      <c r="M16">
        <f>L16/SUM(L:L)</f>
        <v>5.6663469516882786E-3</v>
      </c>
    </row>
    <row r="17" spans="1:13" x14ac:dyDescent="0.25">
      <c r="A17" t="s">
        <v>12</v>
      </c>
      <c r="B17">
        <v>30732101</v>
      </c>
      <c r="C17" t="s">
        <v>41</v>
      </c>
      <c r="D17" t="s">
        <v>42</v>
      </c>
      <c r="E17">
        <v>0</v>
      </c>
      <c r="F17">
        <v>0</v>
      </c>
      <c r="G17">
        <v>152</v>
      </c>
      <c r="H17">
        <v>0</v>
      </c>
      <c r="I17">
        <v>1520</v>
      </c>
      <c r="K17" t="s">
        <v>54</v>
      </c>
      <c r="L17">
        <f>SUMIF(D:D, K17, I:I)</f>
        <v>38755</v>
      </c>
      <c r="M17">
        <f>L17/SUM(L:L)</f>
        <v>4.9648272956225098E-3</v>
      </c>
    </row>
    <row r="18" spans="1:13" x14ac:dyDescent="0.25">
      <c r="A18" t="s">
        <v>12</v>
      </c>
      <c r="B18">
        <v>21665292</v>
      </c>
      <c r="C18" t="s">
        <v>43</v>
      </c>
      <c r="D18" t="s">
        <v>44</v>
      </c>
      <c r="E18">
        <v>5</v>
      </c>
      <c r="F18">
        <v>30</v>
      </c>
      <c r="G18">
        <v>1273</v>
      </c>
      <c r="H18">
        <v>0</v>
      </c>
      <c r="I18">
        <v>0</v>
      </c>
      <c r="K18" t="s">
        <v>62</v>
      </c>
      <c r="L18">
        <f>SUMIF(D:D, K18, I:I)</f>
        <v>29087</v>
      </c>
      <c r="M18">
        <f>L18/SUM(L:L)</f>
        <v>3.7262787136568684E-3</v>
      </c>
    </row>
    <row r="19" spans="1:13" x14ac:dyDescent="0.25">
      <c r="A19" t="s">
        <v>45</v>
      </c>
      <c r="B19">
        <v>16635210</v>
      </c>
      <c r="C19" t="s">
        <v>46</v>
      </c>
      <c r="D19" t="s">
        <v>30</v>
      </c>
      <c r="E19">
        <v>4</v>
      </c>
      <c r="F19">
        <v>10</v>
      </c>
      <c r="G19">
        <v>1581</v>
      </c>
      <c r="H19">
        <v>0</v>
      </c>
      <c r="I19">
        <v>0</v>
      </c>
      <c r="K19" t="s">
        <v>34</v>
      </c>
      <c r="L19">
        <f>SUMIF(D:D, K19, I:I)</f>
        <v>23632</v>
      </c>
      <c r="M19">
        <f>L19/SUM(L:L)</f>
        <v>3.0274493265424114E-3</v>
      </c>
    </row>
    <row r="20" spans="1:13" x14ac:dyDescent="0.25">
      <c r="A20" t="s">
        <v>15</v>
      </c>
      <c r="B20">
        <v>12865620</v>
      </c>
      <c r="C20" t="s">
        <v>16</v>
      </c>
      <c r="D20" t="s">
        <v>47</v>
      </c>
      <c r="E20">
        <v>5</v>
      </c>
      <c r="F20">
        <v>23</v>
      </c>
      <c r="G20">
        <v>1161.17</v>
      </c>
      <c r="H20">
        <v>51594.18</v>
      </c>
      <c r="I20">
        <v>141884</v>
      </c>
      <c r="K20" t="s">
        <v>65</v>
      </c>
      <c r="L20">
        <f>SUMIF(D:D, K20, I:I)</f>
        <v>22630</v>
      </c>
      <c r="M20">
        <f>L20/SUM(L:L)</f>
        <v>2.8990850651512681E-3</v>
      </c>
    </row>
    <row r="21" spans="1:13" x14ac:dyDescent="0.25">
      <c r="A21" t="s">
        <v>48</v>
      </c>
      <c r="B21">
        <v>12896214</v>
      </c>
      <c r="C21" t="s">
        <v>13</v>
      </c>
      <c r="D21" t="s">
        <v>27</v>
      </c>
      <c r="E21">
        <v>5</v>
      </c>
      <c r="F21">
        <v>10</v>
      </c>
      <c r="G21">
        <v>660.66</v>
      </c>
      <c r="H21">
        <v>0</v>
      </c>
      <c r="I21">
        <v>243996</v>
      </c>
      <c r="K21" t="s">
        <v>134</v>
      </c>
      <c r="L21">
        <f>SUMIF(D:D, K21, I:I)</f>
        <v>22292</v>
      </c>
      <c r="M21">
        <f>L21/SUM(L:L)</f>
        <v>2.8557845458396847E-3</v>
      </c>
    </row>
    <row r="22" spans="1:13" x14ac:dyDescent="0.25">
      <c r="A22" t="s">
        <v>18</v>
      </c>
      <c r="B22">
        <v>29231165</v>
      </c>
      <c r="C22" t="s">
        <v>19</v>
      </c>
      <c r="D22" t="s">
        <v>20</v>
      </c>
      <c r="E22">
        <v>0</v>
      </c>
      <c r="F22">
        <v>0</v>
      </c>
      <c r="G22">
        <v>900</v>
      </c>
      <c r="H22">
        <v>20700</v>
      </c>
      <c r="I22">
        <v>6300</v>
      </c>
      <c r="K22" t="s">
        <v>11</v>
      </c>
      <c r="L22">
        <f>SUMIF(D:D, K22, I:I)</f>
        <v>19240</v>
      </c>
      <c r="M22">
        <f>L22/SUM(L:L)</f>
        <v>2.4647987915824305E-3</v>
      </c>
    </row>
    <row r="23" spans="1:13" x14ac:dyDescent="0.25">
      <c r="A23" t="s">
        <v>49</v>
      </c>
      <c r="B23">
        <v>8926593</v>
      </c>
      <c r="C23" t="s">
        <v>13</v>
      </c>
      <c r="D23" t="s">
        <v>27</v>
      </c>
      <c r="E23">
        <v>5</v>
      </c>
      <c r="F23">
        <v>238</v>
      </c>
      <c r="G23">
        <v>1328.56</v>
      </c>
      <c r="H23">
        <v>0</v>
      </c>
      <c r="I23">
        <v>56826</v>
      </c>
      <c r="K23" t="s">
        <v>88</v>
      </c>
      <c r="L23">
        <f>SUMIF(D:D, K23, I:I)</f>
        <v>16608</v>
      </c>
      <c r="M23">
        <f>L23/SUM(L:L)</f>
        <v>2.1276184163514034E-3</v>
      </c>
    </row>
    <row r="24" spans="1:13" x14ac:dyDescent="0.25">
      <c r="A24" t="s">
        <v>50</v>
      </c>
      <c r="B24">
        <v>33957421</v>
      </c>
      <c r="C24" t="s">
        <v>51</v>
      </c>
      <c r="D24" t="s">
        <v>52</v>
      </c>
      <c r="E24">
        <v>0</v>
      </c>
      <c r="F24">
        <v>0</v>
      </c>
      <c r="G24">
        <v>1400</v>
      </c>
      <c r="H24">
        <v>0</v>
      </c>
      <c r="I24">
        <v>0</v>
      </c>
      <c r="K24" t="s">
        <v>94</v>
      </c>
      <c r="L24">
        <f>SUMIF(D:D, K24, I:I)</f>
        <v>12519</v>
      </c>
      <c r="M24">
        <f>L24/SUM(L:L)</f>
        <v>1.6037846191174867E-3</v>
      </c>
    </row>
    <row r="25" spans="1:13" x14ac:dyDescent="0.25">
      <c r="A25" t="s">
        <v>15</v>
      </c>
      <c r="B25">
        <v>14511329</v>
      </c>
      <c r="C25" t="s">
        <v>19</v>
      </c>
      <c r="D25" t="s">
        <v>20</v>
      </c>
      <c r="E25">
        <v>5</v>
      </c>
      <c r="F25">
        <v>45</v>
      </c>
      <c r="G25">
        <v>245.2</v>
      </c>
      <c r="H25">
        <v>20908.099999999999</v>
      </c>
      <c r="I25">
        <v>36114</v>
      </c>
      <c r="K25" t="s">
        <v>121</v>
      </c>
      <c r="L25">
        <f>SUMIF(D:D, K25, I:I)</f>
        <v>7370</v>
      </c>
      <c r="M25">
        <f>L25/SUM(L:L)</f>
        <v>9.4415629386499541E-4</v>
      </c>
    </row>
    <row r="26" spans="1:13" x14ac:dyDescent="0.25">
      <c r="A26" t="s">
        <v>28</v>
      </c>
      <c r="B26">
        <v>16633788</v>
      </c>
      <c r="C26" t="s">
        <v>46</v>
      </c>
      <c r="D26" t="s">
        <v>30</v>
      </c>
      <c r="E26">
        <v>4</v>
      </c>
      <c r="F26">
        <v>2</v>
      </c>
      <c r="G26">
        <v>269.3</v>
      </c>
      <c r="H26">
        <v>0</v>
      </c>
      <c r="I26">
        <v>17763</v>
      </c>
      <c r="K26" t="s">
        <v>92</v>
      </c>
      <c r="L26">
        <f>SUMIF(D:D, K26, I:I)</f>
        <v>5397</v>
      </c>
      <c r="M26">
        <f>L26/SUM(L:L)</f>
        <v>6.9139912048702583E-4</v>
      </c>
    </row>
    <row r="27" spans="1:13" x14ac:dyDescent="0.25">
      <c r="A27" t="s">
        <v>12</v>
      </c>
      <c r="B27">
        <v>36437751</v>
      </c>
      <c r="C27" t="s">
        <v>53</v>
      </c>
      <c r="D27" t="s">
        <v>54</v>
      </c>
      <c r="E27">
        <v>0</v>
      </c>
      <c r="F27">
        <v>0</v>
      </c>
      <c r="G27">
        <v>369</v>
      </c>
      <c r="H27">
        <v>4843.12</v>
      </c>
      <c r="I27">
        <v>5535</v>
      </c>
      <c r="K27" t="s">
        <v>127</v>
      </c>
      <c r="L27">
        <f>SUMIF(D:D, K27, I:I)</f>
        <v>3802</v>
      </c>
      <c r="M27">
        <f>L27/SUM(L:L)</f>
        <v>4.8706678823266114E-4</v>
      </c>
    </row>
    <row r="28" spans="1:13" x14ac:dyDescent="0.25">
      <c r="A28" t="s">
        <v>55</v>
      </c>
      <c r="B28">
        <v>26414171</v>
      </c>
      <c r="C28" t="s">
        <v>56</v>
      </c>
      <c r="D28" t="s">
        <v>57</v>
      </c>
      <c r="E28">
        <v>0</v>
      </c>
      <c r="F28">
        <v>0</v>
      </c>
      <c r="G28">
        <v>2133.04</v>
      </c>
      <c r="H28">
        <v>0</v>
      </c>
      <c r="I28">
        <v>0</v>
      </c>
      <c r="K28" t="s">
        <v>84</v>
      </c>
      <c r="L28">
        <f>SUMIF(D:D, K28, I:I)</f>
        <v>3675</v>
      </c>
      <c r="M28">
        <f>L28/SUM(L:L)</f>
        <v>4.7079706647949228E-4</v>
      </c>
    </row>
    <row r="29" spans="1:13" x14ac:dyDescent="0.25">
      <c r="A29" t="s">
        <v>12</v>
      </c>
      <c r="B29">
        <v>36045699</v>
      </c>
      <c r="C29" t="s">
        <v>39</v>
      </c>
      <c r="D29" t="s">
        <v>40</v>
      </c>
      <c r="E29">
        <v>5</v>
      </c>
      <c r="F29">
        <v>6</v>
      </c>
      <c r="G29">
        <v>339</v>
      </c>
      <c r="H29">
        <v>5951.33</v>
      </c>
      <c r="I29">
        <v>53562</v>
      </c>
      <c r="K29" t="s">
        <v>104</v>
      </c>
      <c r="L29">
        <f>SUMIF(D:D, K29, I:I)</f>
        <v>1551</v>
      </c>
      <c r="M29">
        <f>L29/SUM(L:L)</f>
        <v>1.9869557826114083E-4</v>
      </c>
    </row>
    <row r="30" spans="1:13" x14ac:dyDescent="0.25">
      <c r="A30" t="s">
        <v>12</v>
      </c>
      <c r="B30">
        <v>16635212</v>
      </c>
      <c r="C30" t="s">
        <v>46</v>
      </c>
      <c r="D30" t="s">
        <v>35</v>
      </c>
      <c r="E30">
        <v>5</v>
      </c>
      <c r="F30">
        <v>1</v>
      </c>
      <c r="G30">
        <v>1485</v>
      </c>
      <c r="H30">
        <v>0</v>
      </c>
      <c r="I30">
        <v>2970</v>
      </c>
      <c r="K30" t="s">
        <v>42</v>
      </c>
      <c r="L30">
        <f>SUMIF(D:D, K30, I:I)</f>
        <v>1520</v>
      </c>
      <c r="M30">
        <f>L30/SUM(L:L)</f>
        <v>1.9472422885682402E-4</v>
      </c>
    </row>
    <row r="31" spans="1:13" x14ac:dyDescent="0.25">
      <c r="A31" t="s">
        <v>58</v>
      </c>
      <c r="B31">
        <v>31223479</v>
      </c>
      <c r="C31" t="s">
        <v>59</v>
      </c>
      <c r="D31" t="s">
        <v>60</v>
      </c>
      <c r="E31">
        <v>3</v>
      </c>
      <c r="F31">
        <v>2</v>
      </c>
      <c r="G31">
        <v>463.33</v>
      </c>
      <c r="H31">
        <v>0</v>
      </c>
      <c r="I31">
        <v>465</v>
      </c>
      <c r="K31" t="s">
        <v>68</v>
      </c>
      <c r="L31">
        <f>SUMIF(D:D, K31, I:I)</f>
        <v>900</v>
      </c>
      <c r="M31">
        <f>L31/SUM(L:L)</f>
        <v>1.152972407704879E-4</v>
      </c>
    </row>
    <row r="32" spans="1:13" x14ac:dyDescent="0.25">
      <c r="A32" t="s">
        <v>15</v>
      </c>
      <c r="B32">
        <v>15547753</v>
      </c>
      <c r="C32" t="s">
        <v>61</v>
      </c>
      <c r="D32" t="s">
        <v>62</v>
      </c>
      <c r="E32">
        <v>5</v>
      </c>
      <c r="F32">
        <v>5</v>
      </c>
      <c r="G32">
        <v>349</v>
      </c>
      <c r="H32">
        <v>19369.5</v>
      </c>
      <c r="I32">
        <v>12913</v>
      </c>
      <c r="K32" t="s">
        <v>60</v>
      </c>
      <c r="L32">
        <f>SUMIF(D:D, K32, I:I)</f>
        <v>465</v>
      </c>
      <c r="M32">
        <f>L32/SUM(L:L)</f>
        <v>5.9570241064752084E-5</v>
      </c>
    </row>
    <row r="33" spans="1:13" x14ac:dyDescent="0.25">
      <c r="A33" t="s">
        <v>63</v>
      </c>
      <c r="B33">
        <v>17018133</v>
      </c>
      <c r="C33" t="s">
        <v>22</v>
      </c>
      <c r="D33" t="s">
        <v>23</v>
      </c>
      <c r="E33">
        <v>5</v>
      </c>
      <c r="F33">
        <v>4</v>
      </c>
      <c r="G33">
        <v>1117.07</v>
      </c>
      <c r="H33">
        <v>14199.6</v>
      </c>
      <c r="I33">
        <v>70998</v>
      </c>
      <c r="K33" t="s">
        <v>101</v>
      </c>
      <c r="L33">
        <f>SUMIF(D:D, K33, I:I)</f>
        <v>386</v>
      </c>
      <c r="M33">
        <f>L33/SUM(L:L)</f>
        <v>4.9449705486009259E-5</v>
      </c>
    </row>
    <row r="34" spans="1:13" x14ac:dyDescent="0.25">
      <c r="A34" t="s">
        <v>12</v>
      </c>
      <c r="B34">
        <v>29979341</v>
      </c>
      <c r="C34" t="s">
        <v>64</v>
      </c>
      <c r="D34" t="s">
        <v>65</v>
      </c>
      <c r="E34">
        <v>0</v>
      </c>
      <c r="F34">
        <v>2</v>
      </c>
      <c r="G34">
        <v>394.73</v>
      </c>
      <c r="H34">
        <v>0</v>
      </c>
      <c r="I34">
        <v>22630</v>
      </c>
      <c r="K34" t="s">
        <v>57</v>
      </c>
      <c r="L34">
        <f>SUMIF(D:D, K34, I:I)</f>
        <v>0</v>
      </c>
      <c r="M34">
        <f>L34/SUM(L:L)</f>
        <v>0</v>
      </c>
    </row>
    <row r="35" spans="1:13" x14ac:dyDescent="0.25">
      <c r="A35" t="s">
        <v>66</v>
      </c>
      <c r="B35">
        <v>26052734</v>
      </c>
      <c r="C35" t="s">
        <v>67</v>
      </c>
      <c r="D35" t="s">
        <v>68</v>
      </c>
      <c r="E35">
        <v>0</v>
      </c>
      <c r="F35">
        <v>0</v>
      </c>
      <c r="G35">
        <v>900</v>
      </c>
      <c r="H35">
        <v>0</v>
      </c>
      <c r="I35">
        <v>900</v>
      </c>
      <c r="K35" t="s">
        <v>38</v>
      </c>
      <c r="L35">
        <f>SUMIF(D:D, K35, I:I)</f>
        <v>0</v>
      </c>
      <c r="M35">
        <f>L35/SUM(L:L)</f>
        <v>0</v>
      </c>
    </row>
    <row r="36" spans="1:13" x14ac:dyDescent="0.25">
      <c r="A36" t="s">
        <v>21</v>
      </c>
      <c r="B36">
        <v>17018132</v>
      </c>
      <c r="C36" t="s">
        <v>22</v>
      </c>
      <c r="D36" t="s">
        <v>69</v>
      </c>
      <c r="E36">
        <v>5</v>
      </c>
      <c r="F36">
        <v>25</v>
      </c>
      <c r="G36">
        <v>847.36</v>
      </c>
      <c r="H36">
        <v>0</v>
      </c>
      <c r="I36">
        <v>207526</v>
      </c>
      <c r="K36" t="s">
        <v>113</v>
      </c>
      <c r="L36">
        <f>SUMIF(D:D, K36, I:I)</f>
        <v>0</v>
      </c>
      <c r="M36">
        <f>L36/SUM(L:L)</f>
        <v>0</v>
      </c>
    </row>
    <row r="37" spans="1:13" x14ac:dyDescent="0.25">
      <c r="A37" t="s">
        <v>12</v>
      </c>
      <c r="B37">
        <v>33963878</v>
      </c>
      <c r="C37" t="s">
        <v>70</v>
      </c>
      <c r="D37" t="s">
        <v>71</v>
      </c>
      <c r="E37">
        <v>0</v>
      </c>
      <c r="F37">
        <v>4</v>
      </c>
      <c r="G37">
        <v>908.5</v>
      </c>
      <c r="H37">
        <v>0</v>
      </c>
      <c r="I37">
        <v>14458</v>
      </c>
      <c r="K37" t="s">
        <v>52</v>
      </c>
      <c r="L37">
        <f>SUMIF(D:D, K37, I:I)</f>
        <v>0</v>
      </c>
      <c r="M37">
        <f>L37/SUM(L:L)</f>
        <v>0</v>
      </c>
    </row>
    <row r="38" spans="1:13" x14ac:dyDescent="0.25">
      <c r="A38" t="s">
        <v>18</v>
      </c>
      <c r="B38">
        <v>18077988</v>
      </c>
      <c r="C38" t="s">
        <v>72</v>
      </c>
      <c r="D38" t="s">
        <v>73</v>
      </c>
      <c r="E38">
        <v>5</v>
      </c>
      <c r="F38">
        <v>61</v>
      </c>
      <c r="G38">
        <v>870</v>
      </c>
      <c r="H38">
        <v>108532.5</v>
      </c>
      <c r="I38">
        <v>434130</v>
      </c>
      <c r="K38" t="s">
        <v>44</v>
      </c>
      <c r="L38">
        <f>SUMIF(D:D, K38, I:I)</f>
        <v>0</v>
      </c>
      <c r="M38">
        <f>L38/SUM(L:L)</f>
        <v>0</v>
      </c>
    </row>
    <row r="39" spans="1:13" x14ac:dyDescent="0.25">
      <c r="A39" t="s">
        <v>74</v>
      </c>
      <c r="B39">
        <v>16630507</v>
      </c>
      <c r="C39" t="s">
        <v>13</v>
      </c>
      <c r="D39" t="s">
        <v>27</v>
      </c>
      <c r="E39">
        <v>3</v>
      </c>
      <c r="F39">
        <v>6</v>
      </c>
      <c r="G39">
        <v>1069.06</v>
      </c>
      <c r="H39">
        <v>0</v>
      </c>
      <c r="I39">
        <v>188154</v>
      </c>
      <c r="K39" t="s">
        <v>109</v>
      </c>
      <c r="L39">
        <f>SUMIF(D:D, K39, I:I)</f>
        <v>0</v>
      </c>
      <c r="M39">
        <f>L39/SUM(L:L)</f>
        <v>0</v>
      </c>
    </row>
    <row r="40" spans="1:13" x14ac:dyDescent="0.25">
      <c r="A40" t="s">
        <v>15</v>
      </c>
      <c r="B40">
        <v>11649430</v>
      </c>
      <c r="C40" t="s">
        <v>16</v>
      </c>
      <c r="D40" t="s">
        <v>47</v>
      </c>
      <c r="E40">
        <v>5</v>
      </c>
      <c r="F40">
        <v>13</v>
      </c>
      <c r="G40">
        <v>806.04</v>
      </c>
      <c r="H40">
        <v>19236.419999999998</v>
      </c>
      <c r="I40">
        <v>44885</v>
      </c>
      <c r="K40" t="s">
        <v>118</v>
      </c>
      <c r="L40">
        <f>SUMIF(D:D, K40, I:I)</f>
        <v>0</v>
      </c>
      <c r="M40">
        <f>L40/SUM(L:L)</f>
        <v>0</v>
      </c>
    </row>
    <row r="41" spans="1:13" x14ac:dyDescent="0.25">
      <c r="A41" t="s">
        <v>12</v>
      </c>
      <c r="B41">
        <v>37731813</v>
      </c>
      <c r="C41" t="s">
        <v>33</v>
      </c>
      <c r="D41" t="s">
        <v>34</v>
      </c>
      <c r="E41">
        <v>0</v>
      </c>
      <c r="F41">
        <v>0</v>
      </c>
      <c r="G41">
        <v>800</v>
      </c>
      <c r="H41">
        <v>0</v>
      </c>
      <c r="I41">
        <v>800</v>
      </c>
    </row>
    <row r="42" spans="1:13" x14ac:dyDescent="0.25">
      <c r="A42" t="s">
        <v>18</v>
      </c>
      <c r="B42">
        <v>36403010</v>
      </c>
      <c r="C42" t="s">
        <v>75</v>
      </c>
      <c r="D42" t="s">
        <v>71</v>
      </c>
      <c r="E42">
        <v>0</v>
      </c>
      <c r="F42">
        <v>0</v>
      </c>
      <c r="G42">
        <v>667.5</v>
      </c>
      <c r="H42">
        <v>1014</v>
      </c>
      <c r="I42">
        <v>676</v>
      </c>
    </row>
    <row r="43" spans="1:13" x14ac:dyDescent="0.25">
      <c r="A43" t="s">
        <v>76</v>
      </c>
      <c r="B43">
        <v>36437489</v>
      </c>
      <c r="C43" t="s">
        <v>53</v>
      </c>
      <c r="D43" t="s">
        <v>54</v>
      </c>
      <c r="E43">
        <v>0</v>
      </c>
      <c r="F43">
        <v>0</v>
      </c>
      <c r="G43">
        <v>383.5</v>
      </c>
      <c r="H43">
        <v>0</v>
      </c>
      <c r="I43">
        <v>12495</v>
      </c>
    </row>
    <row r="44" spans="1:13" x14ac:dyDescent="0.25">
      <c r="A44" t="s">
        <v>12</v>
      </c>
      <c r="B44">
        <v>8926597</v>
      </c>
      <c r="C44" t="s">
        <v>13</v>
      </c>
      <c r="D44" t="s">
        <v>14</v>
      </c>
      <c r="E44">
        <v>5</v>
      </c>
      <c r="F44">
        <v>124</v>
      </c>
      <c r="G44">
        <v>291.60000000000002</v>
      </c>
      <c r="H44">
        <v>0</v>
      </c>
      <c r="I44">
        <v>315682</v>
      </c>
    </row>
    <row r="45" spans="1:13" x14ac:dyDescent="0.25">
      <c r="A45" t="s">
        <v>21</v>
      </c>
      <c r="B45">
        <v>17018134</v>
      </c>
      <c r="C45" t="s">
        <v>22</v>
      </c>
      <c r="D45" t="s">
        <v>23</v>
      </c>
      <c r="E45">
        <v>5</v>
      </c>
      <c r="F45">
        <v>47</v>
      </c>
      <c r="G45">
        <v>1348.23</v>
      </c>
      <c r="H45">
        <v>0</v>
      </c>
      <c r="I45">
        <v>573361</v>
      </c>
    </row>
    <row r="46" spans="1:13" x14ac:dyDescent="0.25">
      <c r="A46" t="s">
        <v>21</v>
      </c>
      <c r="B46">
        <v>15547755</v>
      </c>
      <c r="C46" t="s">
        <v>61</v>
      </c>
      <c r="D46" t="s">
        <v>62</v>
      </c>
      <c r="E46">
        <v>5</v>
      </c>
      <c r="F46">
        <v>4</v>
      </c>
      <c r="G46">
        <v>502</v>
      </c>
      <c r="H46">
        <v>12801</v>
      </c>
      <c r="I46">
        <v>8534</v>
      </c>
    </row>
    <row r="47" spans="1:13" x14ac:dyDescent="0.25">
      <c r="A47" t="s">
        <v>77</v>
      </c>
      <c r="B47">
        <v>36396074</v>
      </c>
      <c r="C47" t="s">
        <v>75</v>
      </c>
      <c r="D47" t="s">
        <v>71</v>
      </c>
      <c r="E47">
        <v>0</v>
      </c>
      <c r="F47">
        <v>0</v>
      </c>
      <c r="G47">
        <v>670.9</v>
      </c>
      <c r="H47">
        <v>676</v>
      </c>
      <c r="I47">
        <v>1352</v>
      </c>
    </row>
    <row r="48" spans="1:13" x14ac:dyDescent="0.25">
      <c r="A48" t="s">
        <v>21</v>
      </c>
      <c r="B48">
        <v>17018131</v>
      </c>
      <c r="C48" t="s">
        <v>22</v>
      </c>
      <c r="D48" t="s">
        <v>23</v>
      </c>
      <c r="E48">
        <v>5</v>
      </c>
      <c r="F48">
        <v>52</v>
      </c>
      <c r="G48">
        <v>695.37</v>
      </c>
      <c r="H48">
        <v>25662.639999999999</v>
      </c>
      <c r="I48">
        <v>359277</v>
      </c>
    </row>
    <row r="49" spans="1:9" x14ac:dyDescent="0.25">
      <c r="A49" t="s">
        <v>78</v>
      </c>
      <c r="B49">
        <v>16633794</v>
      </c>
      <c r="C49" t="s">
        <v>46</v>
      </c>
      <c r="D49" t="s">
        <v>30</v>
      </c>
      <c r="E49">
        <v>0</v>
      </c>
      <c r="F49">
        <v>0</v>
      </c>
      <c r="G49">
        <v>2455.5300000000002</v>
      </c>
      <c r="H49">
        <v>0</v>
      </c>
      <c r="I49">
        <v>12265</v>
      </c>
    </row>
    <row r="50" spans="1:9" x14ac:dyDescent="0.25">
      <c r="A50" t="s">
        <v>12</v>
      </c>
      <c r="B50">
        <v>39850673</v>
      </c>
      <c r="C50" t="s">
        <v>79</v>
      </c>
      <c r="D50" t="s">
        <v>71</v>
      </c>
      <c r="E50">
        <v>0</v>
      </c>
      <c r="F50">
        <v>2</v>
      </c>
      <c r="G50">
        <v>626</v>
      </c>
      <c r="H50">
        <v>6548.92</v>
      </c>
      <c r="I50">
        <v>5008</v>
      </c>
    </row>
    <row r="51" spans="1:9" x14ac:dyDescent="0.25">
      <c r="A51" t="s">
        <v>21</v>
      </c>
      <c r="B51">
        <v>17018139</v>
      </c>
      <c r="C51" t="s">
        <v>22</v>
      </c>
      <c r="D51" t="s">
        <v>23</v>
      </c>
      <c r="E51">
        <v>0</v>
      </c>
      <c r="F51">
        <v>0</v>
      </c>
      <c r="G51">
        <v>2489.9299999999998</v>
      </c>
      <c r="H51">
        <v>0</v>
      </c>
      <c r="I51">
        <v>44925</v>
      </c>
    </row>
    <row r="52" spans="1:9" x14ac:dyDescent="0.25">
      <c r="A52" t="s">
        <v>80</v>
      </c>
      <c r="B52">
        <v>36276575</v>
      </c>
      <c r="C52" t="s">
        <v>81</v>
      </c>
      <c r="D52" t="s">
        <v>82</v>
      </c>
      <c r="E52">
        <v>3</v>
      </c>
      <c r="F52">
        <v>5</v>
      </c>
      <c r="G52">
        <v>733.34</v>
      </c>
      <c r="H52">
        <v>6804.76</v>
      </c>
      <c r="I52">
        <v>44231</v>
      </c>
    </row>
    <row r="53" spans="1:9" x14ac:dyDescent="0.25">
      <c r="A53" t="s">
        <v>12</v>
      </c>
      <c r="B53">
        <v>30252705</v>
      </c>
      <c r="C53" t="s">
        <v>83</v>
      </c>
      <c r="D53" t="s">
        <v>84</v>
      </c>
      <c r="E53">
        <v>0</v>
      </c>
      <c r="F53">
        <v>6</v>
      </c>
      <c r="G53">
        <v>1225</v>
      </c>
      <c r="H53">
        <v>1118.47</v>
      </c>
      <c r="I53">
        <v>3675</v>
      </c>
    </row>
    <row r="54" spans="1:9" x14ac:dyDescent="0.25">
      <c r="A54" t="s">
        <v>15</v>
      </c>
      <c r="B54">
        <v>15237625</v>
      </c>
      <c r="C54" t="s">
        <v>19</v>
      </c>
      <c r="D54" t="s">
        <v>20</v>
      </c>
      <c r="E54">
        <v>5</v>
      </c>
      <c r="F54">
        <v>76</v>
      </c>
      <c r="G54">
        <v>328.68</v>
      </c>
      <c r="H54">
        <v>71821.89</v>
      </c>
      <c r="I54">
        <v>124056</v>
      </c>
    </row>
    <row r="55" spans="1:9" x14ac:dyDescent="0.25">
      <c r="A55" t="s">
        <v>85</v>
      </c>
      <c r="B55">
        <v>16630510</v>
      </c>
      <c r="C55" t="s">
        <v>13</v>
      </c>
      <c r="D55" t="s">
        <v>27</v>
      </c>
      <c r="E55">
        <v>0</v>
      </c>
      <c r="F55">
        <v>0</v>
      </c>
      <c r="G55">
        <v>2931</v>
      </c>
      <c r="H55">
        <v>0</v>
      </c>
      <c r="I55">
        <v>11724</v>
      </c>
    </row>
    <row r="56" spans="1:9" x14ac:dyDescent="0.25">
      <c r="A56" t="s">
        <v>86</v>
      </c>
      <c r="B56">
        <v>27199649</v>
      </c>
      <c r="C56" t="s">
        <v>87</v>
      </c>
      <c r="D56" t="s">
        <v>88</v>
      </c>
      <c r="E56">
        <v>5</v>
      </c>
      <c r="F56">
        <v>17</v>
      </c>
      <c r="G56">
        <v>692</v>
      </c>
      <c r="H56">
        <v>33216</v>
      </c>
      <c r="I56">
        <v>16608</v>
      </c>
    </row>
    <row r="57" spans="1:9" x14ac:dyDescent="0.25">
      <c r="A57" t="s">
        <v>89</v>
      </c>
      <c r="B57">
        <v>16633795</v>
      </c>
      <c r="C57" t="s">
        <v>46</v>
      </c>
      <c r="D57" t="s">
        <v>35</v>
      </c>
      <c r="E57">
        <v>4</v>
      </c>
      <c r="F57">
        <v>5</v>
      </c>
      <c r="G57">
        <v>481</v>
      </c>
      <c r="H57">
        <v>0</v>
      </c>
      <c r="I57">
        <v>61087</v>
      </c>
    </row>
    <row r="58" spans="1:9" x14ac:dyDescent="0.25">
      <c r="A58" t="s">
        <v>12</v>
      </c>
      <c r="B58">
        <v>15681555</v>
      </c>
      <c r="C58" t="s">
        <v>61</v>
      </c>
      <c r="D58" t="s">
        <v>62</v>
      </c>
      <c r="E58">
        <v>0</v>
      </c>
      <c r="F58">
        <v>1</v>
      </c>
      <c r="G58">
        <v>800</v>
      </c>
      <c r="H58">
        <v>0</v>
      </c>
      <c r="I58">
        <v>4000</v>
      </c>
    </row>
    <row r="59" spans="1:9" x14ac:dyDescent="0.25">
      <c r="A59" t="s">
        <v>90</v>
      </c>
      <c r="B59">
        <v>27655918</v>
      </c>
      <c r="C59" t="s">
        <v>91</v>
      </c>
      <c r="D59" t="s">
        <v>92</v>
      </c>
      <c r="E59">
        <v>0</v>
      </c>
      <c r="F59">
        <v>0</v>
      </c>
      <c r="G59">
        <v>1799</v>
      </c>
      <c r="H59">
        <v>0</v>
      </c>
      <c r="I59">
        <v>5397</v>
      </c>
    </row>
    <row r="60" spans="1:9" x14ac:dyDescent="0.25">
      <c r="A60" t="s">
        <v>12</v>
      </c>
      <c r="B60">
        <v>30388449</v>
      </c>
      <c r="C60" t="s">
        <v>22</v>
      </c>
      <c r="D60" t="s">
        <v>69</v>
      </c>
      <c r="E60">
        <v>0</v>
      </c>
      <c r="F60">
        <v>0</v>
      </c>
      <c r="G60">
        <v>1310.43</v>
      </c>
      <c r="H60">
        <v>0</v>
      </c>
      <c r="I60">
        <v>15738</v>
      </c>
    </row>
    <row r="61" spans="1:9" x14ac:dyDescent="0.25">
      <c r="A61" t="s">
        <v>89</v>
      </c>
      <c r="B61">
        <v>16630506</v>
      </c>
      <c r="C61" t="s">
        <v>13</v>
      </c>
      <c r="D61" t="s">
        <v>27</v>
      </c>
      <c r="E61">
        <v>5</v>
      </c>
      <c r="F61">
        <v>39</v>
      </c>
      <c r="G61">
        <v>3978.93</v>
      </c>
      <c r="H61">
        <v>0</v>
      </c>
      <c r="I61">
        <v>3979</v>
      </c>
    </row>
    <row r="62" spans="1:9" x14ac:dyDescent="0.25">
      <c r="A62" t="s">
        <v>49</v>
      </c>
      <c r="B62">
        <v>16633793</v>
      </c>
      <c r="C62" t="s">
        <v>46</v>
      </c>
      <c r="D62" t="s">
        <v>30</v>
      </c>
      <c r="E62">
        <v>5</v>
      </c>
      <c r="F62">
        <v>9</v>
      </c>
      <c r="G62">
        <v>481.66</v>
      </c>
      <c r="H62">
        <v>0</v>
      </c>
      <c r="I62">
        <v>70731</v>
      </c>
    </row>
    <row r="63" spans="1:9" x14ac:dyDescent="0.25">
      <c r="A63" t="s">
        <v>12</v>
      </c>
      <c r="B63">
        <v>19159398</v>
      </c>
      <c r="C63" t="s">
        <v>93</v>
      </c>
      <c r="D63" t="s">
        <v>94</v>
      </c>
      <c r="E63">
        <v>0</v>
      </c>
      <c r="F63">
        <v>2</v>
      </c>
      <c r="G63">
        <v>326.89999999999998</v>
      </c>
      <c r="H63">
        <v>0</v>
      </c>
      <c r="I63">
        <v>12519</v>
      </c>
    </row>
    <row r="64" spans="1:9" x14ac:dyDescent="0.25">
      <c r="A64" t="s">
        <v>95</v>
      </c>
      <c r="B64">
        <v>40045977</v>
      </c>
      <c r="C64" t="s">
        <v>96</v>
      </c>
      <c r="D64" t="s">
        <v>71</v>
      </c>
      <c r="E64">
        <v>0</v>
      </c>
      <c r="F64">
        <v>0</v>
      </c>
      <c r="G64">
        <v>509.5</v>
      </c>
      <c r="H64">
        <v>5460</v>
      </c>
      <c r="I64">
        <v>2730</v>
      </c>
    </row>
    <row r="65" spans="1:9" x14ac:dyDescent="0.25">
      <c r="A65" t="s">
        <v>76</v>
      </c>
      <c r="B65">
        <v>8926596</v>
      </c>
      <c r="C65" t="s">
        <v>13</v>
      </c>
      <c r="D65" t="s">
        <v>27</v>
      </c>
      <c r="E65">
        <v>5</v>
      </c>
      <c r="F65">
        <v>309</v>
      </c>
      <c r="G65">
        <v>535.33000000000004</v>
      </c>
      <c r="H65">
        <v>0</v>
      </c>
      <c r="I65">
        <v>315341</v>
      </c>
    </row>
    <row r="66" spans="1:9" x14ac:dyDescent="0.25">
      <c r="A66" t="s">
        <v>97</v>
      </c>
      <c r="B66">
        <v>36527088</v>
      </c>
      <c r="C66" t="s">
        <v>75</v>
      </c>
      <c r="D66" t="s">
        <v>71</v>
      </c>
      <c r="E66">
        <v>0</v>
      </c>
      <c r="F66">
        <v>0</v>
      </c>
      <c r="G66">
        <v>671.75</v>
      </c>
      <c r="H66">
        <v>169</v>
      </c>
      <c r="I66">
        <v>676</v>
      </c>
    </row>
    <row r="67" spans="1:9" x14ac:dyDescent="0.25">
      <c r="A67" t="s">
        <v>50</v>
      </c>
      <c r="B67">
        <v>17018140</v>
      </c>
      <c r="C67" t="s">
        <v>22</v>
      </c>
      <c r="D67" t="s">
        <v>23</v>
      </c>
      <c r="E67">
        <v>0</v>
      </c>
      <c r="F67">
        <v>8</v>
      </c>
      <c r="G67">
        <v>910.1</v>
      </c>
      <c r="H67">
        <v>0</v>
      </c>
      <c r="I67">
        <v>8949</v>
      </c>
    </row>
    <row r="68" spans="1:9" x14ac:dyDescent="0.25">
      <c r="A68" t="s">
        <v>12</v>
      </c>
      <c r="B68">
        <v>37438811</v>
      </c>
      <c r="C68" t="s">
        <v>98</v>
      </c>
      <c r="D68" t="s">
        <v>71</v>
      </c>
      <c r="E68">
        <v>0</v>
      </c>
      <c r="F68">
        <v>0</v>
      </c>
      <c r="G68">
        <v>621.73</v>
      </c>
      <c r="H68">
        <v>730.43</v>
      </c>
      <c r="I68">
        <v>2400</v>
      </c>
    </row>
    <row r="69" spans="1:9" x14ac:dyDescent="0.25">
      <c r="A69" t="s">
        <v>99</v>
      </c>
      <c r="B69">
        <v>30610665</v>
      </c>
      <c r="C69" t="s">
        <v>100</v>
      </c>
      <c r="D69" t="s">
        <v>101</v>
      </c>
      <c r="E69">
        <v>0</v>
      </c>
      <c r="F69">
        <v>0</v>
      </c>
      <c r="G69">
        <v>190.53</v>
      </c>
      <c r="H69">
        <v>0</v>
      </c>
      <c r="I69">
        <v>386</v>
      </c>
    </row>
    <row r="70" spans="1:9" x14ac:dyDescent="0.25">
      <c r="A70" t="s">
        <v>102</v>
      </c>
      <c r="B70">
        <v>12896215</v>
      </c>
      <c r="C70" t="s">
        <v>13</v>
      </c>
      <c r="D70" t="s">
        <v>14</v>
      </c>
      <c r="E70">
        <v>1</v>
      </c>
      <c r="F70">
        <v>1</v>
      </c>
      <c r="G70">
        <v>499</v>
      </c>
      <c r="H70">
        <v>0</v>
      </c>
      <c r="I70">
        <v>49900</v>
      </c>
    </row>
    <row r="71" spans="1:9" x14ac:dyDescent="0.25">
      <c r="A71" t="s">
        <v>58</v>
      </c>
      <c r="B71">
        <v>31224655</v>
      </c>
      <c r="C71" t="s">
        <v>59</v>
      </c>
      <c r="D71" t="s">
        <v>60</v>
      </c>
      <c r="E71">
        <v>5</v>
      </c>
      <c r="F71">
        <v>1</v>
      </c>
      <c r="G71">
        <v>747.33</v>
      </c>
      <c r="H71">
        <v>0</v>
      </c>
      <c r="I71">
        <v>0</v>
      </c>
    </row>
    <row r="72" spans="1:9" x14ac:dyDescent="0.25">
      <c r="A72" t="s">
        <v>49</v>
      </c>
      <c r="B72">
        <v>16632066</v>
      </c>
      <c r="C72" t="s">
        <v>29</v>
      </c>
      <c r="D72" t="s">
        <v>35</v>
      </c>
      <c r="E72">
        <v>5</v>
      </c>
      <c r="F72">
        <v>85</v>
      </c>
      <c r="G72">
        <v>582.73</v>
      </c>
      <c r="H72">
        <v>0</v>
      </c>
      <c r="I72">
        <v>362988</v>
      </c>
    </row>
    <row r="73" spans="1:9" x14ac:dyDescent="0.25">
      <c r="A73" t="s">
        <v>12</v>
      </c>
      <c r="B73">
        <v>27103982</v>
      </c>
      <c r="C73" t="s">
        <v>103</v>
      </c>
      <c r="D73" t="s">
        <v>104</v>
      </c>
      <c r="E73">
        <v>0</v>
      </c>
      <c r="F73">
        <v>2</v>
      </c>
      <c r="G73">
        <v>576.20000000000005</v>
      </c>
      <c r="H73">
        <v>0</v>
      </c>
      <c r="I73">
        <v>1551</v>
      </c>
    </row>
    <row r="74" spans="1:9" x14ac:dyDescent="0.25">
      <c r="A74" t="s">
        <v>50</v>
      </c>
      <c r="B74">
        <v>17018136</v>
      </c>
      <c r="C74" t="s">
        <v>22</v>
      </c>
      <c r="D74" t="s">
        <v>23</v>
      </c>
      <c r="E74">
        <v>5</v>
      </c>
      <c r="F74">
        <v>16</v>
      </c>
      <c r="G74">
        <v>637.46</v>
      </c>
      <c r="H74">
        <v>25723.599999999999</v>
      </c>
      <c r="I74">
        <v>128618</v>
      </c>
    </row>
    <row r="75" spans="1:9" x14ac:dyDescent="0.25">
      <c r="A75" t="s">
        <v>105</v>
      </c>
      <c r="B75">
        <v>16635211</v>
      </c>
      <c r="C75" t="s">
        <v>46</v>
      </c>
      <c r="D75" t="s">
        <v>30</v>
      </c>
      <c r="E75">
        <v>4</v>
      </c>
      <c r="F75">
        <v>6</v>
      </c>
      <c r="G75">
        <v>302</v>
      </c>
      <c r="H75">
        <v>0</v>
      </c>
      <c r="I75">
        <v>14798</v>
      </c>
    </row>
    <row r="76" spans="1:9" x14ac:dyDescent="0.25">
      <c r="A76" t="s">
        <v>99</v>
      </c>
      <c r="B76">
        <v>39846664</v>
      </c>
      <c r="C76" t="s">
        <v>79</v>
      </c>
      <c r="D76" t="s">
        <v>71</v>
      </c>
      <c r="E76">
        <v>5</v>
      </c>
      <c r="F76">
        <v>4</v>
      </c>
      <c r="G76">
        <v>540</v>
      </c>
      <c r="H76">
        <v>12004.61</v>
      </c>
      <c r="I76">
        <v>9180</v>
      </c>
    </row>
    <row r="77" spans="1:9" x14ac:dyDescent="0.25">
      <c r="A77" t="s">
        <v>106</v>
      </c>
      <c r="B77">
        <v>16001606</v>
      </c>
      <c r="C77" t="s">
        <v>13</v>
      </c>
      <c r="D77" t="s">
        <v>27</v>
      </c>
      <c r="E77">
        <v>5</v>
      </c>
      <c r="F77">
        <v>40</v>
      </c>
      <c r="G77">
        <v>1033.6600000000001</v>
      </c>
      <c r="H77">
        <v>0</v>
      </c>
      <c r="I77">
        <v>466469</v>
      </c>
    </row>
    <row r="78" spans="1:9" x14ac:dyDescent="0.25">
      <c r="A78" t="s">
        <v>26</v>
      </c>
      <c r="B78">
        <v>16633792</v>
      </c>
      <c r="C78" t="s">
        <v>46</v>
      </c>
      <c r="D78" t="s">
        <v>30</v>
      </c>
      <c r="E78">
        <v>4</v>
      </c>
      <c r="F78">
        <v>4</v>
      </c>
      <c r="G78">
        <v>419</v>
      </c>
      <c r="H78">
        <v>0</v>
      </c>
      <c r="I78">
        <v>36453</v>
      </c>
    </row>
    <row r="79" spans="1:9" x14ac:dyDescent="0.25">
      <c r="A79" t="s">
        <v>63</v>
      </c>
      <c r="B79">
        <v>36524145</v>
      </c>
      <c r="C79" t="s">
        <v>75</v>
      </c>
      <c r="D79" t="s">
        <v>71</v>
      </c>
      <c r="E79">
        <v>0</v>
      </c>
      <c r="F79">
        <v>2</v>
      </c>
      <c r="G79">
        <v>655.9</v>
      </c>
      <c r="H79">
        <v>579.41999999999996</v>
      </c>
      <c r="I79">
        <v>1352</v>
      </c>
    </row>
    <row r="80" spans="1:9" x14ac:dyDescent="0.25">
      <c r="A80" t="s">
        <v>107</v>
      </c>
      <c r="B80">
        <v>26416460</v>
      </c>
      <c r="C80" t="s">
        <v>13</v>
      </c>
      <c r="D80" t="s">
        <v>14</v>
      </c>
      <c r="E80">
        <v>0</v>
      </c>
      <c r="F80">
        <v>0</v>
      </c>
      <c r="G80">
        <v>1132</v>
      </c>
      <c r="H80">
        <v>0</v>
      </c>
      <c r="I80">
        <v>14716</v>
      </c>
    </row>
    <row r="81" spans="1:9" x14ac:dyDescent="0.25">
      <c r="A81" t="s">
        <v>12</v>
      </c>
      <c r="B81">
        <v>34997750</v>
      </c>
      <c r="C81" t="s">
        <v>108</v>
      </c>
      <c r="D81" t="s">
        <v>109</v>
      </c>
      <c r="E81">
        <v>0</v>
      </c>
      <c r="F81">
        <v>0</v>
      </c>
      <c r="G81">
        <v>701.86</v>
      </c>
      <c r="H81">
        <v>0</v>
      </c>
      <c r="I81">
        <v>0</v>
      </c>
    </row>
    <row r="82" spans="1:9" x14ac:dyDescent="0.25">
      <c r="A82" t="s">
        <v>105</v>
      </c>
      <c r="B82">
        <v>16630509</v>
      </c>
      <c r="C82" t="s">
        <v>13</v>
      </c>
      <c r="D82" t="s">
        <v>27</v>
      </c>
      <c r="E82">
        <v>5</v>
      </c>
      <c r="F82">
        <v>16</v>
      </c>
      <c r="G82">
        <v>615.66</v>
      </c>
      <c r="H82">
        <v>0</v>
      </c>
      <c r="I82">
        <v>68275</v>
      </c>
    </row>
    <row r="83" spans="1:9" x14ac:dyDescent="0.25">
      <c r="A83" t="s">
        <v>99</v>
      </c>
      <c r="B83">
        <v>18630460</v>
      </c>
      <c r="C83" t="s">
        <v>110</v>
      </c>
      <c r="D83" t="s">
        <v>111</v>
      </c>
      <c r="E83">
        <v>5</v>
      </c>
      <c r="F83">
        <v>60</v>
      </c>
      <c r="G83">
        <v>240</v>
      </c>
      <c r="H83">
        <v>129483</v>
      </c>
      <c r="I83">
        <v>517932</v>
      </c>
    </row>
    <row r="84" spans="1:9" x14ac:dyDescent="0.25">
      <c r="A84" t="s">
        <v>12</v>
      </c>
      <c r="B84">
        <v>33963881</v>
      </c>
      <c r="C84" t="s">
        <v>70</v>
      </c>
      <c r="D84" t="s">
        <v>71</v>
      </c>
      <c r="E84">
        <v>0</v>
      </c>
      <c r="F84">
        <v>4</v>
      </c>
      <c r="G84">
        <v>501.1</v>
      </c>
      <c r="H84">
        <v>0</v>
      </c>
      <c r="I84">
        <v>3971</v>
      </c>
    </row>
    <row r="85" spans="1:9" x14ac:dyDescent="0.25">
      <c r="A85" t="s">
        <v>12</v>
      </c>
      <c r="B85">
        <v>34809767</v>
      </c>
      <c r="C85" t="s">
        <v>112</v>
      </c>
      <c r="D85" t="s">
        <v>113</v>
      </c>
      <c r="E85">
        <v>0</v>
      </c>
      <c r="F85">
        <v>1</v>
      </c>
      <c r="G85">
        <v>1279</v>
      </c>
      <c r="H85">
        <v>0</v>
      </c>
      <c r="I85">
        <v>0</v>
      </c>
    </row>
    <row r="86" spans="1:9" x14ac:dyDescent="0.25">
      <c r="A86" t="s">
        <v>50</v>
      </c>
      <c r="B86">
        <v>17018138</v>
      </c>
      <c r="C86" t="s">
        <v>22</v>
      </c>
      <c r="D86" t="s">
        <v>23</v>
      </c>
      <c r="E86">
        <v>5</v>
      </c>
      <c r="F86">
        <v>13</v>
      </c>
      <c r="G86">
        <v>744.1</v>
      </c>
      <c r="H86">
        <v>0</v>
      </c>
      <c r="I86">
        <v>90430</v>
      </c>
    </row>
    <row r="87" spans="1:9" x14ac:dyDescent="0.25">
      <c r="A87" t="s">
        <v>12</v>
      </c>
      <c r="B87">
        <v>36436918</v>
      </c>
      <c r="C87" t="s">
        <v>53</v>
      </c>
      <c r="D87" t="s">
        <v>54</v>
      </c>
      <c r="E87">
        <v>0</v>
      </c>
      <c r="F87">
        <v>0</v>
      </c>
      <c r="G87">
        <v>1418.06</v>
      </c>
      <c r="H87">
        <v>0</v>
      </c>
      <c r="I87">
        <v>17157</v>
      </c>
    </row>
    <row r="88" spans="1:9" x14ac:dyDescent="0.25">
      <c r="A88" t="s">
        <v>12</v>
      </c>
      <c r="B88">
        <v>33963880</v>
      </c>
      <c r="C88" t="s">
        <v>70</v>
      </c>
      <c r="D88" t="s">
        <v>71</v>
      </c>
      <c r="E88">
        <v>0</v>
      </c>
      <c r="F88">
        <v>4</v>
      </c>
      <c r="G88">
        <v>435.6</v>
      </c>
      <c r="H88">
        <v>0</v>
      </c>
      <c r="I88">
        <v>5922</v>
      </c>
    </row>
    <row r="89" spans="1:9" x14ac:dyDescent="0.25">
      <c r="A89" t="s">
        <v>55</v>
      </c>
      <c r="B89">
        <v>26432893</v>
      </c>
      <c r="C89" t="s">
        <v>56</v>
      </c>
      <c r="D89" t="s">
        <v>57</v>
      </c>
      <c r="E89">
        <v>0</v>
      </c>
      <c r="F89">
        <v>1</v>
      </c>
      <c r="G89">
        <v>1374.13</v>
      </c>
      <c r="H89">
        <v>0</v>
      </c>
      <c r="I89">
        <v>0</v>
      </c>
    </row>
    <row r="90" spans="1:9" x14ac:dyDescent="0.25">
      <c r="A90" t="s">
        <v>95</v>
      </c>
      <c r="B90">
        <v>16635214</v>
      </c>
      <c r="C90" t="s">
        <v>46</v>
      </c>
      <c r="D90" t="s">
        <v>35</v>
      </c>
      <c r="E90">
        <v>4</v>
      </c>
      <c r="F90">
        <v>6</v>
      </c>
      <c r="G90">
        <v>373</v>
      </c>
      <c r="H90">
        <v>0</v>
      </c>
      <c r="I90">
        <v>18650</v>
      </c>
    </row>
    <row r="91" spans="1:9" x14ac:dyDescent="0.25">
      <c r="A91" t="s">
        <v>21</v>
      </c>
      <c r="B91">
        <v>17018137</v>
      </c>
      <c r="C91" t="s">
        <v>22</v>
      </c>
      <c r="D91" t="s">
        <v>23</v>
      </c>
      <c r="E91">
        <v>5</v>
      </c>
      <c r="F91">
        <v>2</v>
      </c>
      <c r="G91">
        <v>1925.6</v>
      </c>
      <c r="H91">
        <v>0</v>
      </c>
      <c r="I91">
        <v>88464</v>
      </c>
    </row>
    <row r="92" spans="1:9" x14ac:dyDescent="0.25">
      <c r="A92" t="s">
        <v>114</v>
      </c>
      <c r="B92">
        <v>8926594</v>
      </c>
      <c r="C92" t="s">
        <v>13</v>
      </c>
      <c r="D92" t="s">
        <v>14</v>
      </c>
      <c r="E92">
        <v>4</v>
      </c>
      <c r="F92">
        <v>18</v>
      </c>
      <c r="G92">
        <v>2107</v>
      </c>
      <c r="H92">
        <v>0</v>
      </c>
      <c r="I92">
        <v>101136</v>
      </c>
    </row>
    <row r="93" spans="1:9" x14ac:dyDescent="0.25">
      <c r="A93" t="s">
        <v>12</v>
      </c>
      <c r="B93">
        <v>39982645</v>
      </c>
      <c r="C93" t="s">
        <v>115</v>
      </c>
      <c r="D93" t="s">
        <v>71</v>
      </c>
      <c r="E93">
        <v>5</v>
      </c>
      <c r="F93">
        <v>5</v>
      </c>
      <c r="G93">
        <v>1315.5</v>
      </c>
      <c r="H93">
        <v>233856</v>
      </c>
      <c r="I93">
        <v>204624</v>
      </c>
    </row>
    <row r="94" spans="1:9" x14ac:dyDescent="0.25">
      <c r="A94" t="s">
        <v>15</v>
      </c>
      <c r="B94">
        <v>14511330</v>
      </c>
      <c r="C94" t="s">
        <v>19</v>
      </c>
      <c r="D94" t="s">
        <v>24</v>
      </c>
      <c r="E94">
        <v>5</v>
      </c>
      <c r="F94">
        <v>51</v>
      </c>
      <c r="G94">
        <v>266.35000000000002</v>
      </c>
      <c r="H94">
        <v>32044.15</v>
      </c>
      <c r="I94">
        <v>55349</v>
      </c>
    </row>
    <row r="95" spans="1:9" x14ac:dyDescent="0.25">
      <c r="A95" t="s">
        <v>31</v>
      </c>
      <c r="B95">
        <v>16633789</v>
      </c>
      <c r="C95" t="s">
        <v>46</v>
      </c>
      <c r="D95" t="s">
        <v>35</v>
      </c>
      <c r="E95">
        <v>3</v>
      </c>
      <c r="F95">
        <v>3</v>
      </c>
      <c r="G95">
        <v>329.3</v>
      </c>
      <c r="H95">
        <v>0</v>
      </c>
      <c r="I95">
        <v>26987</v>
      </c>
    </row>
    <row r="96" spans="1:9" x14ac:dyDescent="0.25">
      <c r="A96" t="s">
        <v>18</v>
      </c>
      <c r="B96">
        <v>29230544</v>
      </c>
      <c r="C96" t="s">
        <v>19</v>
      </c>
      <c r="D96" t="s">
        <v>20</v>
      </c>
      <c r="E96">
        <v>0</v>
      </c>
      <c r="F96">
        <v>0</v>
      </c>
      <c r="G96">
        <v>1100</v>
      </c>
      <c r="H96">
        <v>21685.71</v>
      </c>
      <c r="I96">
        <v>6600</v>
      </c>
    </row>
    <row r="97" spans="1:9" x14ac:dyDescent="0.25">
      <c r="A97" t="s">
        <v>15</v>
      </c>
      <c r="B97">
        <v>14278890</v>
      </c>
      <c r="C97" t="s">
        <v>16</v>
      </c>
      <c r="D97" t="s">
        <v>47</v>
      </c>
      <c r="E97">
        <v>5</v>
      </c>
      <c r="F97">
        <v>2</v>
      </c>
      <c r="G97">
        <v>345.4</v>
      </c>
      <c r="H97">
        <v>12240</v>
      </c>
      <c r="I97">
        <v>6120</v>
      </c>
    </row>
    <row r="98" spans="1:9" x14ac:dyDescent="0.25">
      <c r="A98" t="s">
        <v>31</v>
      </c>
      <c r="B98">
        <v>8926599</v>
      </c>
      <c r="C98" t="s">
        <v>13</v>
      </c>
      <c r="D98" t="s">
        <v>14</v>
      </c>
      <c r="E98">
        <v>5</v>
      </c>
      <c r="F98">
        <v>139</v>
      </c>
      <c r="G98">
        <v>335.76</v>
      </c>
      <c r="H98">
        <v>0</v>
      </c>
      <c r="I98">
        <v>86605</v>
      </c>
    </row>
    <row r="99" spans="1:9" x14ac:dyDescent="0.25">
      <c r="A99" t="s">
        <v>116</v>
      </c>
      <c r="B99">
        <v>34390959</v>
      </c>
      <c r="C99" t="s">
        <v>117</v>
      </c>
      <c r="D99" t="s">
        <v>118</v>
      </c>
      <c r="E99">
        <v>0</v>
      </c>
      <c r="F99">
        <v>0</v>
      </c>
      <c r="G99">
        <v>1244</v>
      </c>
      <c r="H99">
        <v>0</v>
      </c>
      <c r="I99">
        <v>0</v>
      </c>
    </row>
    <row r="100" spans="1:9" x14ac:dyDescent="0.25">
      <c r="A100" t="s">
        <v>119</v>
      </c>
      <c r="B100">
        <v>16630508</v>
      </c>
      <c r="C100" t="s">
        <v>13</v>
      </c>
      <c r="D100" t="s">
        <v>27</v>
      </c>
      <c r="E100">
        <v>5</v>
      </c>
      <c r="F100">
        <v>2</v>
      </c>
      <c r="G100">
        <v>2439</v>
      </c>
      <c r="H100">
        <v>0</v>
      </c>
      <c r="I100">
        <v>31707</v>
      </c>
    </row>
    <row r="101" spans="1:9" x14ac:dyDescent="0.25">
      <c r="A101" t="s">
        <v>31</v>
      </c>
      <c r="B101">
        <v>16632062</v>
      </c>
      <c r="C101" t="s">
        <v>29</v>
      </c>
      <c r="D101" t="s">
        <v>30</v>
      </c>
      <c r="E101">
        <v>5</v>
      </c>
      <c r="F101">
        <v>53</v>
      </c>
      <c r="G101">
        <v>287.66000000000003</v>
      </c>
      <c r="H101">
        <v>0</v>
      </c>
      <c r="I101">
        <v>138545</v>
      </c>
    </row>
    <row r="102" spans="1:9" x14ac:dyDescent="0.25">
      <c r="A102" t="s">
        <v>76</v>
      </c>
      <c r="B102">
        <v>38725314</v>
      </c>
      <c r="C102" t="s">
        <v>53</v>
      </c>
      <c r="D102" t="s">
        <v>54</v>
      </c>
      <c r="E102">
        <v>0</v>
      </c>
      <c r="F102">
        <v>0</v>
      </c>
      <c r="G102">
        <v>289</v>
      </c>
      <c r="H102">
        <v>505.75</v>
      </c>
      <c r="I102">
        <v>578</v>
      </c>
    </row>
    <row r="103" spans="1:9" x14ac:dyDescent="0.25">
      <c r="A103" t="s">
        <v>12</v>
      </c>
      <c r="B103">
        <v>29735760</v>
      </c>
      <c r="C103" t="s">
        <v>120</v>
      </c>
      <c r="D103" t="s">
        <v>121</v>
      </c>
      <c r="E103">
        <v>5</v>
      </c>
      <c r="F103">
        <v>2</v>
      </c>
      <c r="G103">
        <v>670</v>
      </c>
      <c r="H103">
        <v>0</v>
      </c>
      <c r="I103">
        <v>7370</v>
      </c>
    </row>
    <row r="104" spans="1:9" x14ac:dyDescent="0.25">
      <c r="A104" t="s">
        <v>122</v>
      </c>
      <c r="B104">
        <v>16635216</v>
      </c>
      <c r="C104" t="s">
        <v>46</v>
      </c>
      <c r="D104" t="s">
        <v>35</v>
      </c>
      <c r="E104">
        <v>4</v>
      </c>
      <c r="F104">
        <v>9</v>
      </c>
      <c r="G104">
        <v>426</v>
      </c>
      <c r="H104">
        <v>0</v>
      </c>
      <c r="I104">
        <v>14058</v>
      </c>
    </row>
    <row r="105" spans="1:9" x14ac:dyDescent="0.25">
      <c r="A105" t="s">
        <v>77</v>
      </c>
      <c r="B105">
        <v>36454766</v>
      </c>
      <c r="C105" t="s">
        <v>75</v>
      </c>
      <c r="D105" t="s">
        <v>71</v>
      </c>
      <c r="E105">
        <v>0</v>
      </c>
      <c r="F105">
        <v>0</v>
      </c>
      <c r="G105">
        <v>671.75</v>
      </c>
      <c r="H105">
        <v>338</v>
      </c>
      <c r="I105">
        <v>1352</v>
      </c>
    </row>
    <row r="106" spans="1:9" x14ac:dyDescent="0.25">
      <c r="A106" t="s">
        <v>123</v>
      </c>
      <c r="B106">
        <v>16633790</v>
      </c>
      <c r="C106" t="s">
        <v>46</v>
      </c>
      <c r="D106" t="s">
        <v>30</v>
      </c>
      <c r="E106">
        <v>0</v>
      </c>
      <c r="F106">
        <v>2</v>
      </c>
      <c r="G106">
        <v>1653</v>
      </c>
      <c r="H106">
        <v>0</v>
      </c>
      <c r="I106">
        <v>4959</v>
      </c>
    </row>
    <row r="107" spans="1:9" x14ac:dyDescent="0.25">
      <c r="A107" t="s">
        <v>124</v>
      </c>
      <c r="B107">
        <v>16633797</v>
      </c>
      <c r="C107" t="s">
        <v>46</v>
      </c>
      <c r="D107" t="s">
        <v>35</v>
      </c>
      <c r="E107">
        <v>3</v>
      </c>
      <c r="F107">
        <v>3</v>
      </c>
      <c r="G107">
        <v>535</v>
      </c>
      <c r="H107">
        <v>0</v>
      </c>
      <c r="I107">
        <v>9095</v>
      </c>
    </row>
    <row r="108" spans="1:9" x14ac:dyDescent="0.25">
      <c r="A108" t="s">
        <v>15</v>
      </c>
      <c r="B108">
        <v>14278893</v>
      </c>
      <c r="C108" t="s">
        <v>16</v>
      </c>
      <c r="D108" t="s">
        <v>17</v>
      </c>
      <c r="E108">
        <v>5</v>
      </c>
      <c r="F108">
        <v>4</v>
      </c>
      <c r="G108">
        <v>356.42</v>
      </c>
      <c r="H108">
        <v>9607.7099999999991</v>
      </c>
      <c r="I108">
        <v>22418</v>
      </c>
    </row>
    <row r="109" spans="1:9" x14ac:dyDescent="0.25">
      <c r="A109" t="s">
        <v>125</v>
      </c>
      <c r="B109">
        <v>38725857</v>
      </c>
      <c r="C109" t="s">
        <v>53</v>
      </c>
      <c r="D109" t="s">
        <v>54</v>
      </c>
      <c r="E109">
        <v>0</v>
      </c>
      <c r="F109">
        <v>0</v>
      </c>
      <c r="G109">
        <v>299</v>
      </c>
      <c r="H109">
        <v>5980</v>
      </c>
      <c r="I109">
        <v>2990</v>
      </c>
    </row>
    <row r="110" spans="1:9" x14ac:dyDescent="0.25">
      <c r="A110" t="s">
        <v>15</v>
      </c>
      <c r="B110">
        <v>11649431</v>
      </c>
      <c r="C110" t="s">
        <v>16</v>
      </c>
      <c r="D110" t="s">
        <v>47</v>
      </c>
      <c r="E110">
        <v>5</v>
      </c>
      <c r="F110">
        <v>7</v>
      </c>
      <c r="G110">
        <v>735.64</v>
      </c>
      <c r="H110">
        <v>11691.8</v>
      </c>
      <c r="I110">
        <v>58459</v>
      </c>
    </row>
    <row r="111" spans="1:9" x14ac:dyDescent="0.25">
      <c r="A111" t="s">
        <v>9</v>
      </c>
      <c r="B111">
        <v>40154275</v>
      </c>
      <c r="C111" t="s">
        <v>10</v>
      </c>
      <c r="D111" t="s">
        <v>11</v>
      </c>
      <c r="E111">
        <v>3</v>
      </c>
      <c r="F111">
        <v>2</v>
      </c>
      <c r="G111">
        <v>884.78</v>
      </c>
      <c r="H111">
        <v>16013.71</v>
      </c>
      <c r="I111">
        <v>14012</v>
      </c>
    </row>
    <row r="112" spans="1:9" x14ac:dyDescent="0.25">
      <c r="A112" t="s">
        <v>12</v>
      </c>
      <c r="B112">
        <v>37051557</v>
      </c>
      <c r="C112" t="s">
        <v>108</v>
      </c>
      <c r="D112" t="s">
        <v>109</v>
      </c>
      <c r="E112">
        <v>0</v>
      </c>
      <c r="F112">
        <v>0</v>
      </c>
      <c r="G112">
        <v>1380.35</v>
      </c>
      <c r="H112">
        <v>0</v>
      </c>
      <c r="I112">
        <v>0</v>
      </c>
    </row>
    <row r="113" spans="1:9" x14ac:dyDescent="0.25">
      <c r="A113" t="s">
        <v>76</v>
      </c>
      <c r="B113">
        <v>16633796</v>
      </c>
      <c r="C113" t="s">
        <v>46</v>
      </c>
      <c r="D113" t="s">
        <v>35</v>
      </c>
      <c r="E113">
        <v>5</v>
      </c>
      <c r="F113">
        <v>1</v>
      </c>
      <c r="G113">
        <v>1239</v>
      </c>
      <c r="H113">
        <v>0</v>
      </c>
      <c r="I113">
        <v>44604</v>
      </c>
    </row>
    <row r="114" spans="1:9" x14ac:dyDescent="0.25">
      <c r="A114" t="s">
        <v>12</v>
      </c>
      <c r="B114">
        <v>21633057</v>
      </c>
      <c r="C114" t="s">
        <v>22</v>
      </c>
      <c r="D114" t="s">
        <v>23</v>
      </c>
      <c r="E114">
        <v>5</v>
      </c>
      <c r="F114">
        <v>4</v>
      </c>
      <c r="G114">
        <v>806.96</v>
      </c>
      <c r="H114">
        <v>0</v>
      </c>
      <c r="I114">
        <v>22053</v>
      </c>
    </row>
    <row r="115" spans="1:9" x14ac:dyDescent="0.25">
      <c r="A115" t="s">
        <v>15</v>
      </c>
      <c r="B115">
        <v>10557787</v>
      </c>
      <c r="C115" t="s">
        <v>126</v>
      </c>
      <c r="D115" t="s">
        <v>127</v>
      </c>
      <c r="E115">
        <v>0</v>
      </c>
      <c r="F115">
        <v>29</v>
      </c>
      <c r="G115">
        <v>161.26</v>
      </c>
      <c r="H115">
        <v>0</v>
      </c>
      <c r="I115">
        <v>3802</v>
      </c>
    </row>
    <row r="116" spans="1:9" x14ac:dyDescent="0.25">
      <c r="A116" t="s">
        <v>21</v>
      </c>
      <c r="B116">
        <v>17018130</v>
      </c>
      <c r="C116" t="s">
        <v>22</v>
      </c>
      <c r="D116" t="s">
        <v>23</v>
      </c>
      <c r="E116">
        <v>5</v>
      </c>
      <c r="F116">
        <v>1</v>
      </c>
      <c r="G116">
        <v>1409.03</v>
      </c>
      <c r="H116">
        <v>0</v>
      </c>
      <c r="I116">
        <v>20561</v>
      </c>
    </row>
    <row r="117" spans="1:9" x14ac:dyDescent="0.25">
      <c r="A117" t="s">
        <v>128</v>
      </c>
      <c r="B117">
        <v>8926595</v>
      </c>
      <c r="C117" t="s">
        <v>13</v>
      </c>
      <c r="D117" t="s">
        <v>27</v>
      </c>
      <c r="E117">
        <v>5</v>
      </c>
      <c r="F117">
        <v>20</v>
      </c>
      <c r="G117">
        <v>1716.66</v>
      </c>
      <c r="H117">
        <v>0</v>
      </c>
      <c r="I117">
        <v>94105</v>
      </c>
    </row>
    <row r="118" spans="1:9" x14ac:dyDescent="0.25">
      <c r="A118" t="s">
        <v>129</v>
      </c>
      <c r="B118">
        <v>8926598</v>
      </c>
      <c r="C118" t="s">
        <v>13</v>
      </c>
      <c r="D118" t="s">
        <v>14</v>
      </c>
      <c r="E118">
        <v>4</v>
      </c>
      <c r="F118">
        <v>20</v>
      </c>
      <c r="G118">
        <v>1439</v>
      </c>
      <c r="H118">
        <v>0</v>
      </c>
      <c r="I118">
        <v>60438</v>
      </c>
    </row>
    <row r="119" spans="1:9" x14ac:dyDescent="0.25">
      <c r="A119" t="s">
        <v>130</v>
      </c>
      <c r="B119">
        <v>16633791</v>
      </c>
      <c r="C119" t="s">
        <v>46</v>
      </c>
      <c r="D119" t="s">
        <v>30</v>
      </c>
      <c r="E119">
        <v>0</v>
      </c>
      <c r="F119">
        <v>0</v>
      </c>
      <c r="G119">
        <v>2006</v>
      </c>
      <c r="H119">
        <v>0</v>
      </c>
      <c r="I119">
        <v>12036</v>
      </c>
    </row>
    <row r="120" spans="1:9" x14ac:dyDescent="0.25">
      <c r="A120" t="s">
        <v>12</v>
      </c>
      <c r="B120">
        <v>36047375</v>
      </c>
      <c r="C120" t="s">
        <v>39</v>
      </c>
      <c r="D120" t="s">
        <v>40</v>
      </c>
      <c r="E120">
        <v>4</v>
      </c>
      <c r="F120">
        <v>4</v>
      </c>
      <c r="G120">
        <v>388</v>
      </c>
      <c r="H120">
        <v>0</v>
      </c>
      <c r="I120">
        <v>19788</v>
      </c>
    </row>
    <row r="121" spans="1:9" x14ac:dyDescent="0.25">
      <c r="A121" t="s">
        <v>131</v>
      </c>
      <c r="B121">
        <v>16001605</v>
      </c>
      <c r="C121" t="s">
        <v>13</v>
      </c>
      <c r="D121" t="s">
        <v>14</v>
      </c>
      <c r="E121">
        <v>5</v>
      </c>
      <c r="F121">
        <v>14</v>
      </c>
      <c r="G121">
        <v>2482.33</v>
      </c>
      <c r="H121">
        <v>0</v>
      </c>
      <c r="I121">
        <v>12495</v>
      </c>
    </row>
    <row r="122" spans="1:9" x14ac:dyDescent="0.25">
      <c r="A122" t="s">
        <v>15</v>
      </c>
      <c r="B122">
        <v>14511333</v>
      </c>
      <c r="C122" t="s">
        <v>19</v>
      </c>
      <c r="D122" t="s">
        <v>24</v>
      </c>
      <c r="E122">
        <v>5</v>
      </c>
      <c r="F122">
        <v>174</v>
      </c>
      <c r="G122">
        <v>400.4</v>
      </c>
      <c r="H122">
        <v>64491</v>
      </c>
      <c r="I122">
        <v>128982</v>
      </c>
    </row>
    <row r="123" spans="1:9" x14ac:dyDescent="0.25">
      <c r="A123" t="s">
        <v>132</v>
      </c>
      <c r="B123">
        <v>15956976</v>
      </c>
      <c r="C123" t="s">
        <v>61</v>
      </c>
      <c r="D123" t="s">
        <v>62</v>
      </c>
      <c r="E123">
        <v>0</v>
      </c>
      <c r="F123">
        <v>2</v>
      </c>
      <c r="G123">
        <v>260</v>
      </c>
      <c r="H123">
        <v>5460</v>
      </c>
      <c r="I123">
        <v>3640</v>
      </c>
    </row>
    <row r="124" spans="1:9" x14ac:dyDescent="0.25">
      <c r="A124" t="s">
        <v>15</v>
      </c>
      <c r="B124">
        <v>14098549</v>
      </c>
      <c r="C124" t="s">
        <v>133</v>
      </c>
      <c r="D124" t="s">
        <v>134</v>
      </c>
      <c r="E124">
        <v>5</v>
      </c>
      <c r="F124">
        <v>4</v>
      </c>
      <c r="G124">
        <v>474.86</v>
      </c>
      <c r="H124">
        <v>0</v>
      </c>
      <c r="I124">
        <v>22292</v>
      </c>
    </row>
  </sheetData>
  <sortState ref="K2:M124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2021-09-26T02:04:26Z</dcterms:created>
  <dcterms:modified xsi:type="dcterms:W3CDTF">2021-09-26T06:49:21Z</dcterms:modified>
</cp:coreProperties>
</file>