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8" i="1" l="1"/>
  <c r="L27" i="1"/>
  <c r="L17" i="1"/>
  <c r="L10" i="1"/>
  <c r="L23" i="1"/>
  <c r="L20" i="1"/>
  <c r="L6" i="1"/>
  <c r="L2" i="1"/>
  <c r="L21" i="1"/>
  <c r="L14" i="1"/>
  <c r="L18" i="1"/>
  <c r="L24" i="1"/>
  <c r="L30" i="1"/>
  <c r="L7" i="1"/>
  <c r="L11" i="1"/>
  <c r="L26" i="1"/>
  <c r="L15" i="1"/>
  <c r="L9" i="1"/>
  <c r="L13" i="1"/>
  <c r="L22" i="1"/>
  <c r="L16" i="1"/>
  <c r="L19" i="1"/>
  <c r="L25" i="1"/>
  <c r="L29" i="1"/>
  <c r="L12" i="1"/>
  <c r="L3" i="1"/>
  <c r="L28" i="1"/>
  <c r="L5" i="1"/>
  <c r="M5" i="1" s="1"/>
  <c r="L4" i="1"/>
  <c r="M29" i="1" l="1"/>
  <c r="M24" i="1"/>
  <c r="M10" i="1"/>
  <c r="M28" i="1"/>
  <c r="M25" i="1"/>
  <c r="M13" i="1"/>
  <c r="M11" i="1"/>
  <c r="M18" i="1"/>
  <c r="M6" i="1"/>
  <c r="M17" i="1"/>
  <c r="M22" i="1"/>
  <c r="M2" i="1"/>
  <c r="M3" i="1"/>
  <c r="M19" i="1"/>
  <c r="M9" i="1"/>
  <c r="M7" i="1"/>
  <c r="M14" i="1"/>
  <c r="M20" i="1"/>
  <c r="M27" i="1"/>
  <c r="M26" i="1"/>
  <c r="M4" i="1"/>
  <c r="M12" i="1"/>
  <c r="M16" i="1"/>
  <c r="M15" i="1"/>
  <c r="M30" i="1"/>
  <c r="M21" i="1"/>
  <c r="M23" i="1"/>
  <c r="M8" i="1"/>
</calcChain>
</file>

<file path=xl/sharedStrings.xml><?xml version="1.0" encoding="utf-8"?>
<sst xmlns="http://schemas.openxmlformats.org/spreadsheetml/2006/main" count="173" uniqueCount="69">
  <si>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</si>
  <si>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</si>
  <si>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</si>
  <si>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</si>
  <si>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</si>
  <si>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</si>
  <si>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</si>
  <si>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</si>
  <si>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</si>
  <si>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Пена для обуви</t>
  </si>
  <si>
    <t>Marmalato</t>
  </si>
  <si>
    <t>ООО "ИНТЕРНЕТ-МАГАЗИН МАРМАЛАТО"</t>
  </si>
  <si>
    <t>Collonil</t>
  </si>
  <si>
    <t>ООО "АЛЬФА-АРС"</t>
  </si>
  <si>
    <t>Salton</t>
  </si>
  <si>
    <t>ООО "СИМАВОСТОК"</t>
  </si>
  <si>
    <t>Show</t>
  </si>
  <si>
    <t>Макарова Ирина Евгеньевна ИП</t>
  </si>
  <si>
    <t>TheFRESH</t>
  </si>
  <si>
    <t>ИП Абдуллин Вадим Рамилевич</t>
  </si>
  <si>
    <t>ANTILIQ</t>
  </si>
  <si>
    <t>ООО "ГУГЕНХЕЙМ ХЕМИ"</t>
  </si>
  <si>
    <t>SILVER</t>
  </si>
  <si>
    <t>ООО "АГОРА ЭНЕРДЖИ"</t>
  </si>
  <si>
    <t>ИП Абакумов Андрей Ярославович</t>
  </si>
  <si>
    <t>Nano4You</t>
  </si>
  <si>
    <t>ИП Шакшин Владимир Викторович</t>
  </si>
  <si>
    <t>Все для вас</t>
  </si>
  <si>
    <t>ИП Вайткевич Глеб Васильевич</t>
  </si>
  <si>
    <t>SIBEARIAN</t>
  </si>
  <si>
    <t>АНТИЛИК ООО</t>
  </si>
  <si>
    <t>Pregrada</t>
  </si>
  <si>
    <t>SOLITAIRE</t>
  </si>
  <si>
    <t>ИП Беляев Константин Александрович</t>
  </si>
  <si>
    <t>DAMAVIK</t>
  </si>
  <si>
    <t>ООО "ВЕСЕЛЫЕ СУСЛИКИ"</t>
  </si>
  <si>
    <t>SALAMANDER</t>
  </si>
  <si>
    <t>ООО "МП ТРЕЙД"</t>
  </si>
  <si>
    <t>ООО "ЭКСПЕРТ ЛОГИСТИК"</t>
  </si>
  <si>
    <t>ООО "КРИСТИНА ХОУМ"</t>
  </si>
  <si>
    <t>White Hands</t>
  </si>
  <si>
    <t>БЭРИНГ ПЛЮС ООО</t>
  </si>
  <si>
    <t>Shoexpert</t>
  </si>
  <si>
    <t>ООО "САЛРУС"</t>
  </si>
  <si>
    <t>Piki</t>
  </si>
  <si>
    <t>ИП Очнев Дмитрий Андреевич</t>
  </si>
  <si>
    <t>ООО "ЮНИБРЕНД"</t>
  </si>
  <si>
    <t>Solemate</t>
  </si>
  <si>
    <t>ООО "ФОРСАЙТ ЛАБ"</t>
  </si>
  <si>
    <t>NANOMAX</t>
  </si>
  <si>
    <t>ООО "НАНОМАКС"</t>
  </si>
  <si>
    <t>Duke of Dubbin</t>
  </si>
  <si>
    <t>VALVI</t>
  </si>
  <si>
    <t>Штрих</t>
  </si>
  <si>
    <t>ИП Яроцкая Ольга Юрьевна</t>
  </si>
  <si>
    <t>ALL GOODS</t>
  </si>
  <si>
    <t>ИП Селимова Арьяна Арсеновна</t>
  </si>
  <si>
    <t>TWIST</t>
  </si>
  <si>
    <t>ИП Мандрыгина Татьяна Александровна</t>
  </si>
  <si>
    <t>КРОССОВЕР</t>
  </si>
  <si>
    <t>ИП Зазулин Сергей Петрович</t>
  </si>
  <si>
    <t>BAMA</t>
  </si>
  <si>
    <t>ООО "ФРАДО"</t>
  </si>
  <si>
    <t>Абдуллин Рамиль Ринатович ИП</t>
  </si>
  <si>
    <t>BRAUS</t>
  </si>
  <si>
    <t>ООО "ОБУВЬКОСМЕТИК"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</si>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</sst>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E1" workbookViewId="0">
      <selection activeCell="N3" sqref="N3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66</v>
      </c>
      <c r="L1" s="2" t="s">
        <v>67</v>
      </c>
      <c r="M1" s="2" t="s">
        <v>68</v>
      </c>
    </row>
    <row r="2" spans="1:13" x14ac:dyDescent="0.25">
      <c r="A2" t="s">
        <v>9</v>
      </c>
      <c r="B2">
        <v>19175773</v>
      </c>
      <c r="C2" t="s">
        <v>10</v>
      </c>
      <c r="D2" t="s">
        <v>11</v>
      </c>
      <c r="E2">
        <v>4</v>
      </c>
      <c r="F2">
        <v>23</v>
      </c>
      <c r="G2">
        <v>455.06</v>
      </c>
      <c r="H2">
        <v>0</v>
      </c>
      <c r="I2">
        <v>46304</v>
      </c>
      <c r="K2" t="s">
        <v>46</v>
      </c>
      <c r="L2">
        <f>SUMIF(D:D, K2, I:I)</f>
        <v>2349168</v>
      </c>
      <c r="M2">
        <f>L2/SUM(L:L)</f>
        <v>0.7911185528785698</v>
      </c>
    </row>
    <row r="3" spans="1:13" x14ac:dyDescent="0.25">
      <c r="A3" t="s">
        <v>9</v>
      </c>
      <c r="B3">
        <v>2226066</v>
      </c>
      <c r="C3" t="s">
        <v>12</v>
      </c>
      <c r="D3" t="s">
        <v>13</v>
      </c>
      <c r="E3">
        <v>3</v>
      </c>
      <c r="F3">
        <v>22</v>
      </c>
      <c r="G3">
        <v>1278.6300000000001</v>
      </c>
      <c r="H3">
        <v>0</v>
      </c>
      <c r="I3">
        <v>775</v>
      </c>
      <c r="K3" t="s">
        <v>48</v>
      </c>
      <c r="L3">
        <f>SUMIF(D:D, K3, I:I)</f>
        <v>143114</v>
      </c>
      <c r="M3">
        <f>L3/SUM(L:L)</f>
        <v>4.8195846604697341E-2</v>
      </c>
    </row>
    <row r="4" spans="1:13" x14ac:dyDescent="0.25">
      <c r="A4" t="s">
        <v>9</v>
      </c>
      <c r="B4">
        <v>33185449</v>
      </c>
      <c r="C4" t="s">
        <v>14</v>
      </c>
      <c r="D4" t="s">
        <v>15</v>
      </c>
      <c r="E4">
        <v>0</v>
      </c>
      <c r="F4">
        <v>5</v>
      </c>
      <c r="G4">
        <v>352.6</v>
      </c>
      <c r="H4">
        <v>0</v>
      </c>
      <c r="I4">
        <v>0</v>
      </c>
      <c r="K4" t="s">
        <v>41</v>
      </c>
      <c r="L4">
        <f>SUMIF(D:D, K4, I:I)</f>
        <v>97897</v>
      </c>
      <c r="M4">
        <f>L4/SUM(L:L)</f>
        <v>3.2968324517937138E-2</v>
      </c>
    </row>
    <row r="5" spans="1:13" x14ac:dyDescent="0.25">
      <c r="A5" t="s">
        <v>9</v>
      </c>
      <c r="B5">
        <v>17381383</v>
      </c>
      <c r="C5" t="s">
        <v>16</v>
      </c>
      <c r="D5" t="s">
        <v>17</v>
      </c>
      <c r="E5">
        <v>0</v>
      </c>
      <c r="F5">
        <v>0</v>
      </c>
      <c r="G5">
        <v>260</v>
      </c>
      <c r="H5">
        <v>0</v>
      </c>
      <c r="I5">
        <v>0</v>
      </c>
      <c r="K5" t="s">
        <v>38</v>
      </c>
      <c r="L5">
        <f>SUMIF(D:D, K5, I:I)</f>
        <v>72059</v>
      </c>
      <c r="M5">
        <f>L5/SUM(L:L)</f>
        <v>2.4266979544194735E-2</v>
      </c>
    </row>
    <row r="6" spans="1:13" x14ac:dyDescent="0.25">
      <c r="A6" t="s">
        <v>9</v>
      </c>
      <c r="B6">
        <v>36162090</v>
      </c>
      <c r="C6" t="s">
        <v>18</v>
      </c>
      <c r="D6" t="s">
        <v>19</v>
      </c>
      <c r="E6">
        <v>0</v>
      </c>
      <c r="F6">
        <v>18</v>
      </c>
      <c r="G6">
        <v>1113.6600000000001</v>
      </c>
      <c r="H6">
        <v>0</v>
      </c>
      <c r="I6">
        <v>42075</v>
      </c>
      <c r="K6" t="s">
        <v>30</v>
      </c>
      <c r="L6">
        <f>SUMIF(D:D, K6, I:I)</f>
        <v>58878</v>
      </c>
      <c r="M6">
        <f>L6/SUM(L:L)</f>
        <v>1.9828074516758457E-2</v>
      </c>
    </row>
    <row r="7" spans="1:13" x14ac:dyDescent="0.25">
      <c r="A7" t="s">
        <v>9</v>
      </c>
      <c r="B7">
        <v>6716895</v>
      </c>
      <c r="C7" t="s">
        <v>20</v>
      </c>
      <c r="D7" t="s">
        <v>21</v>
      </c>
      <c r="E7">
        <v>4</v>
      </c>
      <c r="F7">
        <v>47</v>
      </c>
      <c r="G7">
        <v>547.79999999999995</v>
      </c>
      <c r="H7">
        <v>0</v>
      </c>
      <c r="I7">
        <v>14299</v>
      </c>
      <c r="K7" t="s">
        <v>11</v>
      </c>
      <c r="L7">
        <f>SUMIF(D:D, K7, I:I)</f>
        <v>46304</v>
      </c>
      <c r="M7">
        <f>L7/SUM(L:L)</f>
        <v>1.5593586100478679E-2</v>
      </c>
    </row>
    <row r="8" spans="1:13" x14ac:dyDescent="0.25">
      <c r="A8" t="s">
        <v>9</v>
      </c>
      <c r="B8">
        <v>17920381</v>
      </c>
      <c r="C8" t="s">
        <v>16</v>
      </c>
      <c r="D8" t="s">
        <v>17</v>
      </c>
      <c r="E8">
        <v>0</v>
      </c>
      <c r="F8">
        <v>1</v>
      </c>
      <c r="G8">
        <v>385</v>
      </c>
      <c r="H8">
        <v>0</v>
      </c>
      <c r="I8">
        <v>770</v>
      </c>
      <c r="K8" t="s">
        <v>19</v>
      </c>
      <c r="L8">
        <f>SUMIF(D:D, K8, I:I)</f>
        <v>42075</v>
      </c>
      <c r="M8">
        <f>L8/SUM(L:L)</f>
        <v>1.4169405130823263E-2</v>
      </c>
    </row>
    <row r="9" spans="1:13" x14ac:dyDescent="0.25">
      <c r="A9" t="s">
        <v>9</v>
      </c>
      <c r="B9">
        <v>15550081</v>
      </c>
      <c r="C9" t="s">
        <v>22</v>
      </c>
      <c r="D9" t="s">
        <v>23</v>
      </c>
      <c r="E9">
        <v>4</v>
      </c>
      <c r="F9">
        <v>5</v>
      </c>
      <c r="G9">
        <v>208</v>
      </c>
      <c r="H9">
        <v>0</v>
      </c>
      <c r="I9">
        <v>20592</v>
      </c>
      <c r="K9" t="s">
        <v>43</v>
      </c>
      <c r="L9">
        <f>SUMIF(D:D, K9, I:I)</f>
        <v>39283</v>
      </c>
      <c r="M9">
        <f>L9/SUM(L:L)</f>
        <v>1.3229156072587766E-2</v>
      </c>
    </row>
    <row r="10" spans="1:13" x14ac:dyDescent="0.25">
      <c r="A10" t="s">
        <v>9</v>
      </c>
      <c r="B10">
        <v>34619174</v>
      </c>
      <c r="C10" t="s">
        <v>22</v>
      </c>
      <c r="D10" t="s">
        <v>24</v>
      </c>
      <c r="E10">
        <v>0</v>
      </c>
      <c r="F10">
        <v>0</v>
      </c>
      <c r="G10">
        <v>261.42</v>
      </c>
      <c r="H10">
        <v>0</v>
      </c>
      <c r="I10">
        <v>0</v>
      </c>
      <c r="K10" t="s">
        <v>23</v>
      </c>
      <c r="L10">
        <f>SUMIF(D:D, K10, I:I)</f>
        <v>20592</v>
      </c>
      <c r="M10">
        <f>L10/SUM(L:L)</f>
        <v>6.9346735699087969E-3</v>
      </c>
    </row>
    <row r="11" spans="1:13" x14ac:dyDescent="0.25">
      <c r="A11" t="s">
        <v>9</v>
      </c>
      <c r="B11">
        <v>21175013</v>
      </c>
      <c r="C11" t="s">
        <v>25</v>
      </c>
      <c r="D11" t="s">
        <v>26</v>
      </c>
      <c r="E11">
        <v>3</v>
      </c>
      <c r="F11">
        <v>8</v>
      </c>
      <c r="G11">
        <v>614.46</v>
      </c>
      <c r="H11">
        <v>0</v>
      </c>
      <c r="I11">
        <v>1869</v>
      </c>
      <c r="K11" t="s">
        <v>37</v>
      </c>
      <c r="L11">
        <f>SUMIF(D:D, K11, I:I)</f>
        <v>19115</v>
      </c>
      <c r="M11">
        <f>L11/SUM(L:L)</f>
        <v>6.4372710416087152E-3</v>
      </c>
    </row>
    <row r="12" spans="1:13" x14ac:dyDescent="0.25">
      <c r="A12" t="s">
        <v>9</v>
      </c>
      <c r="B12">
        <v>33185487</v>
      </c>
      <c r="C12" t="s">
        <v>14</v>
      </c>
      <c r="D12" t="s">
        <v>15</v>
      </c>
      <c r="E12">
        <v>0</v>
      </c>
      <c r="F12">
        <v>0</v>
      </c>
      <c r="G12">
        <v>271</v>
      </c>
      <c r="H12">
        <v>0</v>
      </c>
      <c r="I12">
        <v>0</v>
      </c>
      <c r="K12" t="s">
        <v>21</v>
      </c>
      <c r="L12">
        <f>SUMIF(D:D, K12, I:I)</f>
        <v>14299</v>
      </c>
      <c r="M12">
        <f>L12/SUM(L:L)</f>
        <v>4.8154087692368827E-3</v>
      </c>
    </row>
    <row r="13" spans="1:13" x14ac:dyDescent="0.25">
      <c r="A13" t="s">
        <v>9</v>
      </c>
      <c r="B13">
        <v>26733415</v>
      </c>
      <c r="C13" t="s">
        <v>27</v>
      </c>
      <c r="D13" t="s">
        <v>28</v>
      </c>
      <c r="E13">
        <v>3</v>
      </c>
      <c r="F13">
        <v>10</v>
      </c>
      <c r="G13">
        <v>202</v>
      </c>
      <c r="H13">
        <v>0</v>
      </c>
      <c r="I13">
        <v>7272</v>
      </c>
      <c r="K13" t="s">
        <v>56</v>
      </c>
      <c r="L13">
        <f>SUMIF(D:D, K13, I:I)</f>
        <v>13545</v>
      </c>
      <c r="M13">
        <f>L13/SUM(L:L)</f>
        <v>4.5614876410457776E-3</v>
      </c>
    </row>
    <row r="14" spans="1:13" x14ac:dyDescent="0.25">
      <c r="A14" t="s">
        <v>9</v>
      </c>
      <c r="B14">
        <v>8923556</v>
      </c>
      <c r="C14" t="s">
        <v>29</v>
      </c>
      <c r="D14" t="s">
        <v>30</v>
      </c>
      <c r="E14">
        <v>0</v>
      </c>
      <c r="F14">
        <v>60</v>
      </c>
      <c r="G14">
        <v>594.6</v>
      </c>
      <c r="H14">
        <v>0</v>
      </c>
      <c r="I14">
        <v>32658</v>
      </c>
      <c r="K14" t="s">
        <v>60</v>
      </c>
      <c r="L14">
        <f>SUMIF(D:D, K14, I:I)</f>
        <v>10199</v>
      </c>
      <c r="M14">
        <f>L14/SUM(L:L)</f>
        <v>3.4346705390199991E-3</v>
      </c>
    </row>
    <row r="15" spans="1:13" x14ac:dyDescent="0.25">
      <c r="A15" t="s">
        <v>9</v>
      </c>
      <c r="B15">
        <v>30931765</v>
      </c>
      <c r="C15" t="s">
        <v>31</v>
      </c>
      <c r="D15" t="s">
        <v>15</v>
      </c>
      <c r="E15">
        <v>3</v>
      </c>
      <c r="F15">
        <v>1</v>
      </c>
      <c r="G15">
        <v>166.4</v>
      </c>
      <c r="H15">
        <v>0</v>
      </c>
      <c r="I15">
        <v>161</v>
      </c>
      <c r="K15" t="s">
        <v>45</v>
      </c>
      <c r="L15">
        <f>SUMIF(D:D, K15, I:I)</f>
        <v>8155</v>
      </c>
      <c r="M15">
        <f>L15/SUM(L:L)</f>
        <v>2.746322016443582E-3</v>
      </c>
    </row>
    <row r="16" spans="1:13" x14ac:dyDescent="0.25">
      <c r="A16" t="s">
        <v>9</v>
      </c>
      <c r="B16">
        <v>18444958</v>
      </c>
      <c r="C16" t="s">
        <v>32</v>
      </c>
      <c r="D16" t="s">
        <v>33</v>
      </c>
      <c r="E16">
        <v>0</v>
      </c>
      <c r="F16">
        <v>0</v>
      </c>
      <c r="G16">
        <v>910</v>
      </c>
      <c r="H16">
        <v>0</v>
      </c>
      <c r="I16">
        <v>0</v>
      </c>
      <c r="K16" t="s">
        <v>28</v>
      </c>
      <c r="L16">
        <f>SUMIF(D:D, K16, I:I)</f>
        <v>7272</v>
      </c>
      <c r="M16">
        <f>L16/SUM(L:L)</f>
        <v>2.4489581488139458E-3</v>
      </c>
    </row>
    <row r="17" spans="1:13" x14ac:dyDescent="0.25">
      <c r="A17" t="s">
        <v>9</v>
      </c>
      <c r="B17">
        <v>9480743</v>
      </c>
      <c r="C17" t="s">
        <v>29</v>
      </c>
      <c r="D17" t="s">
        <v>30</v>
      </c>
      <c r="E17">
        <v>0</v>
      </c>
      <c r="F17">
        <v>27</v>
      </c>
      <c r="G17">
        <v>604.46</v>
      </c>
      <c r="H17">
        <v>0</v>
      </c>
      <c r="I17">
        <v>26220</v>
      </c>
      <c r="K17" t="s">
        <v>63</v>
      </c>
      <c r="L17">
        <f>SUMIF(D:D, K17, I:I)</f>
        <v>6758</v>
      </c>
      <c r="M17">
        <f>L17/SUM(L:L)</f>
        <v>2.275860721903829E-3</v>
      </c>
    </row>
    <row r="18" spans="1:13" x14ac:dyDescent="0.25">
      <c r="A18" t="s">
        <v>9</v>
      </c>
      <c r="B18">
        <v>14118159</v>
      </c>
      <c r="C18" t="s">
        <v>12</v>
      </c>
      <c r="D18" t="s">
        <v>13</v>
      </c>
      <c r="E18">
        <v>3</v>
      </c>
      <c r="F18">
        <v>2</v>
      </c>
      <c r="G18">
        <v>729</v>
      </c>
      <c r="H18">
        <v>0</v>
      </c>
      <c r="I18">
        <v>1458</v>
      </c>
      <c r="K18" t="s">
        <v>54</v>
      </c>
      <c r="L18">
        <f>SUMIF(D:D, K18, I:I)</f>
        <v>5088</v>
      </c>
      <c r="M18">
        <f>L18/SUM(L:L)</f>
        <v>1.7134624671569522E-3</v>
      </c>
    </row>
    <row r="19" spans="1:13" x14ac:dyDescent="0.25">
      <c r="A19" t="s">
        <v>9</v>
      </c>
      <c r="B19">
        <v>19534135</v>
      </c>
      <c r="C19" t="s">
        <v>34</v>
      </c>
      <c r="D19" t="s">
        <v>35</v>
      </c>
      <c r="E19">
        <v>0</v>
      </c>
      <c r="F19">
        <v>0</v>
      </c>
      <c r="G19">
        <v>475</v>
      </c>
      <c r="H19">
        <v>0</v>
      </c>
      <c r="I19">
        <v>950</v>
      </c>
      <c r="K19" t="s">
        <v>50</v>
      </c>
      <c r="L19">
        <f>SUMIF(D:D, K19, I:I)</f>
        <v>4030</v>
      </c>
      <c r="M19">
        <f>L19/SUM(L:L)</f>
        <v>1.3571646506765954E-3</v>
      </c>
    </row>
    <row r="20" spans="1:13" x14ac:dyDescent="0.25">
      <c r="A20" t="s">
        <v>9</v>
      </c>
      <c r="B20">
        <v>14194836</v>
      </c>
      <c r="C20" t="s">
        <v>32</v>
      </c>
      <c r="D20" t="s">
        <v>33</v>
      </c>
      <c r="E20">
        <v>0</v>
      </c>
      <c r="F20">
        <v>0</v>
      </c>
      <c r="G20">
        <v>864</v>
      </c>
      <c r="H20">
        <v>0</v>
      </c>
      <c r="I20">
        <v>0</v>
      </c>
      <c r="K20" t="s">
        <v>33</v>
      </c>
      <c r="L20">
        <f>SUMIF(D:D, K20, I:I)</f>
        <v>3185</v>
      </c>
      <c r="M20">
        <f>L20/SUM(L:L)</f>
        <v>1.0725978690831158E-3</v>
      </c>
    </row>
    <row r="21" spans="1:13" x14ac:dyDescent="0.25">
      <c r="A21" t="s">
        <v>9</v>
      </c>
      <c r="B21">
        <v>22270152</v>
      </c>
      <c r="C21" t="s">
        <v>36</v>
      </c>
      <c r="D21" t="s">
        <v>37</v>
      </c>
      <c r="E21">
        <v>3</v>
      </c>
      <c r="F21">
        <v>5</v>
      </c>
      <c r="G21">
        <v>326.16000000000003</v>
      </c>
      <c r="H21">
        <v>0</v>
      </c>
      <c r="I21">
        <v>19115</v>
      </c>
      <c r="K21" t="s">
        <v>13</v>
      </c>
      <c r="L21">
        <f>SUMIF(D:D, K21, I:I)</f>
        <v>2233</v>
      </c>
      <c r="M21">
        <f>L21/SUM(L:L)</f>
        <v>7.5199718733519544E-4</v>
      </c>
    </row>
    <row r="22" spans="1:13" x14ac:dyDescent="0.25">
      <c r="A22" t="s">
        <v>9</v>
      </c>
      <c r="B22">
        <v>16681792</v>
      </c>
      <c r="C22" t="s">
        <v>14</v>
      </c>
      <c r="D22" t="s">
        <v>38</v>
      </c>
      <c r="E22">
        <v>1</v>
      </c>
      <c r="F22">
        <v>1</v>
      </c>
      <c r="G22">
        <v>363</v>
      </c>
      <c r="H22">
        <v>0</v>
      </c>
      <c r="I22">
        <v>2904</v>
      </c>
      <c r="K22" t="s">
        <v>58</v>
      </c>
      <c r="L22">
        <f>SUMIF(D:D, K22, I:I)</f>
        <v>1938</v>
      </c>
      <c r="M22">
        <f>L22/SUM(L:L)</f>
        <v>6.5265138784398064E-4</v>
      </c>
    </row>
    <row r="23" spans="1:13" x14ac:dyDescent="0.25">
      <c r="A23" t="s">
        <v>9</v>
      </c>
      <c r="B23">
        <v>27019855</v>
      </c>
      <c r="C23" t="s">
        <v>22</v>
      </c>
      <c r="D23" t="s">
        <v>39</v>
      </c>
      <c r="E23">
        <v>0</v>
      </c>
      <c r="F23">
        <v>1</v>
      </c>
      <c r="G23">
        <v>300.66000000000003</v>
      </c>
      <c r="H23">
        <v>0</v>
      </c>
      <c r="I23">
        <v>0</v>
      </c>
      <c r="K23" t="s">
        <v>26</v>
      </c>
      <c r="L23">
        <f>SUMIF(D:D, K23, I:I)</f>
        <v>1869</v>
      </c>
      <c r="M23">
        <f>L23/SUM(L:L)</f>
        <v>6.2941457372569652E-4</v>
      </c>
    </row>
    <row r="24" spans="1:13" x14ac:dyDescent="0.25">
      <c r="A24" t="s">
        <v>9</v>
      </c>
      <c r="B24">
        <v>26904450</v>
      </c>
      <c r="C24" t="s">
        <v>40</v>
      </c>
      <c r="D24" t="s">
        <v>41</v>
      </c>
      <c r="E24">
        <v>4</v>
      </c>
      <c r="F24">
        <v>33</v>
      </c>
      <c r="G24">
        <v>439</v>
      </c>
      <c r="H24">
        <v>0</v>
      </c>
      <c r="I24">
        <v>97897</v>
      </c>
      <c r="K24" t="s">
        <v>35</v>
      </c>
      <c r="L24">
        <f>SUMIF(D:D, K24, I:I)</f>
        <v>950</v>
      </c>
      <c r="M24">
        <f>L24/SUM(L:L)</f>
        <v>3.1992715090391205E-4</v>
      </c>
    </row>
    <row r="25" spans="1:13" x14ac:dyDescent="0.25">
      <c r="A25" t="s">
        <v>9</v>
      </c>
      <c r="B25">
        <v>12820788</v>
      </c>
      <c r="C25" t="s">
        <v>42</v>
      </c>
      <c r="D25" t="s">
        <v>43</v>
      </c>
      <c r="E25">
        <v>4</v>
      </c>
      <c r="F25">
        <v>10</v>
      </c>
      <c r="G25">
        <v>228.5</v>
      </c>
      <c r="H25">
        <v>0</v>
      </c>
      <c r="I25">
        <v>5161</v>
      </c>
      <c r="K25" t="s">
        <v>17</v>
      </c>
      <c r="L25">
        <f>SUMIF(D:D, K25, I:I)</f>
        <v>770</v>
      </c>
      <c r="M25">
        <f>L25/SUM(L:L)</f>
        <v>2.5930937494317085E-4</v>
      </c>
    </row>
    <row r="26" spans="1:13" x14ac:dyDescent="0.25">
      <c r="A26" t="s">
        <v>9</v>
      </c>
      <c r="B26">
        <v>29507681</v>
      </c>
      <c r="C26" t="s">
        <v>44</v>
      </c>
      <c r="D26" t="s">
        <v>45</v>
      </c>
      <c r="E26">
        <v>4</v>
      </c>
      <c r="F26">
        <v>12</v>
      </c>
      <c r="G26">
        <v>483</v>
      </c>
      <c r="H26">
        <v>0</v>
      </c>
      <c r="I26">
        <v>7245</v>
      </c>
      <c r="K26" t="s">
        <v>65</v>
      </c>
      <c r="L26">
        <f>SUMIF(D:D, K26, I:I)</f>
        <v>489</v>
      </c>
      <c r="M26">
        <f>L26/SUM(L:L)</f>
        <v>1.646782913600137E-4</v>
      </c>
    </row>
    <row r="27" spans="1:13" x14ac:dyDescent="0.25">
      <c r="A27" t="s">
        <v>9</v>
      </c>
      <c r="B27">
        <v>17032028</v>
      </c>
      <c r="C27" t="s">
        <v>42</v>
      </c>
      <c r="D27" t="s">
        <v>43</v>
      </c>
      <c r="E27">
        <v>5</v>
      </c>
      <c r="F27">
        <v>16</v>
      </c>
      <c r="G27">
        <v>265.52999999999997</v>
      </c>
      <c r="H27">
        <v>0</v>
      </c>
      <c r="I27">
        <v>19832</v>
      </c>
      <c r="K27" t="s">
        <v>15</v>
      </c>
      <c r="L27">
        <f>SUMIF(D:D, K27, I:I)</f>
        <v>161</v>
      </c>
      <c r="M27">
        <f>L27/SUM(L:L)</f>
        <v>5.4219232942662992E-5</v>
      </c>
    </row>
    <row r="28" spans="1:13" x14ac:dyDescent="0.25">
      <c r="A28" t="s">
        <v>9</v>
      </c>
      <c r="B28">
        <v>17227698</v>
      </c>
      <c r="C28" t="s">
        <v>32</v>
      </c>
      <c r="D28" t="s">
        <v>33</v>
      </c>
      <c r="E28">
        <v>0</v>
      </c>
      <c r="F28">
        <v>0</v>
      </c>
      <c r="G28">
        <v>1085</v>
      </c>
      <c r="H28">
        <v>0</v>
      </c>
      <c r="I28">
        <v>1085</v>
      </c>
      <c r="K28" t="s">
        <v>24</v>
      </c>
      <c r="L28">
        <f>SUMIF(D:D, K28, I:I)</f>
        <v>0</v>
      </c>
      <c r="M28">
        <f>L28/SUM(L:L)</f>
        <v>0</v>
      </c>
    </row>
    <row r="29" spans="1:13" x14ac:dyDescent="0.25">
      <c r="A29" t="s">
        <v>9</v>
      </c>
      <c r="B29">
        <v>29498635</v>
      </c>
      <c r="C29" t="s">
        <v>44</v>
      </c>
      <c r="D29" t="s">
        <v>45</v>
      </c>
      <c r="E29">
        <v>0</v>
      </c>
      <c r="F29">
        <v>1</v>
      </c>
      <c r="G29">
        <v>455</v>
      </c>
      <c r="H29">
        <v>0</v>
      </c>
      <c r="I29">
        <v>910</v>
      </c>
      <c r="K29" t="s">
        <v>62</v>
      </c>
      <c r="L29">
        <f>SUMIF(D:D, K29, I:I)</f>
        <v>0</v>
      </c>
      <c r="M29">
        <f>L29/SUM(L:L)</f>
        <v>0</v>
      </c>
    </row>
    <row r="30" spans="1:13" x14ac:dyDescent="0.25">
      <c r="A30" t="s">
        <v>9</v>
      </c>
      <c r="B30">
        <v>15755098</v>
      </c>
      <c r="C30" t="s">
        <v>14</v>
      </c>
      <c r="D30" t="s">
        <v>46</v>
      </c>
      <c r="E30">
        <v>4</v>
      </c>
      <c r="F30">
        <v>255</v>
      </c>
      <c r="G30">
        <v>330.2</v>
      </c>
      <c r="H30">
        <v>81005.789999999994</v>
      </c>
      <c r="I30">
        <v>2349168</v>
      </c>
      <c r="K30" t="s">
        <v>39</v>
      </c>
      <c r="L30">
        <f>SUMIF(D:D, K30, I:I)</f>
        <v>0</v>
      </c>
      <c r="M30">
        <f>L30/SUM(L:L)</f>
        <v>0</v>
      </c>
    </row>
    <row r="31" spans="1:13" x14ac:dyDescent="0.25">
      <c r="A31" t="s">
        <v>9</v>
      </c>
      <c r="B31">
        <v>4310917</v>
      </c>
      <c r="C31" t="s">
        <v>47</v>
      </c>
      <c r="D31" t="s">
        <v>48</v>
      </c>
      <c r="E31">
        <v>4</v>
      </c>
      <c r="F31">
        <v>182</v>
      </c>
      <c r="G31">
        <v>648.83000000000004</v>
      </c>
      <c r="H31">
        <v>0</v>
      </c>
      <c r="I31">
        <v>143114</v>
      </c>
    </row>
    <row r="32" spans="1:13" x14ac:dyDescent="0.25">
      <c r="A32" t="s">
        <v>9</v>
      </c>
      <c r="B32">
        <v>15446654</v>
      </c>
      <c r="C32" t="s">
        <v>49</v>
      </c>
      <c r="D32" t="s">
        <v>50</v>
      </c>
      <c r="E32">
        <v>0</v>
      </c>
      <c r="F32">
        <v>16</v>
      </c>
      <c r="G32">
        <v>403</v>
      </c>
      <c r="H32">
        <v>0</v>
      </c>
      <c r="I32">
        <v>4030</v>
      </c>
    </row>
    <row r="33" spans="1:9" x14ac:dyDescent="0.25">
      <c r="A33" t="s">
        <v>9</v>
      </c>
      <c r="B33">
        <v>3785009</v>
      </c>
      <c r="C33" t="s">
        <v>51</v>
      </c>
      <c r="D33" t="s">
        <v>13</v>
      </c>
      <c r="E33">
        <v>0</v>
      </c>
      <c r="F33">
        <v>0</v>
      </c>
      <c r="G33">
        <v>1200</v>
      </c>
      <c r="H33">
        <v>0</v>
      </c>
      <c r="I33">
        <v>0</v>
      </c>
    </row>
    <row r="34" spans="1:9" x14ac:dyDescent="0.25">
      <c r="A34" t="s">
        <v>9</v>
      </c>
      <c r="B34">
        <v>15545707</v>
      </c>
      <c r="C34" t="s">
        <v>14</v>
      </c>
      <c r="D34" t="s">
        <v>43</v>
      </c>
      <c r="E34">
        <v>4</v>
      </c>
      <c r="F34">
        <v>29</v>
      </c>
      <c r="G34">
        <v>362.06</v>
      </c>
      <c r="H34">
        <v>0</v>
      </c>
      <c r="I34">
        <v>11680</v>
      </c>
    </row>
    <row r="35" spans="1:9" x14ac:dyDescent="0.25">
      <c r="A35" t="s">
        <v>9</v>
      </c>
      <c r="B35">
        <v>14194829</v>
      </c>
      <c r="C35" t="s">
        <v>32</v>
      </c>
      <c r="D35" t="s">
        <v>33</v>
      </c>
      <c r="E35">
        <v>5</v>
      </c>
      <c r="F35">
        <v>1</v>
      </c>
      <c r="G35">
        <v>700</v>
      </c>
      <c r="H35">
        <v>0</v>
      </c>
      <c r="I35">
        <v>2100</v>
      </c>
    </row>
    <row r="36" spans="1:9" x14ac:dyDescent="0.25">
      <c r="A36" t="s">
        <v>9</v>
      </c>
      <c r="B36">
        <v>16034959</v>
      </c>
      <c r="C36" t="s">
        <v>52</v>
      </c>
      <c r="D36" t="s">
        <v>43</v>
      </c>
      <c r="E36">
        <v>3</v>
      </c>
      <c r="F36">
        <v>13</v>
      </c>
      <c r="G36">
        <v>291.5</v>
      </c>
      <c r="H36">
        <v>0</v>
      </c>
      <c r="I36">
        <v>2610</v>
      </c>
    </row>
    <row r="37" spans="1:9" x14ac:dyDescent="0.25">
      <c r="A37" t="s">
        <v>9</v>
      </c>
      <c r="B37">
        <v>16340355</v>
      </c>
      <c r="C37" t="s">
        <v>14</v>
      </c>
      <c r="D37" t="s">
        <v>38</v>
      </c>
      <c r="E37">
        <v>4</v>
      </c>
      <c r="F37">
        <v>19</v>
      </c>
      <c r="G37">
        <v>296.16000000000003</v>
      </c>
      <c r="H37">
        <v>0</v>
      </c>
      <c r="I37">
        <v>69155</v>
      </c>
    </row>
    <row r="38" spans="1:9" x14ac:dyDescent="0.25">
      <c r="A38" t="s">
        <v>9</v>
      </c>
      <c r="B38">
        <v>9415856</v>
      </c>
      <c r="C38" t="s">
        <v>53</v>
      </c>
      <c r="D38" t="s">
        <v>54</v>
      </c>
      <c r="E38">
        <v>0</v>
      </c>
      <c r="F38">
        <v>7</v>
      </c>
      <c r="G38">
        <v>220.66</v>
      </c>
      <c r="H38">
        <v>0</v>
      </c>
      <c r="I38">
        <v>5088</v>
      </c>
    </row>
    <row r="39" spans="1:9" x14ac:dyDescent="0.25">
      <c r="A39" t="s">
        <v>9</v>
      </c>
      <c r="B39">
        <v>34722500</v>
      </c>
      <c r="C39" t="s">
        <v>55</v>
      </c>
      <c r="D39" t="s">
        <v>56</v>
      </c>
      <c r="E39">
        <v>5</v>
      </c>
      <c r="F39">
        <v>2</v>
      </c>
      <c r="G39">
        <v>387</v>
      </c>
      <c r="H39">
        <v>17712.689999999999</v>
      </c>
      <c r="I39">
        <v>13545</v>
      </c>
    </row>
    <row r="40" spans="1:9" x14ac:dyDescent="0.25">
      <c r="A40" t="s">
        <v>9</v>
      </c>
      <c r="B40">
        <v>39276437</v>
      </c>
      <c r="C40" t="s">
        <v>57</v>
      </c>
      <c r="D40" t="s">
        <v>58</v>
      </c>
      <c r="E40">
        <v>0</v>
      </c>
      <c r="F40">
        <v>0</v>
      </c>
      <c r="G40">
        <v>294</v>
      </c>
      <c r="H40">
        <v>1695.75</v>
      </c>
      <c r="I40">
        <v>1938</v>
      </c>
    </row>
    <row r="41" spans="1:9" x14ac:dyDescent="0.25">
      <c r="A41" t="s">
        <v>9</v>
      </c>
      <c r="B41">
        <v>38865734</v>
      </c>
      <c r="C41" t="s">
        <v>59</v>
      </c>
      <c r="D41" t="s">
        <v>60</v>
      </c>
      <c r="E41">
        <v>0</v>
      </c>
      <c r="F41">
        <v>0</v>
      </c>
      <c r="G41">
        <v>329</v>
      </c>
      <c r="H41">
        <v>13337.15</v>
      </c>
      <c r="I41">
        <v>10199</v>
      </c>
    </row>
    <row r="42" spans="1:9" x14ac:dyDescent="0.25">
      <c r="A42" t="s">
        <v>9</v>
      </c>
      <c r="B42">
        <v>14118151</v>
      </c>
      <c r="C42" t="s">
        <v>12</v>
      </c>
      <c r="D42" t="s">
        <v>13</v>
      </c>
      <c r="E42">
        <v>0</v>
      </c>
      <c r="F42">
        <v>0</v>
      </c>
      <c r="G42">
        <v>847</v>
      </c>
      <c r="H42">
        <v>0</v>
      </c>
      <c r="I42">
        <v>0</v>
      </c>
    </row>
    <row r="43" spans="1:9" x14ac:dyDescent="0.25">
      <c r="A43" t="s">
        <v>9</v>
      </c>
      <c r="B43">
        <v>3621064</v>
      </c>
      <c r="C43" t="s">
        <v>61</v>
      </c>
      <c r="D43" t="s">
        <v>62</v>
      </c>
      <c r="E43">
        <v>0</v>
      </c>
      <c r="F43">
        <v>0</v>
      </c>
      <c r="G43">
        <v>690</v>
      </c>
      <c r="H43">
        <v>0</v>
      </c>
      <c r="I43">
        <v>0</v>
      </c>
    </row>
    <row r="44" spans="1:9" x14ac:dyDescent="0.25">
      <c r="A44" t="s">
        <v>9</v>
      </c>
      <c r="B44">
        <v>21673781</v>
      </c>
      <c r="C44" t="s">
        <v>57</v>
      </c>
      <c r="D44" t="s">
        <v>63</v>
      </c>
      <c r="E44">
        <v>3</v>
      </c>
      <c r="F44">
        <v>2</v>
      </c>
      <c r="G44">
        <v>196.66</v>
      </c>
      <c r="H44">
        <v>0</v>
      </c>
      <c r="I44">
        <v>6758</v>
      </c>
    </row>
    <row r="45" spans="1:9" x14ac:dyDescent="0.25">
      <c r="A45" t="s">
        <v>9</v>
      </c>
      <c r="B45">
        <v>31090484</v>
      </c>
      <c r="C45" t="s">
        <v>64</v>
      </c>
      <c r="D45" t="s">
        <v>65</v>
      </c>
      <c r="E45">
        <v>0</v>
      </c>
      <c r="F45">
        <v>0</v>
      </c>
      <c r="G45">
        <v>489</v>
      </c>
      <c r="H45">
        <v>0</v>
      </c>
      <c r="I45">
        <v>489</v>
      </c>
    </row>
  </sheetData>
  <sortState ref="K2:M4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2021-09-26T06:49:13Z</dcterms:created>
  <dcterms:modified xsi:type="dcterms:W3CDTF">2021-09-26T06:51:46Z</dcterms:modified>
</cp:coreProperties>
</file>