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38" i="1" l="1"/>
  <c r="L10" i="1"/>
  <c r="L12" i="1"/>
  <c r="L53" i="1"/>
  <c r="L36" i="1"/>
  <c r="L5" i="1"/>
  <c r="L34" i="1"/>
  <c r="L30" i="1"/>
  <c r="L52" i="1"/>
  <c r="L27" i="1"/>
  <c r="L23" i="1"/>
  <c r="L17" i="1"/>
  <c r="L11" i="1"/>
  <c r="L46" i="1"/>
  <c r="L37" i="1"/>
  <c r="L20" i="1"/>
  <c r="L59" i="1"/>
  <c r="L44" i="1"/>
  <c r="L49" i="1"/>
  <c r="L3" i="1"/>
  <c r="L58" i="1"/>
  <c r="L43" i="1"/>
  <c r="L19" i="1"/>
  <c r="L40" i="1"/>
  <c r="L31" i="1"/>
  <c r="L13" i="1"/>
  <c r="L22" i="1"/>
  <c r="L29" i="1"/>
  <c r="L28" i="1"/>
  <c r="L21" i="1"/>
  <c r="L8" i="1"/>
  <c r="L39" i="1"/>
  <c r="L4" i="1"/>
  <c r="L57" i="1"/>
  <c r="L50" i="1"/>
  <c r="L56" i="1"/>
  <c r="L32" i="1"/>
  <c r="L55" i="1"/>
  <c r="L18" i="1"/>
  <c r="L42" i="1"/>
  <c r="L33" i="1"/>
  <c r="L14" i="1"/>
  <c r="L16" i="1"/>
  <c r="L51" i="1"/>
  <c r="L47" i="1"/>
  <c r="L54" i="1"/>
  <c r="L7" i="1"/>
  <c r="L35" i="1"/>
  <c r="L48" i="1"/>
  <c r="L2" i="1"/>
  <c r="L6" i="1"/>
  <c r="L24" i="1"/>
  <c r="M24" i="1" s="1"/>
  <c r="L26" i="1"/>
  <c r="L41" i="1"/>
  <c r="L9" i="1"/>
  <c r="L45" i="1"/>
  <c r="L25" i="1"/>
  <c r="L15" i="1"/>
  <c r="M42" i="1" l="1"/>
  <c r="M39" i="1"/>
  <c r="M35" i="1"/>
  <c r="M56" i="1"/>
  <c r="M3" i="1"/>
  <c r="M20" i="1"/>
  <c r="M30" i="1"/>
  <c r="M9" i="1"/>
  <c r="M16" i="1"/>
  <c r="M50" i="1"/>
  <c r="M22" i="1"/>
  <c r="M49" i="1"/>
  <c r="M23" i="1"/>
  <c r="M12" i="1"/>
  <c r="M15" i="1"/>
  <c r="M41" i="1"/>
  <c r="M2" i="1"/>
  <c r="M54" i="1"/>
  <c r="M14" i="1"/>
  <c r="M55" i="1"/>
  <c r="M57" i="1"/>
  <c r="M21" i="1"/>
  <c r="M13" i="1"/>
  <c r="M43" i="1"/>
  <c r="M44" i="1"/>
  <c r="M46" i="1"/>
  <c r="M27" i="1"/>
  <c r="M5" i="1"/>
  <c r="M10" i="1"/>
  <c r="M45" i="1"/>
  <c r="M51" i="1"/>
  <c r="M29" i="1"/>
  <c r="M40" i="1"/>
  <c r="M17" i="1"/>
  <c r="M53" i="1"/>
  <c r="M6" i="1"/>
  <c r="M7" i="1"/>
  <c r="M18" i="1"/>
  <c r="M8" i="1"/>
  <c r="M19" i="1"/>
  <c r="M37" i="1"/>
  <c r="M34" i="1"/>
  <c r="M25" i="1"/>
  <c r="M26" i="1"/>
  <c r="M48" i="1"/>
  <c r="M47" i="1"/>
  <c r="M33" i="1"/>
  <c r="M32" i="1"/>
  <c r="M4" i="1"/>
  <c r="M28" i="1"/>
  <c r="M31" i="1"/>
  <c r="M58" i="1"/>
  <c r="M59" i="1"/>
  <c r="M11" i="1"/>
  <c r="M52" i="1"/>
  <c r="M36" i="1"/>
  <c r="M38" i="1"/>
</calcChain>
</file>

<file path=xl/sharedStrings.xml><?xml version="1.0" encoding="utf-8"?>
<sst xmlns="http://schemas.openxmlformats.org/spreadsheetml/2006/main" count="1024" uniqueCount="324">
  <si>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</si>
  <si>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</si>
  <si>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</si>
  <si>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</si>
  <si>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</si>
  <si>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</si>
  <si>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</si>
  <si>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</si>
  <si>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</si>
  <si>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Подгузники детские 12-17 кг / 50 шт.</t>
  </si>
  <si>
    <t>LOVULAR</t>
  </si>
  <si>
    <t>ООО "ОРГАНИК ТРЕЙД"</t>
  </si>
  <si>
    <t>Подгузники детские 15-25 кг / 64 шт.</t>
  </si>
  <si>
    <t>Подгузники детские 6-11 кг / 32</t>
  </si>
  <si>
    <t>Black Rabbit</t>
  </si>
  <si>
    <t>ООО "БОЛЬШОЙ МИР"</t>
  </si>
  <si>
    <t>Подгузники детские 9-14 кг / 88 шт</t>
  </si>
  <si>
    <t>Momi</t>
  </si>
  <si>
    <t>ООО "НК ДЖАКС"</t>
  </si>
  <si>
    <t>Подгузники детские 3-18 / 1</t>
  </si>
  <si>
    <t>GlorYes!</t>
  </si>
  <si>
    <t>ИП Жибарюк Ульяна Валентиновна</t>
  </si>
  <si>
    <t>Подгузники детские 12-17 кг / 36 шт.</t>
  </si>
  <si>
    <t>Подгузники детские 6-10 кг / 44 шт.</t>
  </si>
  <si>
    <t>СОЛНЦЕ И ЛУНА</t>
  </si>
  <si>
    <t>ООО "ТОРГОВО-ПРОИЗВОДСТВЕННАЯ КОМПАНИЯ "УСПЕШНОЕ ДЕЛО"</t>
  </si>
  <si>
    <t>Подгузники детские 9-14 кг / 48 - шт.</t>
  </si>
  <si>
    <t>KUNDER</t>
  </si>
  <si>
    <t>ООО "ГАРАНТ"</t>
  </si>
  <si>
    <t>Подгузники детские 9-14 кг / 44 шт.</t>
  </si>
  <si>
    <t>Greenty</t>
  </si>
  <si>
    <t>ООО "ПОКОЛЕНИЕ"</t>
  </si>
  <si>
    <t>miTOmi</t>
  </si>
  <si>
    <t>ООО "ГРИН БЭЙ"</t>
  </si>
  <si>
    <t>Подгузники детские 13-20 кг / 40 шт.</t>
  </si>
  <si>
    <t>Подгузники детские 6-11 кг / 116 шт.</t>
  </si>
  <si>
    <t>Palmbaby</t>
  </si>
  <si>
    <t>ООО "КОЛИБРИ"</t>
  </si>
  <si>
    <t>Подгузники детские 13-17 кг / 38 шт.</t>
  </si>
  <si>
    <t>Ko Mo</t>
  </si>
  <si>
    <t>ООО "КОРАБЛИК-Р"</t>
  </si>
  <si>
    <t>Подгузники детские 12-17 кг / 38 шт.</t>
  </si>
  <si>
    <t>MammySun</t>
  </si>
  <si>
    <t>ООО "ИНТЕРБИЗНЕС"</t>
  </si>
  <si>
    <t>Подгузники детские 12-16 кг / 38 шт.</t>
  </si>
  <si>
    <t>KIOKI</t>
  </si>
  <si>
    <t>ООО "МУЛЬТИБРЕНДКОМПАНИ"</t>
  </si>
  <si>
    <t>Подгузники детские 12-20 кг / 36 шт.</t>
  </si>
  <si>
    <t>Подгузники детские 12-20 кг / 152 шт.</t>
  </si>
  <si>
    <t>GOONWOO</t>
  </si>
  <si>
    <t>ООО "51"</t>
  </si>
  <si>
    <t>Подгузники детские 6-11 кг / 56 шт</t>
  </si>
  <si>
    <t>Подгузники детские 9-14 кг / 176 шт.</t>
  </si>
  <si>
    <t>YokoSun</t>
  </si>
  <si>
    <t>ООО "АЗИЯ ЛАЙФ"</t>
  </si>
  <si>
    <t>Подгузники детские</t>
  </si>
  <si>
    <t>Свадебная мечта</t>
  </si>
  <si>
    <t>ИП Барабаш Ольга Федоровна</t>
  </si>
  <si>
    <t>Подгузники детские 9-14 кг / 120 шт.</t>
  </si>
  <si>
    <t>INSEENSE</t>
  </si>
  <si>
    <t>ООО "СИРИУС"</t>
  </si>
  <si>
    <t>Подгузники детские 11-25 кг / 20 шт.</t>
  </si>
  <si>
    <t>Slipp Bebe</t>
  </si>
  <si>
    <t>ИП Исхакова Наталья Раисовна</t>
  </si>
  <si>
    <t>Подгузники детские 15+ кг / 52 шт.</t>
  </si>
  <si>
    <t>Подгузники детские 9-14 кг / 30 шт.</t>
  </si>
  <si>
    <t>GENKI</t>
  </si>
  <si>
    <t>ООО "ЕВРАЗИЯ"</t>
  </si>
  <si>
    <t>Подгузники детские 15-25 кг / 42 шт.</t>
  </si>
  <si>
    <t>Подгузники детские 10-20 кг</t>
  </si>
  <si>
    <t>Подгузники детские 7-10 кг / 32 шт.</t>
  </si>
  <si>
    <t>Подгузники детские 12-20 кг / 30 шт.</t>
  </si>
  <si>
    <t>Offspring</t>
  </si>
  <si>
    <t>ООО "ЭКО ТРЕЙД ИНТЕРНЕШНЛ"</t>
  </si>
  <si>
    <t>Подгузники детские 9-14 кг / 1</t>
  </si>
  <si>
    <t>E&amp;Co Toys</t>
  </si>
  <si>
    <t>ИП Каруна Александр Сергеевич</t>
  </si>
  <si>
    <t>INSEENSE GOLD</t>
  </si>
  <si>
    <t>Подгузники детские 13-20 кг / 16 шт.</t>
  </si>
  <si>
    <t>Подгузники детские 15+ кг / 32 шт.</t>
  </si>
  <si>
    <t>Manuoki</t>
  </si>
  <si>
    <t>Общество с ограниченной ответственностью "ФАКТОРИЯ"</t>
  </si>
  <si>
    <t>Подгузники детские 15+ кг / 20 шт.</t>
  </si>
  <si>
    <t>Подгузники детские 4-8 кг / 62 шт</t>
  </si>
  <si>
    <t>MOONY</t>
  </si>
  <si>
    <t>Подгузники детские 8-11.5 кг / 2 шт.</t>
  </si>
  <si>
    <t>Kanga Care</t>
  </si>
  <si>
    <t>ИП Резанович Людмила Леонидовна</t>
  </si>
  <si>
    <t>Подгузники детские от 11 до 22 кг / 11-22 / 11-22 кг / 38 шт / 38 подгузников</t>
  </si>
  <si>
    <t>! PIPITTO</t>
  </si>
  <si>
    <t>ИП Лунегов Сергей Александрович</t>
  </si>
  <si>
    <t>JOONIES</t>
  </si>
  <si>
    <t>Подгузники детские 12-20 кг / 76 шт</t>
  </si>
  <si>
    <t>Подгузники детские 3-6 кг / 100 шт.</t>
  </si>
  <si>
    <t>CANADA GREEN GATE</t>
  </si>
  <si>
    <t>ИП Гасанова Дурдане Самандар Кызы</t>
  </si>
  <si>
    <t>Подгузники детские 6-10 кг / 44 шт</t>
  </si>
  <si>
    <t>Подгузники детские 12-17 кг</t>
  </si>
  <si>
    <t>BB Kitty</t>
  </si>
  <si>
    <t>ИП Пучкова Ульяна Александровна</t>
  </si>
  <si>
    <t>Подгузники детские 7-11 кг</t>
  </si>
  <si>
    <t>Your Sun</t>
  </si>
  <si>
    <t>Подгузники детские 6-11 кг / 138 шт.</t>
  </si>
  <si>
    <t>Подгузники детские 12-17 кг / 34 шт.</t>
  </si>
  <si>
    <t>Подгузники детские 6-11 кг / 58 шт.</t>
  </si>
  <si>
    <t>YOSHIOKI</t>
  </si>
  <si>
    <t>ООО "РУБИН"</t>
  </si>
  <si>
    <t>Подгузники детские 12-17 кг / 114 шт.</t>
  </si>
  <si>
    <t>Подгузники детские 12-22 кг / 38 шт</t>
  </si>
  <si>
    <t>Подгузники детские 12-16 кг / 72 шт.</t>
  </si>
  <si>
    <t>Senso Baby</t>
  </si>
  <si>
    <t>ООО "МАРКЕТСПЕЙС"</t>
  </si>
  <si>
    <t>Подгузники детские 13-18 кг / 40 шт.</t>
  </si>
  <si>
    <t>Подгузники детские 9-14 кг / L / 36 шт.</t>
  </si>
  <si>
    <t>Подгузники детские 6-10 кг / 21 шт.</t>
  </si>
  <si>
    <t>Подгузники детские 15+ кг / 26 шт.</t>
  </si>
  <si>
    <t>Подгузники детские 15+ кг / 84 шт.</t>
  </si>
  <si>
    <t>Подгузники детские 12-17 / 28</t>
  </si>
  <si>
    <t>GOO.N</t>
  </si>
  <si>
    <t>ОЛТРИ ООО</t>
  </si>
  <si>
    <t>Подгузники детские 9-14 кг / 40</t>
  </si>
  <si>
    <t>MP</t>
  </si>
  <si>
    <t>ИП Якшин Виктор Николаевич</t>
  </si>
  <si>
    <t>Подгузники детские 6-11 кг / 46 шт.</t>
  </si>
  <si>
    <t>Подгузники детские 6-10 кг / 5 шт.</t>
  </si>
  <si>
    <t>Подгузники детские 9-14 кг / 42 шт</t>
  </si>
  <si>
    <t>Подгузники детские 6-11 кг / 36 шт.</t>
  </si>
  <si>
    <t>Melitina</t>
  </si>
  <si>
    <t>ООО "ДИАМАНТ ЗОО"</t>
  </si>
  <si>
    <t>Подгузники детские 6-11 кг / 192 шт.</t>
  </si>
  <si>
    <t>ООО КОЛИБРИ</t>
  </si>
  <si>
    <t>Подгузники детские 12+ кг / 38 шт.</t>
  </si>
  <si>
    <t>Подгузники детские 12+ кг / 38</t>
  </si>
  <si>
    <t>ООО "НАЙС ГРУПП"</t>
  </si>
  <si>
    <t>Подгузники детские 6-11 кг. / 48 шт.</t>
  </si>
  <si>
    <t>Подгузники детские 15-28 кг / 26 шт.</t>
  </si>
  <si>
    <t>Belle-Bell</t>
  </si>
  <si>
    <t>ООО "РУСС-ВЕСТ"</t>
  </si>
  <si>
    <t>Подгузники детские 6-11 кг / 56 шт.</t>
  </si>
  <si>
    <t>Подгузники детские от 15 кг / XXL / 6 / 36 шт.</t>
  </si>
  <si>
    <t>Элара</t>
  </si>
  <si>
    <t>ООО "МСТ"</t>
  </si>
  <si>
    <t>Подгузники детские 6-11 кг / 74 шт.</t>
  </si>
  <si>
    <t>Подгузники детские 15+ кг / 36 шт.</t>
  </si>
  <si>
    <t>Подгузники детские 9-14 кг / 40 шт.</t>
  </si>
  <si>
    <t>Подгузники детские 15+ кг / 28 шт.</t>
  </si>
  <si>
    <t>Подгузники детские 13-28 кг / 22 шт</t>
  </si>
  <si>
    <t>OYASUMI</t>
  </si>
  <si>
    <t>Подгузники детские 3-5 кг / 1</t>
  </si>
  <si>
    <t>Подгузники детские 9-14 кг / 44 шт</t>
  </si>
  <si>
    <t>Подгузники детские 0-6 кг</t>
  </si>
  <si>
    <t>Подгузники детские 9-14 кг</t>
  </si>
  <si>
    <t>Подгузники детские 11-18 кг / 42 штуки</t>
  </si>
  <si>
    <t>LikeLine</t>
  </si>
  <si>
    <t>ООО "ЛАЙКЛАЙН"</t>
  </si>
  <si>
    <t>BBZone</t>
  </si>
  <si>
    <t>ИП Кушаков Александр Васильевич</t>
  </si>
  <si>
    <t>Подгузники детские 9-14 кг / 38 шт.</t>
  </si>
  <si>
    <t>Подгузники детские 6-11 кг / 222 шт.</t>
  </si>
  <si>
    <t>Подгузники детские 6-10 кг / 42 шт.</t>
  </si>
  <si>
    <t>Подгузники детские 12-17 кг / 18 шт</t>
  </si>
  <si>
    <t>Подгузники детские 9-14 кг / 56 шт.</t>
  </si>
  <si>
    <t>Подгузники детские 12-20 кг / 38 шт.</t>
  </si>
  <si>
    <t>Подгузники детские 9-14 кг / 43 шт</t>
  </si>
  <si>
    <t>ИП Бабаева Маргарита Михайловна</t>
  </si>
  <si>
    <t>Подгузники детские 12-17 кг / 36</t>
  </si>
  <si>
    <t>Подгузники детские 6-10 кг / 72 шт.</t>
  </si>
  <si>
    <t>Подгузники детские 9-14 кг / 5 шт.</t>
  </si>
  <si>
    <t>Подгузники детские 10-14 кг</t>
  </si>
  <si>
    <t>Подгузники детские 6-11 кг / 52 шт.</t>
  </si>
  <si>
    <t>Kioshi</t>
  </si>
  <si>
    <t>Подгузники детские 17+ кг / 22 шт.</t>
  </si>
  <si>
    <t>HELEN HARPER BABY</t>
  </si>
  <si>
    <t>ООО "ДЕТСКИЕ ПРОДУКТЫ"</t>
  </si>
  <si>
    <t>Подгузники детские 6-11 кг / 162 шт.</t>
  </si>
  <si>
    <t>Подгузники детские 15+ кг / 60 шт.</t>
  </si>
  <si>
    <t>Подгузники детские 11 шт.</t>
  </si>
  <si>
    <t>Подгузники детские 7-12 кг / 58 шт.</t>
  </si>
  <si>
    <t>Подгузники детские 13-28 кг / 26 шт.</t>
  </si>
  <si>
    <t>Подгузники детские 6-10 кг / 58 шт.</t>
  </si>
  <si>
    <t>OMUTSU</t>
  </si>
  <si>
    <t>ООО "НЕОКЕМ"</t>
  </si>
  <si>
    <t>Подгузники детские 15+ кг / 38 шт.</t>
  </si>
  <si>
    <t>Подгузники детские 7-18 кг / от 7 до 18 кг / 44 / 44 подгузника / 44 - шт в упаковке</t>
  </si>
  <si>
    <t>Подгузники детские 9-14 кг / 80 шт</t>
  </si>
  <si>
    <t>Подгузники детские 12-22 кг / 38 шт.</t>
  </si>
  <si>
    <t>Подгузники детские 9-14 кг / 24</t>
  </si>
  <si>
    <t>Подгузники детские 7-18 кг / 30</t>
  </si>
  <si>
    <t>Подгузники детские 9-14 кг / подгузники трусики размер 4 - 168 шт</t>
  </si>
  <si>
    <t>Подгузники детские 9-14 кг / 44</t>
  </si>
  <si>
    <t>Умка`</t>
  </si>
  <si>
    <t>СК-ТРЕЙД ООО</t>
  </si>
  <si>
    <t>Подгузники детские 6-11 кг / 48 шт.</t>
  </si>
  <si>
    <t>MIOKI</t>
  </si>
  <si>
    <t>ООО "ЭКОФРУТ РУС"</t>
  </si>
  <si>
    <t>Подгузники детские 12-17 кг / 40 шт.</t>
  </si>
  <si>
    <t>Подгузники детские 12-20 кг / 5 шт.</t>
  </si>
  <si>
    <t>Подгузники детские 12-17 кг / 40 - шт в упаковке</t>
  </si>
  <si>
    <t>EFI</t>
  </si>
  <si>
    <t>ООО "МЕГАТОРГ"</t>
  </si>
  <si>
    <t>Подгузники детские 15-25 кг / 19 шт.</t>
  </si>
  <si>
    <t>Подгузники детские 9-14кг / 32</t>
  </si>
  <si>
    <t>Подгузники детские 9-14 кг / 22 шт.</t>
  </si>
  <si>
    <t>Подгузники детские 6-12 кг / 58 шт.</t>
  </si>
  <si>
    <t>Подгузники детские 30 шт.</t>
  </si>
  <si>
    <t>Подгузники детские 15+ кг / XXL / 6 / 36 шт.</t>
  </si>
  <si>
    <t>Подгузники детские 7-18 кг / от 7 до 18 кг / 22 / 22 памперса / 22 подгузника</t>
  </si>
  <si>
    <t>ООО "СИМАВОСТОК"</t>
  </si>
  <si>
    <t>Подгузники детские 0-6 кг / 360 шт.</t>
  </si>
  <si>
    <t>MEPSI</t>
  </si>
  <si>
    <t>ООО "САТЕЛЛИТ-М"</t>
  </si>
  <si>
    <t>Подгузники детские 6-11 кг / 28 шт.</t>
  </si>
  <si>
    <t>Подгузники детские 6-11 кг / 20 шт.</t>
  </si>
  <si>
    <t>Подгузники детские 12-18 кг / 34 шт.</t>
  </si>
  <si>
    <t>Naty</t>
  </si>
  <si>
    <t>ООО "ГРИН РЕЗЕРВ"</t>
  </si>
  <si>
    <t>Подгузники детские 9-14 кг / 132 шт.</t>
  </si>
  <si>
    <t>Подгузники детские 5-8 / от 12 кг / XL / 40 шт.</t>
  </si>
  <si>
    <t>Подгузники детские 12-22 кг / 152 шт.</t>
  </si>
  <si>
    <t>Подгузники детские 10 шт.</t>
  </si>
  <si>
    <t>Подгузники детские 4-8 кг / 62 шт.</t>
  </si>
  <si>
    <t>Подгузники детские 15+ кг / 3 шт.</t>
  </si>
  <si>
    <t>Подгузники детские 12-17 кг / 102 шт.</t>
  </si>
  <si>
    <t>Подгузники детские 24 шт.</t>
  </si>
  <si>
    <t>Подгузники детские 6-10 кг / 52 шт.</t>
  </si>
  <si>
    <t>Подгузники детские 9-14 кг / 43 шт.</t>
  </si>
  <si>
    <t>Подгузники детские 12-22 кг / 76 шт</t>
  </si>
  <si>
    <t>Подгузники детские 9-14 кг / L / 4 / 44 шт.</t>
  </si>
  <si>
    <t>Подгузники детские 15-25 кг / 78 шт.</t>
  </si>
  <si>
    <t>ELIBELL</t>
  </si>
  <si>
    <t>ООО "ЦИ КОСМЕТИК ГРУПП"</t>
  </si>
  <si>
    <t>Подгузники детские 6-10 кг / 56 шт.</t>
  </si>
  <si>
    <t>Подгузники детские 9-14 кг / 52</t>
  </si>
  <si>
    <t>Molfix</t>
  </si>
  <si>
    <t>ООО "КИМРИК ГРУПП"</t>
  </si>
  <si>
    <t>Подгузники детские 5-10 кг / 58 шт.</t>
  </si>
  <si>
    <t>ООО НК ДЖАКС</t>
  </si>
  <si>
    <t>Подгузники детские 9-14 кг / 42 шт.</t>
  </si>
  <si>
    <t>Подгузники детские 12-20 кг / XL (12-20 кг) / XL / 30 шт.</t>
  </si>
  <si>
    <t>Подгузники детские XL (12-20 кг) / 38 шт</t>
  </si>
  <si>
    <t>Подгузники детские 13-20 кг / 38 шт.</t>
  </si>
  <si>
    <t>Подгузники детские 16+ кг / 18 шт.</t>
  </si>
  <si>
    <t>Подгузники детские 12-17 кг / 26 шт.</t>
  </si>
  <si>
    <t>Подгузники детские 56 шт.</t>
  </si>
  <si>
    <t>Подгузники детские 9-14 кг / 208 шт.</t>
  </si>
  <si>
    <t>Skippy</t>
  </si>
  <si>
    <t>ООО "РМ-ПЛЮС"</t>
  </si>
  <si>
    <t>ЕВРАЗИЯ ООО</t>
  </si>
  <si>
    <t>Подгузники детские 12-17 кг / 42 шт.</t>
  </si>
  <si>
    <t>Подгузники детские 9-14 кг / 168 шт</t>
  </si>
  <si>
    <t>Подгузники детские 12-22 кг / 5 шт.</t>
  </si>
  <si>
    <t>Подгузники детские 12-22 кг / 19 шт.</t>
  </si>
  <si>
    <t>SunnySan</t>
  </si>
  <si>
    <t>Подгузники детские 5-10 кг / 20 шт.</t>
  </si>
  <si>
    <t>Подгузники детские 6-11 кг / 14 шт.</t>
  </si>
  <si>
    <t>bella baby HAPPY</t>
  </si>
  <si>
    <t>Общество с ограниченной ответственностью "БЕЛЛА Восток"</t>
  </si>
  <si>
    <t>Подгузники детские 14+ кг / 108 шт.</t>
  </si>
  <si>
    <t>SYNERGETIC</t>
  </si>
  <si>
    <t>ООО "СИНЕРГЕТИК"</t>
  </si>
  <si>
    <t>Подгузники детские 6-11 кг / 112 шт</t>
  </si>
  <si>
    <t>Подгузники детские 9-14 кг / 90 шт.</t>
  </si>
  <si>
    <t>Подгузники детские 3-6кг / 6-11 кг. / M / 48 шт</t>
  </si>
  <si>
    <t>Подгузники детские 6-11 кг / от 6 кг. / 52 шт. / 52</t>
  </si>
  <si>
    <t>Подгузники детские 12-18 кг / 44 шт.</t>
  </si>
  <si>
    <t>Подгузники детские 12-18 кг / 12+ кг / 12-15 кг / 36</t>
  </si>
  <si>
    <t>Подгузники детские 12+ кг / 34 шт.</t>
  </si>
  <si>
    <t>NAO</t>
  </si>
  <si>
    <t>ООО "ФУДЭКС"</t>
  </si>
  <si>
    <t>Подгузники детские 5-10 кг / 232 шт.</t>
  </si>
  <si>
    <t>Подгузники детские 12-17 кг / 76 шт.</t>
  </si>
  <si>
    <t>Подгузники детские 32 шт.</t>
  </si>
  <si>
    <t>Подгузники детские 12-18 кг / 22 шт.</t>
  </si>
  <si>
    <t>Подгузники детские 12-20 кг / 76 шт.</t>
  </si>
  <si>
    <t>Подгузники детские 15+ кг / 34 шт.</t>
  </si>
  <si>
    <t>Подгузники детские 15+ кг / 17 шт.</t>
  </si>
  <si>
    <t>Подгузники детские 15+ кг / 66 шт.</t>
  </si>
  <si>
    <t>Подгузники детские 15-25 кг / 36 - шт</t>
  </si>
  <si>
    <t>Подгузники детские 9-14 кг / 88 шт.</t>
  </si>
  <si>
    <t>Подгузники детские 6-11 кг</t>
  </si>
  <si>
    <t>Подгузники детские 9-14 кг / 18 шт.</t>
  </si>
  <si>
    <t>Подгузники детские 5-10 кг / 50 шт.</t>
  </si>
  <si>
    <t>Подгузники детские 8-14 кг / 80 шт.</t>
  </si>
  <si>
    <t>ООО ФУДЭКС</t>
  </si>
  <si>
    <t>Подгузники детские 6-11 кг / 54 шт.</t>
  </si>
  <si>
    <t>Подгузники детские 3-6кг / 6-11 кг. / M / 48 шт.</t>
  </si>
  <si>
    <t>Подгузники детские 10-14 кг / 42 шт.</t>
  </si>
  <si>
    <t>Подгузники детские 12+ кг / от 12 кг / XL / 40 шт.</t>
  </si>
  <si>
    <t>Подгузники детские 17+ кг / 26 шт.</t>
  </si>
  <si>
    <t>Подгузники детские 15+ кг / 22 шт.</t>
  </si>
  <si>
    <t>Подгузники детские 9-14 кг / 62 шт</t>
  </si>
  <si>
    <t>Cuddles</t>
  </si>
  <si>
    <t>ООО "ДЕТСКОЕ ВРЕМЯ"</t>
  </si>
  <si>
    <t>Подгузники детские 22 шт.</t>
  </si>
  <si>
    <t>Подгузники детские 4-9 кг / 32</t>
  </si>
  <si>
    <t>Подгузники детские 16+ кг / 16-25 кг / 16-22 кг / 34</t>
  </si>
  <si>
    <t>Подгузники детские 9-14 кг / 44 - шт в упаковке</t>
  </si>
  <si>
    <t>Подгузники детские 6-11 кг / 52 - шт в упаковке</t>
  </si>
  <si>
    <t>Подгузники детские 13-20 кг / 40</t>
  </si>
  <si>
    <t>ООО "КОТТОН КЛАБ"</t>
  </si>
  <si>
    <t>Подгузники детские от 11 до 22 кг / 11-22 / 11-22 кг / 19 шт. / 19 / 19 подгузников</t>
  </si>
  <si>
    <t>Подгузники детские 6-11 кг / 9-14 кг / 12-17 кг / 40 шт. / 50 шт. / 44 шт</t>
  </si>
  <si>
    <t>Unijoy</t>
  </si>
  <si>
    <t>ООО "МАКС ТРЕЙД"</t>
  </si>
  <si>
    <t>Подгузники детские 6-11 кг / 7-11 кг / 6-10 кг / 30 шт. в упаковке / 10 брендов по 3 шт</t>
  </si>
  <si>
    <t>Mir_podgyznik</t>
  </si>
  <si>
    <t>Жукова Юлия Александровна ИП</t>
  </si>
  <si>
    <t>Подгузники детские 6-10 кг / 232 шт.</t>
  </si>
  <si>
    <t>Подгузники детские Super big (15-35 кг) / 14 шт</t>
  </si>
  <si>
    <t>Подгузники детские XXL (13-25 кг) / 36 шт</t>
  </si>
  <si>
    <t>Подгузники детские 8-14 кг / 18 шт.</t>
  </si>
  <si>
    <t>Подгузники детские 12-20 кг</t>
  </si>
  <si>
    <t>Подгузники детские 9-14 кг / 14 шт.</t>
  </si>
  <si>
    <t>Подгузники детские 15+ кг / XXL / 24 шт.</t>
  </si>
  <si>
    <t>Подгузники детские 6-11 кг / 96 шт.</t>
  </si>
  <si>
    <t>Подгузники детские 12+ кг / 160 шт.</t>
  </si>
  <si>
    <t>Подгузники детские 6-11 кг / 46</t>
  </si>
  <si>
    <t>Подгузники детские 12-20 кг / 16 шт.</t>
  </si>
  <si>
    <t>Подгузники детские 12-18 кг / 36 шт.</t>
  </si>
  <si>
    <t>Подгузники детские 9-14 кг / L / 4 / 44шт</t>
  </si>
  <si>
    <t>Подгузники детские XXL (15-25 кг) / 34 шт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</si>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</sst>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9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321</v>
      </c>
      <c r="L1" s="2" t="s">
        <v>322</v>
      </c>
      <c r="M1" s="2" t="s">
        <v>323</v>
      </c>
    </row>
    <row r="2" spans="1:13" x14ac:dyDescent="0.25">
      <c r="A2" t="s">
        <v>9</v>
      </c>
      <c r="B2">
        <v>24697290</v>
      </c>
      <c r="C2" t="s">
        <v>10</v>
      </c>
      <c r="D2" t="s">
        <v>11</v>
      </c>
      <c r="E2">
        <v>4</v>
      </c>
      <c r="F2">
        <v>89</v>
      </c>
      <c r="G2">
        <v>1304</v>
      </c>
      <c r="H2">
        <v>0</v>
      </c>
      <c r="I2">
        <v>2347572</v>
      </c>
      <c r="K2" t="s">
        <v>54</v>
      </c>
      <c r="L2">
        <f>SUMIF(D:D, K2, I:I)</f>
        <v>27048505</v>
      </c>
      <c r="M2">
        <f>L2/SUM(L:L)</f>
        <v>0.22639541272934496</v>
      </c>
    </row>
    <row r="3" spans="1:13" x14ac:dyDescent="0.25">
      <c r="A3" t="s">
        <v>12</v>
      </c>
      <c r="B3">
        <v>19942221</v>
      </c>
      <c r="C3" t="s">
        <v>10</v>
      </c>
      <c r="D3" t="s">
        <v>11</v>
      </c>
      <c r="E3">
        <v>4</v>
      </c>
      <c r="F3">
        <v>22</v>
      </c>
      <c r="G3">
        <v>2695</v>
      </c>
      <c r="H3">
        <v>0</v>
      </c>
      <c r="I3">
        <v>479710</v>
      </c>
      <c r="K3" t="s">
        <v>11</v>
      </c>
      <c r="L3">
        <f>SUMIF(D:D, K3, I:I)</f>
        <v>16579769</v>
      </c>
      <c r="M3">
        <f>L3/SUM(L:L)</f>
        <v>0.13877231461451192</v>
      </c>
    </row>
    <row r="4" spans="1:13" x14ac:dyDescent="0.25">
      <c r="A4" t="s">
        <v>13</v>
      </c>
      <c r="B4">
        <v>17996204</v>
      </c>
      <c r="C4" t="s">
        <v>14</v>
      </c>
      <c r="D4" t="s">
        <v>15</v>
      </c>
      <c r="E4">
        <v>4</v>
      </c>
      <c r="F4">
        <v>11</v>
      </c>
      <c r="G4">
        <v>1891</v>
      </c>
      <c r="H4">
        <v>3260.34</v>
      </c>
      <c r="I4">
        <v>94550</v>
      </c>
      <c r="K4" t="s">
        <v>18</v>
      </c>
      <c r="L4">
        <f>SUMIF(D:D, K4, I:I)</f>
        <v>13142249</v>
      </c>
      <c r="M4">
        <f>L4/SUM(L:L)</f>
        <v>0.11000034517792466</v>
      </c>
    </row>
    <row r="5" spans="1:13" x14ac:dyDescent="0.25">
      <c r="A5" t="s">
        <v>16</v>
      </c>
      <c r="B5">
        <v>12876928</v>
      </c>
      <c r="C5" t="s">
        <v>17</v>
      </c>
      <c r="D5" t="s">
        <v>18</v>
      </c>
      <c r="E5">
        <v>4</v>
      </c>
      <c r="F5">
        <v>166</v>
      </c>
      <c r="G5">
        <v>1797.76</v>
      </c>
      <c r="H5">
        <v>286453.92</v>
      </c>
      <c r="I5">
        <v>219053</v>
      </c>
      <c r="K5" t="s">
        <v>67</v>
      </c>
      <c r="L5">
        <f>SUMIF(D:D, K5, I:I)</f>
        <v>11197720</v>
      </c>
      <c r="M5">
        <f>L5/SUM(L:L)</f>
        <v>9.3724678721712737E-2</v>
      </c>
    </row>
    <row r="6" spans="1:13" x14ac:dyDescent="0.25">
      <c r="A6" t="s">
        <v>19</v>
      </c>
      <c r="B6">
        <v>31198956</v>
      </c>
      <c r="C6" t="s">
        <v>20</v>
      </c>
      <c r="D6" t="s">
        <v>21</v>
      </c>
      <c r="E6">
        <v>0</v>
      </c>
      <c r="F6">
        <v>5</v>
      </c>
      <c r="G6">
        <v>1956</v>
      </c>
      <c r="H6">
        <v>0</v>
      </c>
      <c r="I6">
        <v>0</v>
      </c>
      <c r="K6" t="s">
        <v>81</v>
      </c>
      <c r="L6">
        <f>SUMIF(D:D, K6, I:I)</f>
        <v>9845892</v>
      </c>
      <c r="M6">
        <f>L6/SUM(L:L)</f>
        <v>8.2409907055068496E-2</v>
      </c>
    </row>
    <row r="7" spans="1:13" x14ac:dyDescent="0.25">
      <c r="A7" t="s">
        <v>22</v>
      </c>
      <c r="B7">
        <v>4901974</v>
      </c>
      <c r="C7" t="s">
        <v>10</v>
      </c>
      <c r="D7" t="s">
        <v>11</v>
      </c>
      <c r="E7">
        <v>4</v>
      </c>
      <c r="F7">
        <v>58</v>
      </c>
      <c r="G7">
        <v>1184.9000000000001</v>
      </c>
      <c r="H7">
        <v>0</v>
      </c>
      <c r="I7">
        <v>305696</v>
      </c>
      <c r="K7" t="s">
        <v>33</v>
      </c>
      <c r="L7">
        <f>SUMIF(D:D, K7, I:I)</f>
        <v>5030832</v>
      </c>
      <c r="M7">
        <f>L7/SUM(L:L)</f>
        <v>4.2107957057589539E-2</v>
      </c>
    </row>
    <row r="8" spans="1:13" x14ac:dyDescent="0.25">
      <c r="A8" t="s">
        <v>23</v>
      </c>
      <c r="B8">
        <v>12528596</v>
      </c>
      <c r="C8" t="s">
        <v>24</v>
      </c>
      <c r="D8" t="s">
        <v>25</v>
      </c>
      <c r="E8">
        <v>4</v>
      </c>
      <c r="F8">
        <v>273</v>
      </c>
      <c r="G8">
        <v>709</v>
      </c>
      <c r="H8">
        <v>0</v>
      </c>
      <c r="I8">
        <v>154562</v>
      </c>
      <c r="K8" t="s">
        <v>50</v>
      </c>
      <c r="L8">
        <f>SUMIF(D:D, K8, I:I)</f>
        <v>4307068</v>
      </c>
      <c r="M8">
        <f>L8/SUM(L:L)</f>
        <v>3.605006773991222E-2</v>
      </c>
    </row>
    <row r="9" spans="1:13" x14ac:dyDescent="0.25">
      <c r="A9" t="s">
        <v>26</v>
      </c>
      <c r="B9">
        <v>21219116</v>
      </c>
      <c r="C9" t="s">
        <v>27</v>
      </c>
      <c r="D9" t="s">
        <v>28</v>
      </c>
      <c r="E9">
        <v>5</v>
      </c>
      <c r="F9">
        <v>120</v>
      </c>
      <c r="G9">
        <v>1399</v>
      </c>
      <c r="H9">
        <v>9696.51</v>
      </c>
      <c r="I9">
        <v>281199</v>
      </c>
      <c r="K9" t="s">
        <v>247</v>
      </c>
      <c r="L9">
        <f>SUMIF(D:D, K9, I:I)</f>
        <v>3846311</v>
      </c>
      <c r="M9">
        <f>L9/SUM(L:L)</f>
        <v>3.2193541429754419E-2</v>
      </c>
    </row>
    <row r="10" spans="1:13" x14ac:dyDescent="0.25">
      <c r="A10" t="s">
        <v>29</v>
      </c>
      <c r="B10">
        <v>3238672</v>
      </c>
      <c r="C10" t="s">
        <v>30</v>
      </c>
      <c r="D10" t="s">
        <v>31</v>
      </c>
      <c r="E10">
        <v>0</v>
      </c>
      <c r="F10">
        <v>42</v>
      </c>
      <c r="G10">
        <v>961.6</v>
      </c>
      <c r="H10">
        <v>0</v>
      </c>
      <c r="I10">
        <v>8612</v>
      </c>
      <c r="K10" t="s">
        <v>173</v>
      </c>
      <c r="L10">
        <f>SUMIF(D:D, K10, I:I)</f>
        <v>3051336</v>
      </c>
      <c r="M10">
        <f>L10/SUM(L:L)</f>
        <v>2.5539617553573053E-2</v>
      </c>
    </row>
    <row r="11" spans="1:13" x14ac:dyDescent="0.25">
      <c r="A11" t="s">
        <v>29</v>
      </c>
      <c r="B11">
        <v>10559264</v>
      </c>
      <c r="C11" t="s">
        <v>32</v>
      </c>
      <c r="D11" t="s">
        <v>33</v>
      </c>
      <c r="E11">
        <v>4</v>
      </c>
      <c r="F11">
        <v>496</v>
      </c>
      <c r="G11">
        <v>1050</v>
      </c>
      <c r="H11">
        <v>0</v>
      </c>
      <c r="I11">
        <v>373800</v>
      </c>
      <c r="K11" t="s">
        <v>106</v>
      </c>
      <c r="L11">
        <f>SUMIF(D:D, K11, I:I)</f>
        <v>3020218</v>
      </c>
      <c r="M11">
        <f>L11/SUM(L:L)</f>
        <v>2.5279160554071169E-2</v>
      </c>
    </row>
    <row r="12" spans="1:13" x14ac:dyDescent="0.25">
      <c r="A12" t="s">
        <v>34</v>
      </c>
      <c r="B12">
        <v>9661004</v>
      </c>
      <c r="C12" t="s">
        <v>24</v>
      </c>
      <c r="D12" t="s">
        <v>25</v>
      </c>
      <c r="E12">
        <v>3</v>
      </c>
      <c r="F12">
        <v>290</v>
      </c>
      <c r="G12">
        <v>662.5</v>
      </c>
      <c r="H12">
        <v>0</v>
      </c>
      <c r="I12">
        <v>207935</v>
      </c>
      <c r="K12" t="s">
        <v>73</v>
      </c>
      <c r="L12">
        <f>SUMIF(D:D, K12, I:I)</f>
        <v>2714933</v>
      </c>
      <c r="M12">
        <f>L12/SUM(L:L)</f>
        <v>2.2723931583927416E-2</v>
      </c>
    </row>
    <row r="13" spans="1:13" x14ac:dyDescent="0.25">
      <c r="A13" t="s">
        <v>35</v>
      </c>
      <c r="B13">
        <v>15323395</v>
      </c>
      <c r="C13" t="s">
        <v>36</v>
      </c>
      <c r="D13" t="s">
        <v>37</v>
      </c>
      <c r="E13">
        <v>5</v>
      </c>
      <c r="F13">
        <v>24</v>
      </c>
      <c r="G13">
        <v>2219.4</v>
      </c>
      <c r="H13">
        <v>0</v>
      </c>
      <c r="I13">
        <v>84236</v>
      </c>
      <c r="K13" t="s">
        <v>283</v>
      </c>
      <c r="L13">
        <f>SUMIF(D:D, K13, I:I)</f>
        <v>2591151</v>
      </c>
      <c r="M13">
        <f>L13/SUM(L:L)</f>
        <v>2.1687878871274213E-2</v>
      </c>
    </row>
    <row r="14" spans="1:13" x14ac:dyDescent="0.25">
      <c r="A14" t="s">
        <v>38</v>
      </c>
      <c r="B14">
        <v>16046606</v>
      </c>
      <c r="C14" t="s">
        <v>39</v>
      </c>
      <c r="D14" t="s">
        <v>40</v>
      </c>
      <c r="E14">
        <v>5</v>
      </c>
      <c r="F14">
        <v>106</v>
      </c>
      <c r="G14">
        <v>1359.8</v>
      </c>
      <c r="H14">
        <v>0</v>
      </c>
      <c r="I14">
        <v>525014</v>
      </c>
      <c r="K14" t="s">
        <v>119</v>
      </c>
      <c r="L14">
        <f>SUMIF(D:D, K14, I:I)</f>
        <v>2272599</v>
      </c>
      <c r="M14">
        <f>L14/SUM(L:L)</f>
        <v>1.9021605392730453E-2</v>
      </c>
    </row>
    <row r="15" spans="1:13" x14ac:dyDescent="0.25">
      <c r="A15" t="s">
        <v>41</v>
      </c>
      <c r="B15">
        <v>13479424</v>
      </c>
      <c r="C15" t="s">
        <v>42</v>
      </c>
      <c r="D15" t="s">
        <v>43</v>
      </c>
      <c r="E15">
        <v>0</v>
      </c>
      <c r="F15">
        <v>0</v>
      </c>
      <c r="G15">
        <v>1008.16</v>
      </c>
      <c r="H15">
        <v>0</v>
      </c>
      <c r="I15">
        <v>10700</v>
      </c>
      <c r="K15" t="s">
        <v>268</v>
      </c>
      <c r="L15">
        <f>SUMIF(D:D, K15, I:I)</f>
        <v>1852248</v>
      </c>
      <c r="M15">
        <f>L15/SUM(L:L)</f>
        <v>1.5503276444931198E-2</v>
      </c>
    </row>
    <row r="16" spans="1:13" x14ac:dyDescent="0.25">
      <c r="A16" t="s">
        <v>44</v>
      </c>
      <c r="B16">
        <v>11397703</v>
      </c>
      <c r="C16" t="s">
        <v>45</v>
      </c>
      <c r="D16" t="s">
        <v>46</v>
      </c>
      <c r="E16">
        <v>4</v>
      </c>
      <c r="F16">
        <v>239</v>
      </c>
      <c r="G16">
        <v>861.23</v>
      </c>
      <c r="H16">
        <v>0</v>
      </c>
      <c r="I16">
        <v>328073</v>
      </c>
      <c r="K16" t="s">
        <v>40</v>
      </c>
      <c r="L16">
        <f>SUMIF(D:D, K16, I:I)</f>
        <v>1688540</v>
      </c>
      <c r="M16">
        <f>L16/SUM(L:L)</f>
        <v>1.4133043959731162E-2</v>
      </c>
    </row>
    <row r="17" spans="1:13" x14ac:dyDescent="0.25">
      <c r="A17" t="s">
        <v>47</v>
      </c>
      <c r="B17">
        <v>15281403</v>
      </c>
      <c r="C17" t="s">
        <v>32</v>
      </c>
      <c r="D17" t="s">
        <v>33</v>
      </c>
      <c r="E17">
        <v>4</v>
      </c>
      <c r="F17">
        <v>147</v>
      </c>
      <c r="G17">
        <v>901.2</v>
      </c>
      <c r="H17">
        <v>0</v>
      </c>
      <c r="I17">
        <v>655578</v>
      </c>
      <c r="K17" t="s">
        <v>60</v>
      </c>
      <c r="L17">
        <f>SUMIF(D:D, K17, I:I)</f>
        <v>1439200</v>
      </c>
      <c r="M17">
        <f>L17/SUM(L:L)</f>
        <v>1.2046073452121411E-2</v>
      </c>
    </row>
    <row r="18" spans="1:13" x14ac:dyDescent="0.25">
      <c r="A18" t="s">
        <v>48</v>
      </c>
      <c r="B18">
        <v>19271848</v>
      </c>
      <c r="C18" t="s">
        <v>49</v>
      </c>
      <c r="D18" t="s">
        <v>50</v>
      </c>
      <c r="E18">
        <v>4</v>
      </c>
      <c r="F18">
        <v>7</v>
      </c>
      <c r="G18">
        <v>4057</v>
      </c>
      <c r="H18">
        <v>154166</v>
      </c>
      <c r="I18">
        <v>154166</v>
      </c>
      <c r="K18" t="s">
        <v>210</v>
      </c>
      <c r="L18">
        <f>SUMIF(D:D, K18, I:I)</f>
        <v>1394324</v>
      </c>
      <c r="M18">
        <f>L18/SUM(L:L)</f>
        <v>1.1670462284641282E-2</v>
      </c>
    </row>
    <row r="19" spans="1:13" x14ac:dyDescent="0.25">
      <c r="A19" t="s">
        <v>51</v>
      </c>
      <c r="B19">
        <v>10006738</v>
      </c>
      <c r="C19" t="s">
        <v>17</v>
      </c>
      <c r="D19" t="s">
        <v>18</v>
      </c>
      <c r="E19">
        <v>4</v>
      </c>
      <c r="F19">
        <v>484</v>
      </c>
      <c r="G19">
        <v>1025.03</v>
      </c>
      <c r="H19">
        <v>49424.61</v>
      </c>
      <c r="I19">
        <v>321260</v>
      </c>
      <c r="K19" t="s">
        <v>46</v>
      </c>
      <c r="L19">
        <f>SUMIF(D:D, K19, I:I)</f>
        <v>1318532</v>
      </c>
      <c r="M19">
        <f>L19/SUM(L:L)</f>
        <v>1.1036084853371698E-2</v>
      </c>
    </row>
    <row r="20" spans="1:13" x14ac:dyDescent="0.25">
      <c r="A20" t="s">
        <v>52</v>
      </c>
      <c r="B20">
        <v>24788124</v>
      </c>
      <c r="C20" t="s">
        <v>53</v>
      </c>
      <c r="D20" t="s">
        <v>54</v>
      </c>
      <c r="E20">
        <v>4</v>
      </c>
      <c r="F20">
        <v>8</v>
      </c>
      <c r="G20">
        <v>4848.33</v>
      </c>
      <c r="H20">
        <v>0</v>
      </c>
      <c r="I20">
        <v>369540</v>
      </c>
      <c r="K20" t="s">
        <v>63</v>
      </c>
      <c r="L20">
        <f>SUMIF(D:D, K20, I:I)</f>
        <v>1217926</v>
      </c>
      <c r="M20">
        <f>L20/SUM(L:L)</f>
        <v>1.0194014768794068E-2</v>
      </c>
    </row>
    <row r="21" spans="1:13" x14ac:dyDescent="0.25">
      <c r="A21" t="s">
        <v>55</v>
      </c>
      <c r="B21">
        <v>27366898</v>
      </c>
      <c r="C21" t="s">
        <v>56</v>
      </c>
      <c r="D21" t="s">
        <v>57</v>
      </c>
      <c r="E21">
        <v>0</v>
      </c>
      <c r="F21">
        <v>0</v>
      </c>
      <c r="G21">
        <v>5546.13</v>
      </c>
      <c r="H21">
        <v>0</v>
      </c>
      <c r="I21">
        <v>0</v>
      </c>
      <c r="K21" t="s">
        <v>236</v>
      </c>
      <c r="L21">
        <f>SUMIF(D:D, K21, I:I)</f>
        <v>746589</v>
      </c>
      <c r="M21">
        <f>L21/SUM(L:L)</f>
        <v>6.2489340832030801E-3</v>
      </c>
    </row>
    <row r="22" spans="1:13" x14ac:dyDescent="0.25">
      <c r="A22" t="s">
        <v>58</v>
      </c>
      <c r="B22">
        <v>11464877</v>
      </c>
      <c r="C22" t="s">
        <v>59</v>
      </c>
      <c r="D22" t="s">
        <v>60</v>
      </c>
      <c r="E22">
        <v>4</v>
      </c>
      <c r="F22">
        <v>113</v>
      </c>
      <c r="G22">
        <v>2362.5</v>
      </c>
      <c r="H22">
        <v>242760</v>
      </c>
      <c r="I22">
        <v>121380</v>
      </c>
      <c r="K22" t="s">
        <v>299</v>
      </c>
      <c r="L22">
        <f>SUMIF(D:D, K22, I:I)</f>
        <v>657535</v>
      </c>
      <c r="M22">
        <f>L22/SUM(L:L)</f>
        <v>5.5035539934273573E-3</v>
      </c>
    </row>
    <row r="23" spans="1:13" x14ac:dyDescent="0.25">
      <c r="A23" t="s">
        <v>61</v>
      </c>
      <c r="B23">
        <v>19179360</v>
      </c>
      <c r="C23" t="s">
        <v>62</v>
      </c>
      <c r="D23" t="s">
        <v>63</v>
      </c>
      <c r="E23">
        <v>0</v>
      </c>
      <c r="F23">
        <v>51</v>
      </c>
      <c r="G23">
        <v>378.66</v>
      </c>
      <c r="H23">
        <v>0</v>
      </c>
      <c r="I23">
        <v>195768</v>
      </c>
      <c r="K23" t="s">
        <v>25</v>
      </c>
      <c r="L23">
        <f>SUMIF(D:D, K23, I:I)</f>
        <v>644844</v>
      </c>
      <c r="M23">
        <f>L23/SUM(L:L)</f>
        <v>5.3973305928014031E-3</v>
      </c>
    </row>
    <row r="24" spans="1:13" x14ac:dyDescent="0.25">
      <c r="A24" t="s">
        <v>64</v>
      </c>
      <c r="B24">
        <v>12876920</v>
      </c>
      <c r="C24" t="s">
        <v>17</v>
      </c>
      <c r="D24" t="s">
        <v>18</v>
      </c>
      <c r="E24">
        <v>4</v>
      </c>
      <c r="F24">
        <v>11</v>
      </c>
      <c r="G24">
        <v>1545.6</v>
      </c>
      <c r="H24">
        <v>0</v>
      </c>
      <c r="I24">
        <v>99543</v>
      </c>
      <c r="K24" t="s">
        <v>137</v>
      </c>
      <c r="L24">
        <f>SUMIF(D:D, K24, I:I)</f>
        <v>581583</v>
      </c>
      <c r="M24">
        <f>L24/SUM(L:L)</f>
        <v>4.8678373655538683E-3</v>
      </c>
    </row>
    <row r="25" spans="1:13" x14ac:dyDescent="0.25">
      <c r="A25" t="s">
        <v>65</v>
      </c>
      <c r="B25">
        <v>3981576</v>
      </c>
      <c r="C25" t="s">
        <v>66</v>
      </c>
      <c r="D25" t="s">
        <v>67</v>
      </c>
      <c r="E25">
        <v>4</v>
      </c>
      <c r="F25">
        <v>152</v>
      </c>
      <c r="G25">
        <v>698.4</v>
      </c>
      <c r="H25">
        <v>0</v>
      </c>
      <c r="I25">
        <v>352754</v>
      </c>
      <c r="K25" t="s">
        <v>141</v>
      </c>
      <c r="L25">
        <f>SUMIF(D:D, K25, I:I)</f>
        <v>574107</v>
      </c>
      <c r="M25">
        <f>L25/SUM(L:L)</f>
        <v>4.8052634042364279E-3</v>
      </c>
    </row>
    <row r="26" spans="1:13" x14ac:dyDescent="0.25">
      <c r="A26" t="s">
        <v>68</v>
      </c>
      <c r="B26">
        <v>24697292</v>
      </c>
      <c r="C26" t="s">
        <v>10</v>
      </c>
      <c r="D26" t="s">
        <v>11</v>
      </c>
      <c r="E26">
        <v>5</v>
      </c>
      <c r="F26">
        <v>14</v>
      </c>
      <c r="G26">
        <v>1292.73</v>
      </c>
      <c r="H26">
        <v>0</v>
      </c>
      <c r="I26">
        <v>456115</v>
      </c>
      <c r="K26" t="s">
        <v>194</v>
      </c>
      <c r="L26">
        <f>SUMIF(D:D, K26, I:I)</f>
        <v>566370</v>
      </c>
      <c r="M26">
        <f>L26/SUM(L:L)</f>
        <v>4.7405048784588686E-3</v>
      </c>
    </row>
    <row r="27" spans="1:13" x14ac:dyDescent="0.25">
      <c r="A27" t="s">
        <v>69</v>
      </c>
      <c r="B27">
        <v>16516299</v>
      </c>
      <c r="C27" t="s">
        <v>20</v>
      </c>
      <c r="D27" t="s">
        <v>21</v>
      </c>
      <c r="E27">
        <v>5</v>
      </c>
      <c r="F27">
        <v>9</v>
      </c>
      <c r="G27">
        <v>1439</v>
      </c>
      <c r="H27">
        <v>0</v>
      </c>
      <c r="I27">
        <v>1439</v>
      </c>
      <c r="K27" t="s">
        <v>111</v>
      </c>
      <c r="L27">
        <f>SUMIF(D:D, K27, I:I)</f>
        <v>409584</v>
      </c>
      <c r="M27">
        <f>L27/SUM(L:L)</f>
        <v>3.4282093863352531E-3</v>
      </c>
    </row>
    <row r="28" spans="1:13" x14ac:dyDescent="0.25">
      <c r="A28" t="s">
        <v>70</v>
      </c>
      <c r="B28">
        <v>9652609</v>
      </c>
      <c r="C28" t="s">
        <v>66</v>
      </c>
      <c r="D28" t="s">
        <v>67</v>
      </c>
      <c r="E28">
        <v>4</v>
      </c>
      <c r="F28">
        <v>104</v>
      </c>
      <c r="G28">
        <v>460.96</v>
      </c>
      <c r="H28">
        <v>0</v>
      </c>
      <c r="I28">
        <v>74554</v>
      </c>
      <c r="K28" t="s">
        <v>28</v>
      </c>
      <c r="L28">
        <f>SUMIF(D:D, K28, I:I)</f>
        <v>387201</v>
      </c>
      <c r="M28">
        <f>L28/SUM(L:L)</f>
        <v>3.2408641514277813E-3</v>
      </c>
    </row>
    <row r="29" spans="1:13" x14ac:dyDescent="0.25">
      <c r="A29" t="s">
        <v>71</v>
      </c>
      <c r="B29">
        <v>7550628</v>
      </c>
      <c r="C29" t="s">
        <v>72</v>
      </c>
      <c r="D29" t="s">
        <v>73</v>
      </c>
      <c r="E29">
        <v>4</v>
      </c>
      <c r="F29">
        <v>171</v>
      </c>
      <c r="G29">
        <v>1791.16</v>
      </c>
      <c r="H29">
        <v>0</v>
      </c>
      <c r="I29">
        <v>349889</v>
      </c>
      <c r="K29" t="s">
        <v>215</v>
      </c>
      <c r="L29">
        <f>SUMIF(D:D, K29, I:I)</f>
        <v>230352</v>
      </c>
      <c r="M29">
        <f>L29/SUM(L:L)</f>
        <v>1.928041350641378E-3</v>
      </c>
    </row>
    <row r="30" spans="1:13" x14ac:dyDescent="0.25">
      <c r="A30" t="s">
        <v>74</v>
      </c>
      <c r="B30">
        <v>19322455</v>
      </c>
      <c r="C30" t="s">
        <v>75</v>
      </c>
      <c r="D30" t="s">
        <v>76</v>
      </c>
      <c r="E30">
        <v>4</v>
      </c>
      <c r="F30">
        <v>4</v>
      </c>
      <c r="G30">
        <v>665</v>
      </c>
      <c r="H30">
        <v>0</v>
      </c>
      <c r="I30">
        <v>665</v>
      </c>
      <c r="K30" t="s">
        <v>37</v>
      </c>
      <c r="L30">
        <f>SUMIF(D:D, K30, I:I)</f>
        <v>137696</v>
      </c>
      <c r="M30">
        <f>L30/SUM(L:L)</f>
        <v>1.1525125973202543E-3</v>
      </c>
    </row>
    <row r="31" spans="1:13" x14ac:dyDescent="0.25">
      <c r="A31" t="s">
        <v>41</v>
      </c>
      <c r="B31">
        <v>9181387</v>
      </c>
      <c r="C31" t="s">
        <v>77</v>
      </c>
      <c r="D31" t="s">
        <v>60</v>
      </c>
      <c r="E31">
        <v>5</v>
      </c>
      <c r="F31">
        <v>10</v>
      </c>
      <c r="G31">
        <v>1196.93</v>
      </c>
      <c r="H31">
        <v>0</v>
      </c>
      <c r="I31">
        <v>52656</v>
      </c>
      <c r="K31" t="s">
        <v>154</v>
      </c>
      <c r="L31">
        <f>SUMIF(D:D, K31, I:I)</f>
        <v>137318</v>
      </c>
      <c r="M31">
        <f>L31/SUM(L:L)</f>
        <v>1.1493487453435296E-3</v>
      </c>
    </row>
    <row r="32" spans="1:13" x14ac:dyDescent="0.25">
      <c r="A32" t="s">
        <v>78</v>
      </c>
      <c r="B32">
        <v>3888733</v>
      </c>
      <c r="C32" t="s">
        <v>53</v>
      </c>
      <c r="D32" t="s">
        <v>54</v>
      </c>
      <c r="E32">
        <v>4</v>
      </c>
      <c r="F32">
        <v>538</v>
      </c>
      <c r="G32">
        <v>421.95</v>
      </c>
      <c r="H32">
        <v>43597.82</v>
      </c>
      <c r="I32">
        <v>143250</v>
      </c>
      <c r="K32" t="s">
        <v>90</v>
      </c>
      <c r="L32">
        <f>SUMIF(D:D, K32, I:I)</f>
        <v>133276</v>
      </c>
      <c r="M32">
        <f>L32/SUM(L:L)</f>
        <v>1.115517291137391E-3</v>
      </c>
    </row>
    <row r="33" spans="1:13" x14ac:dyDescent="0.25">
      <c r="A33" t="s">
        <v>79</v>
      </c>
      <c r="B33">
        <v>7896988</v>
      </c>
      <c r="C33" t="s">
        <v>53</v>
      </c>
      <c r="D33" t="s">
        <v>54</v>
      </c>
      <c r="E33">
        <v>4</v>
      </c>
      <c r="F33">
        <v>392</v>
      </c>
      <c r="G33">
        <v>789.41</v>
      </c>
      <c r="H33">
        <v>133104</v>
      </c>
      <c r="I33">
        <v>532416</v>
      </c>
      <c r="K33" t="s">
        <v>130</v>
      </c>
      <c r="L33">
        <f>SUMIF(D:D, K33, I:I)</f>
        <v>125830</v>
      </c>
      <c r="M33">
        <f>L33/SUM(L:L)</f>
        <v>1.0531944291831831E-3</v>
      </c>
    </row>
    <row r="34" spans="1:13" x14ac:dyDescent="0.25">
      <c r="A34" t="s">
        <v>29</v>
      </c>
      <c r="B34">
        <v>4311660</v>
      </c>
      <c r="C34" t="s">
        <v>80</v>
      </c>
      <c r="D34" t="s">
        <v>81</v>
      </c>
      <c r="E34">
        <v>4</v>
      </c>
      <c r="F34">
        <v>1629</v>
      </c>
      <c r="G34">
        <v>1132.5999999999999</v>
      </c>
      <c r="H34">
        <v>0</v>
      </c>
      <c r="I34">
        <v>926876</v>
      </c>
      <c r="K34" t="s">
        <v>15</v>
      </c>
      <c r="L34">
        <f>SUMIF(D:D, K34, I:I)</f>
        <v>94550</v>
      </c>
      <c r="M34">
        <f>L34/SUM(L:L)</f>
        <v>7.9138149311984397E-4</v>
      </c>
    </row>
    <row r="35" spans="1:13" x14ac:dyDescent="0.25">
      <c r="A35" t="s">
        <v>82</v>
      </c>
      <c r="B35">
        <v>9181394</v>
      </c>
      <c r="C35" t="s">
        <v>77</v>
      </c>
      <c r="D35" t="s">
        <v>60</v>
      </c>
      <c r="E35">
        <v>0</v>
      </c>
      <c r="F35">
        <v>7</v>
      </c>
      <c r="G35">
        <v>904.63</v>
      </c>
      <c r="H35">
        <v>0</v>
      </c>
      <c r="I35">
        <v>7116</v>
      </c>
      <c r="K35" t="s">
        <v>43</v>
      </c>
      <c r="L35">
        <f>SUMIF(D:D, K35, I:I)</f>
        <v>68800</v>
      </c>
      <c r="M35">
        <f>L35/SUM(L:L)</f>
        <v>5.7585453967895571E-4</v>
      </c>
    </row>
    <row r="36" spans="1:13" x14ac:dyDescent="0.25">
      <c r="A36" t="s">
        <v>83</v>
      </c>
      <c r="B36">
        <v>15482768</v>
      </c>
      <c r="C36" t="s">
        <v>84</v>
      </c>
      <c r="D36" t="s">
        <v>18</v>
      </c>
      <c r="E36">
        <v>5</v>
      </c>
      <c r="F36">
        <v>10</v>
      </c>
      <c r="G36">
        <v>1452.26</v>
      </c>
      <c r="H36">
        <v>0</v>
      </c>
      <c r="I36">
        <v>108244</v>
      </c>
      <c r="K36" t="s">
        <v>246</v>
      </c>
      <c r="L36">
        <f>SUMIF(D:D, K36, I:I)</f>
        <v>57984</v>
      </c>
      <c r="M36">
        <f>L36/SUM(L:L)</f>
        <v>4.8532484925500825E-4</v>
      </c>
    </row>
    <row r="37" spans="1:13" x14ac:dyDescent="0.25">
      <c r="A37" t="s">
        <v>85</v>
      </c>
      <c r="B37">
        <v>12744014</v>
      </c>
      <c r="C37" t="s">
        <v>86</v>
      </c>
      <c r="D37" t="s">
        <v>87</v>
      </c>
      <c r="E37">
        <v>0</v>
      </c>
      <c r="F37">
        <v>0</v>
      </c>
      <c r="G37">
        <v>2755</v>
      </c>
      <c r="H37">
        <v>0</v>
      </c>
      <c r="I37">
        <v>0</v>
      </c>
      <c r="K37" t="s">
        <v>181</v>
      </c>
      <c r="L37">
        <f>SUMIF(D:D, K37, I:I)</f>
        <v>57335</v>
      </c>
      <c r="M37">
        <f>L37/SUM(L:L)</f>
        <v>4.7989273303042043E-4</v>
      </c>
    </row>
    <row r="38" spans="1:13" x14ac:dyDescent="0.25">
      <c r="A38" t="s">
        <v>88</v>
      </c>
      <c r="B38">
        <v>36052694</v>
      </c>
      <c r="C38" t="s">
        <v>89</v>
      </c>
      <c r="D38" t="s">
        <v>90</v>
      </c>
      <c r="E38">
        <v>5</v>
      </c>
      <c r="F38">
        <v>17</v>
      </c>
      <c r="G38">
        <v>1036.53</v>
      </c>
      <c r="H38">
        <v>0</v>
      </c>
      <c r="I38">
        <v>52916</v>
      </c>
      <c r="K38" t="s">
        <v>306</v>
      </c>
      <c r="L38">
        <f>SUMIF(D:D, K38, I:I)</f>
        <v>50070</v>
      </c>
      <c r="M38">
        <f>L38/SUM(L:L)</f>
        <v>4.1908483723437955E-4</v>
      </c>
    </row>
    <row r="39" spans="1:13" x14ac:dyDescent="0.25">
      <c r="A39" t="s">
        <v>52</v>
      </c>
      <c r="B39">
        <v>15597613</v>
      </c>
      <c r="C39" t="s">
        <v>32</v>
      </c>
      <c r="D39" t="s">
        <v>33</v>
      </c>
      <c r="E39">
        <v>5</v>
      </c>
      <c r="F39">
        <v>25</v>
      </c>
      <c r="G39">
        <v>3950</v>
      </c>
      <c r="H39">
        <v>0</v>
      </c>
      <c r="I39">
        <v>169850</v>
      </c>
      <c r="K39" t="s">
        <v>122</v>
      </c>
      <c r="L39">
        <f>SUMIF(D:D, K39, I:I)</f>
        <v>35889</v>
      </c>
      <c r="M39">
        <f>L39/SUM(L:L)</f>
        <v>3.0039016823456456E-4</v>
      </c>
    </row>
    <row r="40" spans="1:13" x14ac:dyDescent="0.25">
      <c r="A40" t="s">
        <v>52</v>
      </c>
      <c r="B40">
        <v>15597615</v>
      </c>
      <c r="C40" t="s">
        <v>32</v>
      </c>
      <c r="D40" t="s">
        <v>33</v>
      </c>
      <c r="E40">
        <v>4</v>
      </c>
      <c r="F40">
        <v>8</v>
      </c>
      <c r="G40">
        <v>4487</v>
      </c>
      <c r="H40">
        <v>0</v>
      </c>
      <c r="I40">
        <v>44870</v>
      </c>
      <c r="K40" t="s">
        <v>156</v>
      </c>
      <c r="L40">
        <f>SUMIF(D:D, K40, I:I)</f>
        <v>32477</v>
      </c>
      <c r="M40">
        <f>L40/SUM(L:L)</f>
        <v>2.718318006563001E-4</v>
      </c>
    </row>
    <row r="41" spans="1:13" x14ac:dyDescent="0.25">
      <c r="A41" t="s">
        <v>29</v>
      </c>
      <c r="B41">
        <v>14597999</v>
      </c>
      <c r="C41" t="s">
        <v>91</v>
      </c>
      <c r="D41" t="s">
        <v>67</v>
      </c>
      <c r="E41">
        <v>4</v>
      </c>
      <c r="F41">
        <v>1393</v>
      </c>
      <c r="G41">
        <v>1000.33</v>
      </c>
      <c r="H41">
        <v>0</v>
      </c>
      <c r="I41">
        <v>3527878</v>
      </c>
      <c r="K41" t="s">
        <v>303</v>
      </c>
      <c r="L41">
        <f>SUMIF(D:D, K41, I:I)</f>
        <v>25536</v>
      </c>
      <c r="M41">
        <f>L41/SUM(L:L)</f>
        <v>2.137357779831659E-4</v>
      </c>
    </row>
    <row r="42" spans="1:13" x14ac:dyDescent="0.25">
      <c r="A42" t="s">
        <v>69</v>
      </c>
      <c r="B42">
        <v>10370013</v>
      </c>
      <c r="C42" t="s">
        <v>20</v>
      </c>
      <c r="D42" t="s">
        <v>21</v>
      </c>
      <c r="E42">
        <v>5</v>
      </c>
      <c r="F42">
        <v>9</v>
      </c>
      <c r="G42">
        <v>1439</v>
      </c>
      <c r="H42">
        <v>0</v>
      </c>
      <c r="I42">
        <v>1439</v>
      </c>
      <c r="K42" t="s">
        <v>99</v>
      </c>
      <c r="L42">
        <f>SUMIF(D:D, K42, I:I)</f>
        <v>23987</v>
      </c>
      <c r="M42">
        <f>L42/SUM(L:L)</f>
        <v>2.0077068086161499E-4</v>
      </c>
    </row>
    <row r="43" spans="1:13" x14ac:dyDescent="0.25">
      <c r="A43" t="s">
        <v>92</v>
      </c>
      <c r="B43">
        <v>12876925</v>
      </c>
      <c r="C43" t="s">
        <v>17</v>
      </c>
      <c r="D43" t="s">
        <v>18</v>
      </c>
      <c r="E43">
        <v>4</v>
      </c>
      <c r="F43">
        <v>169</v>
      </c>
      <c r="G43">
        <v>1487.56</v>
      </c>
      <c r="H43">
        <v>355817</v>
      </c>
      <c r="I43">
        <v>355817</v>
      </c>
      <c r="K43" t="s">
        <v>230</v>
      </c>
      <c r="L43">
        <f>SUMIF(D:D, K43, I:I)</f>
        <v>22434</v>
      </c>
      <c r="M43">
        <f>L43/SUM(L:L)</f>
        <v>1.8777210382496648E-4</v>
      </c>
    </row>
    <row r="44" spans="1:13" x14ac:dyDescent="0.25">
      <c r="A44" t="s">
        <v>93</v>
      </c>
      <c r="B44">
        <v>17171730</v>
      </c>
      <c r="C44" t="s">
        <v>94</v>
      </c>
      <c r="D44" t="s">
        <v>95</v>
      </c>
      <c r="E44">
        <v>3</v>
      </c>
      <c r="F44">
        <v>4</v>
      </c>
      <c r="G44">
        <v>1350</v>
      </c>
      <c r="H44">
        <v>0</v>
      </c>
      <c r="I44">
        <v>14850</v>
      </c>
      <c r="K44" t="s">
        <v>199</v>
      </c>
      <c r="L44">
        <f>SUMIF(D:D, K44, I:I)</f>
        <v>22228</v>
      </c>
      <c r="M44">
        <f>L44/SUM(L:L)</f>
        <v>1.8604788819743937E-4</v>
      </c>
    </row>
    <row r="45" spans="1:13" x14ac:dyDescent="0.25">
      <c r="A45" t="s">
        <v>69</v>
      </c>
      <c r="B45">
        <v>10370012</v>
      </c>
      <c r="C45" t="s">
        <v>20</v>
      </c>
      <c r="D45" t="s">
        <v>21</v>
      </c>
      <c r="E45">
        <v>0</v>
      </c>
      <c r="F45">
        <v>9</v>
      </c>
      <c r="G45">
        <v>1439</v>
      </c>
      <c r="H45">
        <v>0</v>
      </c>
      <c r="I45">
        <v>1439</v>
      </c>
      <c r="K45" t="s">
        <v>95</v>
      </c>
      <c r="L45">
        <f>SUMIF(D:D, K45, I:I)</f>
        <v>18990</v>
      </c>
      <c r="M45">
        <f>L45/SUM(L:L)</f>
        <v>1.5894589692592106E-4</v>
      </c>
    </row>
    <row r="46" spans="1:13" x14ac:dyDescent="0.25">
      <c r="A46" t="s">
        <v>96</v>
      </c>
      <c r="B46">
        <v>25752899</v>
      </c>
      <c r="C46" t="s">
        <v>17</v>
      </c>
      <c r="D46" t="s">
        <v>18</v>
      </c>
      <c r="E46">
        <v>5</v>
      </c>
      <c r="F46">
        <v>7</v>
      </c>
      <c r="G46">
        <v>1244.1199999999999</v>
      </c>
      <c r="H46">
        <v>6436.2</v>
      </c>
      <c r="I46">
        <v>32181</v>
      </c>
      <c r="K46" t="s">
        <v>128</v>
      </c>
      <c r="L46">
        <f>SUMIF(D:D, K46, I:I)</f>
        <v>16797</v>
      </c>
      <c r="M46">
        <f>L46/SUM(L:L)</f>
        <v>1.4059053347365437E-4</v>
      </c>
    </row>
    <row r="47" spans="1:13" x14ac:dyDescent="0.25">
      <c r="A47" t="s">
        <v>97</v>
      </c>
      <c r="B47">
        <v>16917036</v>
      </c>
      <c r="C47" t="s">
        <v>98</v>
      </c>
      <c r="D47" t="s">
        <v>99</v>
      </c>
      <c r="E47">
        <v>4</v>
      </c>
      <c r="F47">
        <v>23</v>
      </c>
      <c r="G47">
        <v>1336.42</v>
      </c>
      <c r="H47">
        <v>0</v>
      </c>
      <c r="I47">
        <v>0</v>
      </c>
      <c r="K47" t="s">
        <v>259</v>
      </c>
      <c r="L47">
        <f>SUMIF(D:D, K47, I:I)</f>
        <v>15532</v>
      </c>
      <c r="M47">
        <f>L47/SUM(L:L)</f>
        <v>1.3000251032403403E-4</v>
      </c>
    </row>
    <row r="48" spans="1:13" x14ac:dyDescent="0.25">
      <c r="A48" t="s">
        <v>100</v>
      </c>
      <c r="B48">
        <v>18226383</v>
      </c>
      <c r="C48" t="s">
        <v>101</v>
      </c>
      <c r="D48" t="s">
        <v>18</v>
      </c>
      <c r="E48">
        <v>4</v>
      </c>
      <c r="F48">
        <v>9</v>
      </c>
      <c r="G48">
        <v>1529</v>
      </c>
      <c r="H48">
        <v>0</v>
      </c>
      <c r="I48">
        <v>125378</v>
      </c>
      <c r="K48" t="s">
        <v>191</v>
      </c>
      <c r="L48">
        <f>SUMIF(D:D, K48, I:I)</f>
        <v>10980</v>
      </c>
      <c r="M48">
        <f>L48/SUM(L:L)</f>
        <v>9.190236694294962E-5</v>
      </c>
    </row>
    <row r="49" spans="1:13" x14ac:dyDescent="0.25">
      <c r="A49" t="s">
        <v>102</v>
      </c>
      <c r="B49">
        <v>14230382</v>
      </c>
      <c r="C49" t="s">
        <v>59</v>
      </c>
      <c r="D49" t="s">
        <v>60</v>
      </c>
      <c r="E49">
        <v>0</v>
      </c>
      <c r="F49">
        <v>22</v>
      </c>
      <c r="G49">
        <v>2522.83</v>
      </c>
      <c r="H49">
        <v>0</v>
      </c>
      <c r="I49">
        <v>72381</v>
      </c>
      <c r="K49" t="s">
        <v>31</v>
      </c>
      <c r="L49">
        <f>SUMIF(D:D, K49, I:I)</f>
        <v>8612</v>
      </c>
      <c r="M49">
        <f>L49/SUM(L:L)</f>
        <v>7.2082257205162312E-5</v>
      </c>
    </row>
    <row r="50" spans="1:13" x14ac:dyDescent="0.25">
      <c r="A50" t="s">
        <v>103</v>
      </c>
      <c r="B50">
        <v>9181388</v>
      </c>
      <c r="C50" t="s">
        <v>59</v>
      </c>
      <c r="D50" t="s">
        <v>60</v>
      </c>
      <c r="E50">
        <v>4</v>
      </c>
      <c r="F50">
        <v>56</v>
      </c>
      <c r="G50">
        <v>962.26</v>
      </c>
      <c r="H50">
        <v>0</v>
      </c>
      <c r="I50">
        <v>103334</v>
      </c>
      <c r="K50" t="s">
        <v>256</v>
      </c>
      <c r="L50">
        <f>SUMIF(D:D, K50, I:I)</f>
        <v>8316</v>
      </c>
      <c r="M50">
        <f>L50/SUM(L:L)</f>
        <v>6.9604743487938891E-5</v>
      </c>
    </row>
    <row r="51" spans="1:13" x14ac:dyDescent="0.25">
      <c r="A51" t="s">
        <v>104</v>
      </c>
      <c r="B51">
        <v>16046608</v>
      </c>
      <c r="C51" t="s">
        <v>39</v>
      </c>
      <c r="D51" t="s">
        <v>40</v>
      </c>
      <c r="E51">
        <v>4</v>
      </c>
      <c r="F51">
        <v>118</v>
      </c>
      <c r="G51">
        <v>1359.26</v>
      </c>
      <c r="H51">
        <v>0</v>
      </c>
      <c r="I51">
        <v>241958</v>
      </c>
      <c r="K51" t="s">
        <v>21</v>
      </c>
      <c r="L51">
        <f>SUMIF(D:D, K51, I:I)</f>
        <v>8229</v>
      </c>
      <c r="M51">
        <f>L51/SUM(L:L)</f>
        <v>6.8876555334565791E-5</v>
      </c>
    </row>
    <row r="52" spans="1:13" x14ac:dyDescent="0.25">
      <c r="A52" t="s">
        <v>29</v>
      </c>
      <c r="B52">
        <v>15848494</v>
      </c>
      <c r="C52" t="s">
        <v>105</v>
      </c>
      <c r="D52" t="s">
        <v>106</v>
      </c>
      <c r="E52">
        <v>4</v>
      </c>
      <c r="F52">
        <v>538</v>
      </c>
      <c r="G52">
        <v>899</v>
      </c>
      <c r="H52">
        <v>0</v>
      </c>
      <c r="I52">
        <v>1053628</v>
      </c>
      <c r="K52" t="s">
        <v>87</v>
      </c>
      <c r="L52">
        <f>SUMIF(D:D, K52, I:I)</f>
        <v>2755</v>
      </c>
      <c r="M52">
        <f>L52/SUM(L:L)</f>
        <v>2.3059291523481439E-5</v>
      </c>
    </row>
    <row r="53" spans="1:13" x14ac:dyDescent="0.25">
      <c r="A53" t="s">
        <v>107</v>
      </c>
      <c r="B53">
        <v>14230384</v>
      </c>
      <c r="C53" t="s">
        <v>59</v>
      </c>
      <c r="D53" t="s">
        <v>60</v>
      </c>
      <c r="E53">
        <v>4</v>
      </c>
      <c r="F53">
        <v>10</v>
      </c>
      <c r="G53">
        <v>2903.48</v>
      </c>
      <c r="H53">
        <v>8058</v>
      </c>
      <c r="I53">
        <v>40290</v>
      </c>
      <c r="K53" t="s">
        <v>207</v>
      </c>
      <c r="L53">
        <f>SUMIF(D:D, K53, I:I)</f>
        <v>812</v>
      </c>
      <c r="M53">
        <f>L53/SUM(L:L)</f>
        <v>6.7964227648155824E-6</v>
      </c>
    </row>
    <row r="54" spans="1:13" x14ac:dyDescent="0.25">
      <c r="A54" t="s">
        <v>108</v>
      </c>
      <c r="B54">
        <v>7566935</v>
      </c>
      <c r="C54" t="s">
        <v>84</v>
      </c>
      <c r="D54" t="s">
        <v>18</v>
      </c>
      <c r="E54">
        <v>4</v>
      </c>
      <c r="F54">
        <v>168</v>
      </c>
      <c r="G54">
        <v>1438.96</v>
      </c>
      <c r="H54">
        <v>0</v>
      </c>
      <c r="I54">
        <v>445387</v>
      </c>
      <c r="K54" t="s">
        <v>76</v>
      </c>
      <c r="L54">
        <f>SUMIF(D:D, K54, I:I)</f>
        <v>665</v>
      </c>
      <c r="M54">
        <f>L54/SUM(L:L)</f>
        <v>5.5660358849782789E-6</v>
      </c>
    </row>
    <row r="55" spans="1:13" x14ac:dyDescent="0.25">
      <c r="A55" t="s">
        <v>109</v>
      </c>
      <c r="B55">
        <v>15840786</v>
      </c>
      <c r="C55" t="s">
        <v>110</v>
      </c>
      <c r="D55" t="s">
        <v>111</v>
      </c>
      <c r="E55">
        <v>0</v>
      </c>
      <c r="F55">
        <v>45</v>
      </c>
      <c r="G55">
        <v>1441</v>
      </c>
      <c r="H55">
        <v>0</v>
      </c>
      <c r="I55">
        <v>134013</v>
      </c>
      <c r="K55" t="s">
        <v>234</v>
      </c>
      <c r="L55">
        <f>SUMIF(D:D, K55, I:I)</f>
        <v>0</v>
      </c>
      <c r="M55">
        <f>L55/SUM(L:L)</f>
        <v>0</v>
      </c>
    </row>
    <row r="56" spans="1:13" x14ac:dyDescent="0.25">
      <c r="A56" t="s">
        <v>112</v>
      </c>
      <c r="B56">
        <v>26994717</v>
      </c>
      <c r="C56" t="s">
        <v>10</v>
      </c>
      <c r="D56" t="s">
        <v>11</v>
      </c>
      <c r="E56">
        <v>5</v>
      </c>
      <c r="F56">
        <v>2</v>
      </c>
      <c r="G56">
        <v>1704.53</v>
      </c>
      <c r="H56">
        <v>0</v>
      </c>
      <c r="I56">
        <v>55907</v>
      </c>
      <c r="K56" t="s">
        <v>133</v>
      </c>
      <c r="L56">
        <f>SUMIF(D:D, K56, I:I)</f>
        <v>0</v>
      </c>
      <c r="M56">
        <f>L56/SUM(L:L)</f>
        <v>0</v>
      </c>
    </row>
    <row r="57" spans="1:13" x14ac:dyDescent="0.25">
      <c r="A57" t="s">
        <v>113</v>
      </c>
      <c r="B57">
        <v>16520966</v>
      </c>
      <c r="C57" t="s">
        <v>72</v>
      </c>
      <c r="D57" t="s">
        <v>73</v>
      </c>
      <c r="E57">
        <v>4</v>
      </c>
      <c r="F57">
        <v>35</v>
      </c>
      <c r="G57">
        <v>1821.08</v>
      </c>
      <c r="H57">
        <v>62190.5</v>
      </c>
      <c r="I57">
        <v>248762</v>
      </c>
      <c r="K57" t="s">
        <v>164</v>
      </c>
      <c r="L57">
        <f>SUMIF(D:D, K57, I:I)</f>
        <v>0</v>
      </c>
      <c r="M57">
        <f>L57/SUM(L:L)</f>
        <v>0</v>
      </c>
    </row>
    <row r="58" spans="1:13" x14ac:dyDescent="0.25">
      <c r="A58" t="s">
        <v>114</v>
      </c>
      <c r="B58">
        <v>26483349</v>
      </c>
      <c r="C58" t="s">
        <v>10</v>
      </c>
      <c r="D58" t="s">
        <v>11</v>
      </c>
      <c r="E58">
        <v>4</v>
      </c>
      <c r="F58">
        <v>107</v>
      </c>
      <c r="G58">
        <v>649</v>
      </c>
      <c r="H58">
        <v>0</v>
      </c>
      <c r="I58">
        <v>297242</v>
      </c>
      <c r="K58" t="s">
        <v>292</v>
      </c>
      <c r="L58">
        <f>SUMIF(D:D, K58, I:I)</f>
        <v>0</v>
      </c>
      <c r="M58">
        <f>L58/SUM(L:L)</f>
        <v>0</v>
      </c>
    </row>
    <row r="59" spans="1:13" x14ac:dyDescent="0.25">
      <c r="A59" t="s">
        <v>115</v>
      </c>
      <c r="B59">
        <v>10006740</v>
      </c>
      <c r="C59" t="s">
        <v>17</v>
      </c>
      <c r="D59" t="s">
        <v>18</v>
      </c>
      <c r="E59">
        <v>4</v>
      </c>
      <c r="F59">
        <v>203</v>
      </c>
      <c r="G59">
        <v>814.23</v>
      </c>
      <c r="H59">
        <v>0</v>
      </c>
      <c r="I59">
        <v>200054</v>
      </c>
      <c r="K59" t="s">
        <v>57</v>
      </c>
      <c r="L59">
        <f>SUMIF(D:D, K59, I:I)</f>
        <v>0</v>
      </c>
      <c r="M59">
        <f>L59/SUM(L:L)</f>
        <v>0</v>
      </c>
    </row>
    <row r="60" spans="1:13" x14ac:dyDescent="0.25">
      <c r="A60" t="s">
        <v>29</v>
      </c>
      <c r="B60">
        <v>11397702</v>
      </c>
      <c r="C60" t="s">
        <v>45</v>
      </c>
      <c r="D60" t="s">
        <v>46</v>
      </c>
      <c r="E60">
        <v>4</v>
      </c>
      <c r="F60">
        <v>335</v>
      </c>
      <c r="G60">
        <v>914.76</v>
      </c>
      <c r="H60">
        <v>0</v>
      </c>
      <c r="I60">
        <v>245557</v>
      </c>
    </row>
    <row r="61" spans="1:13" x14ac:dyDescent="0.25">
      <c r="A61" t="s">
        <v>116</v>
      </c>
      <c r="B61">
        <v>14598004</v>
      </c>
      <c r="C61" t="s">
        <v>91</v>
      </c>
      <c r="D61" t="s">
        <v>67</v>
      </c>
      <c r="E61">
        <v>4</v>
      </c>
      <c r="F61">
        <v>11</v>
      </c>
      <c r="G61">
        <v>2579.9</v>
      </c>
      <c r="H61">
        <v>0</v>
      </c>
      <c r="I61">
        <v>363445</v>
      </c>
    </row>
    <row r="62" spans="1:13" x14ac:dyDescent="0.25">
      <c r="A62" t="s">
        <v>52</v>
      </c>
      <c r="B62">
        <v>4780024</v>
      </c>
      <c r="C62" t="s">
        <v>53</v>
      </c>
      <c r="D62" t="s">
        <v>54</v>
      </c>
      <c r="E62">
        <v>4</v>
      </c>
      <c r="F62">
        <v>233</v>
      </c>
      <c r="G62">
        <v>3823.66</v>
      </c>
      <c r="H62">
        <v>268077</v>
      </c>
      <c r="I62">
        <v>1072308</v>
      </c>
    </row>
    <row r="63" spans="1:13" x14ac:dyDescent="0.25">
      <c r="A63" t="s">
        <v>117</v>
      </c>
      <c r="B63">
        <v>38807878</v>
      </c>
      <c r="C63" t="s">
        <v>118</v>
      </c>
      <c r="D63" t="s">
        <v>119</v>
      </c>
      <c r="E63">
        <v>5</v>
      </c>
      <c r="F63">
        <v>1</v>
      </c>
      <c r="G63">
        <v>1762.65</v>
      </c>
      <c r="H63">
        <v>5409.17</v>
      </c>
      <c r="I63">
        <v>17773</v>
      </c>
    </row>
    <row r="64" spans="1:13" x14ac:dyDescent="0.25">
      <c r="A64" t="s">
        <v>120</v>
      </c>
      <c r="B64">
        <v>27997975</v>
      </c>
      <c r="C64" t="s">
        <v>121</v>
      </c>
      <c r="D64" t="s">
        <v>122</v>
      </c>
      <c r="E64">
        <v>4</v>
      </c>
      <c r="F64">
        <v>19</v>
      </c>
      <c r="G64">
        <v>689.13</v>
      </c>
      <c r="H64">
        <v>0</v>
      </c>
      <c r="I64">
        <v>15044</v>
      </c>
    </row>
    <row r="65" spans="1:9" x14ac:dyDescent="0.25">
      <c r="A65" t="s">
        <v>123</v>
      </c>
      <c r="B65">
        <v>9181392</v>
      </c>
      <c r="C65" t="s">
        <v>77</v>
      </c>
      <c r="D65" t="s">
        <v>60</v>
      </c>
      <c r="E65">
        <v>4</v>
      </c>
      <c r="F65">
        <v>62</v>
      </c>
      <c r="G65">
        <v>868</v>
      </c>
      <c r="H65">
        <v>0</v>
      </c>
      <c r="I65">
        <v>45273</v>
      </c>
    </row>
    <row r="66" spans="1:9" x14ac:dyDescent="0.25">
      <c r="A66" t="s">
        <v>107</v>
      </c>
      <c r="B66">
        <v>14230388</v>
      </c>
      <c r="C66" t="s">
        <v>59</v>
      </c>
      <c r="D66" t="s">
        <v>60</v>
      </c>
      <c r="E66">
        <v>0</v>
      </c>
      <c r="F66">
        <v>8</v>
      </c>
      <c r="G66">
        <v>3416</v>
      </c>
      <c r="H66">
        <v>0</v>
      </c>
      <c r="I66">
        <v>40992</v>
      </c>
    </row>
    <row r="67" spans="1:9" x14ac:dyDescent="0.25">
      <c r="A67" t="s">
        <v>124</v>
      </c>
      <c r="B67">
        <v>37151031</v>
      </c>
      <c r="C67" t="s">
        <v>32</v>
      </c>
      <c r="D67" t="s">
        <v>33</v>
      </c>
      <c r="E67">
        <v>0</v>
      </c>
      <c r="F67">
        <v>0</v>
      </c>
      <c r="G67">
        <v>249</v>
      </c>
      <c r="H67">
        <v>0</v>
      </c>
      <c r="I67">
        <v>3486</v>
      </c>
    </row>
    <row r="68" spans="1:9" x14ac:dyDescent="0.25">
      <c r="A68" t="s">
        <v>125</v>
      </c>
      <c r="B68">
        <v>17701981</v>
      </c>
      <c r="C68" t="s">
        <v>10</v>
      </c>
      <c r="D68" t="s">
        <v>11</v>
      </c>
      <c r="E68">
        <v>4</v>
      </c>
      <c r="F68">
        <v>547</v>
      </c>
      <c r="G68">
        <v>968.96</v>
      </c>
      <c r="H68">
        <v>0</v>
      </c>
      <c r="I68">
        <v>2891820</v>
      </c>
    </row>
    <row r="69" spans="1:9" x14ac:dyDescent="0.25">
      <c r="A69" t="s">
        <v>126</v>
      </c>
      <c r="B69">
        <v>7092304</v>
      </c>
      <c r="C69" t="s">
        <v>127</v>
      </c>
      <c r="D69" t="s">
        <v>128</v>
      </c>
      <c r="E69">
        <v>4</v>
      </c>
      <c r="F69">
        <v>284</v>
      </c>
      <c r="G69">
        <v>535.15</v>
      </c>
      <c r="H69">
        <v>29013</v>
      </c>
      <c r="I69">
        <v>16797</v>
      </c>
    </row>
    <row r="70" spans="1:9" x14ac:dyDescent="0.25">
      <c r="A70" t="s">
        <v>29</v>
      </c>
      <c r="B70">
        <v>4013848</v>
      </c>
      <c r="C70" t="s">
        <v>53</v>
      </c>
      <c r="D70" t="s">
        <v>54</v>
      </c>
      <c r="E70">
        <v>4</v>
      </c>
      <c r="F70">
        <v>5949</v>
      </c>
      <c r="G70">
        <v>975.7</v>
      </c>
      <c r="H70">
        <v>1676807.25</v>
      </c>
      <c r="I70">
        <v>6707229</v>
      </c>
    </row>
    <row r="71" spans="1:9" x14ac:dyDescent="0.25">
      <c r="A71" t="s">
        <v>129</v>
      </c>
      <c r="B71">
        <v>14344009</v>
      </c>
      <c r="C71" t="s">
        <v>36</v>
      </c>
      <c r="D71" t="s">
        <v>130</v>
      </c>
      <c r="E71">
        <v>4</v>
      </c>
      <c r="F71">
        <v>16</v>
      </c>
      <c r="G71">
        <v>2995.66</v>
      </c>
      <c r="H71">
        <v>0</v>
      </c>
      <c r="I71">
        <v>41326</v>
      </c>
    </row>
    <row r="72" spans="1:9" x14ac:dyDescent="0.25">
      <c r="A72" t="s">
        <v>131</v>
      </c>
      <c r="B72">
        <v>15848495</v>
      </c>
      <c r="C72" t="s">
        <v>105</v>
      </c>
      <c r="D72" t="s">
        <v>106</v>
      </c>
      <c r="E72">
        <v>4</v>
      </c>
      <c r="F72">
        <v>98</v>
      </c>
      <c r="G72">
        <v>892.33</v>
      </c>
      <c r="H72">
        <v>91433.58</v>
      </c>
      <c r="I72">
        <v>119567</v>
      </c>
    </row>
    <row r="73" spans="1:9" x14ac:dyDescent="0.25">
      <c r="A73" t="s">
        <v>132</v>
      </c>
      <c r="B73">
        <v>34501400</v>
      </c>
      <c r="C73" t="s">
        <v>105</v>
      </c>
      <c r="D73" t="s">
        <v>133</v>
      </c>
      <c r="E73">
        <v>0</v>
      </c>
      <c r="F73">
        <v>0</v>
      </c>
      <c r="G73">
        <v>1266.71</v>
      </c>
      <c r="H73">
        <v>0</v>
      </c>
      <c r="I73">
        <v>0</v>
      </c>
    </row>
    <row r="74" spans="1:9" x14ac:dyDescent="0.25">
      <c r="A74" t="s">
        <v>134</v>
      </c>
      <c r="B74">
        <v>21218346</v>
      </c>
      <c r="C74" t="s">
        <v>27</v>
      </c>
      <c r="D74" t="s">
        <v>28</v>
      </c>
      <c r="E74">
        <v>5</v>
      </c>
      <c r="F74">
        <v>70</v>
      </c>
      <c r="G74">
        <v>1359</v>
      </c>
      <c r="H74">
        <v>0</v>
      </c>
      <c r="I74">
        <v>106002</v>
      </c>
    </row>
    <row r="75" spans="1:9" x14ac:dyDescent="0.25">
      <c r="A75" t="s">
        <v>135</v>
      </c>
      <c r="B75">
        <v>11637239</v>
      </c>
      <c r="C75" t="s">
        <v>136</v>
      </c>
      <c r="D75" t="s">
        <v>137</v>
      </c>
      <c r="E75">
        <v>5</v>
      </c>
      <c r="F75">
        <v>40</v>
      </c>
      <c r="G75">
        <v>624</v>
      </c>
      <c r="H75">
        <v>40082.82</v>
      </c>
      <c r="I75">
        <v>52416</v>
      </c>
    </row>
    <row r="76" spans="1:9" x14ac:dyDescent="0.25">
      <c r="A76" t="s">
        <v>138</v>
      </c>
      <c r="B76">
        <v>12048506</v>
      </c>
      <c r="C76" t="s">
        <v>91</v>
      </c>
      <c r="D76" t="s">
        <v>67</v>
      </c>
      <c r="E76">
        <v>4</v>
      </c>
      <c r="F76">
        <v>1013</v>
      </c>
      <c r="G76">
        <v>1325.8</v>
      </c>
      <c r="H76">
        <v>0</v>
      </c>
      <c r="I76">
        <v>1493788</v>
      </c>
    </row>
    <row r="77" spans="1:9" x14ac:dyDescent="0.25">
      <c r="A77" t="s">
        <v>139</v>
      </c>
      <c r="B77">
        <v>28286337</v>
      </c>
      <c r="C77" t="s">
        <v>140</v>
      </c>
      <c r="D77" t="s">
        <v>141</v>
      </c>
      <c r="E77">
        <v>4</v>
      </c>
      <c r="F77">
        <v>13</v>
      </c>
      <c r="G77">
        <v>716.46</v>
      </c>
      <c r="H77">
        <v>0</v>
      </c>
      <c r="I77">
        <v>45879</v>
      </c>
    </row>
    <row r="78" spans="1:9" x14ac:dyDescent="0.25">
      <c r="A78" t="s">
        <v>142</v>
      </c>
      <c r="B78">
        <v>9742530</v>
      </c>
      <c r="C78" t="s">
        <v>118</v>
      </c>
      <c r="D78" t="s">
        <v>119</v>
      </c>
      <c r="E78">
        <v>4</v>
      </c>
      <c r="F78">
        <v>29</v>
      </c>
      <c r="G78">
        <v>1709.8</v>
      </c>
      <c r="H78">
        <v>0</v>
      </c>
      <c r="I78">
        <v>133765</v>
      </c>
    </row>
    <row r="79" spans="1:9" x14ac:dyDescent="0.25">
      <c r="A79" t="s">
        <v>143</v>
      </c>
      <c r="B79">
        <v>15848496</v>
      </c>
      <c r="C79" t="s">
        <v>105</v>
      </c>
      <c r="D79" t="s">
        <v>106</v>
      </c>
      <c r="E79">
        <v>4</v>
      </c>
      <c r="F79">
        <v>48</v>
      </c>
      <c r="G79">
        <v>892.33</v>
      </c>
      <c r="H79">
        <v>15272</v>
      </c>
      <c r="I79">
        <v>213808</v>
      </c>
    </row>
    <row r="80" spans="1:9" x14ac:dyDescent="0.25">
      <c r="A80" t="s">
        <v>144</v>
      </c>
      <c r="B80">
        <v>9181389</v>
      </c>
      <c r="C80" t="s">
        <v>59</v>
      </c>
      <c r="D80" t="s">
        <v>60</v>
      </c>
      <c r="E80">
        <v>4</v>
      </c>
      <c r="F80">
        <v>73</v>
      </c>
      <c r="G80">
        <v>1017.33</v>
      </c>
      <c r="H80">
        <v>0</v>
      </c>
      <c r="I80">
        <v>177520</v>
      </c>
    </row>
    <row r="81" spans="1:9" x14ac:dyDescent="0.25">
      <c r="A81" t="s">
        <v>145</v>
      </c>
      <c r="B81">
        <v>14598003</v>
      </c>
      <c r="C81" t="s">
        <v>91</v>
      </c>
      <c r="D81" t="s">
        <v>67</v>
      </c>
      <c r="E81">
        <v>5</v>
      </c>
      <c r="F81">
        <v>83</v>
      </c>
      <c r="G81">
        <v>909.63</v>
      </c>
      <c r="H81">
        <v>0</v>
      </c>
      <c r="I81">
        <v>536148</v>
      </c>
    </row>
    <row r="82" spans="1:9" x14ac:dyDescent="0.25">
      <c r="A82" t="s">
        <v>85</v>
      </c>
      <c r="B82">
        <v>12744012</v>
      </c>
      <c r="C82" t="s">
        <v>86</v>
      </c>
      <c r="D82" t="s">
        <v>87</v>
      </c>
      <c r="E82">
        <v>0</v>
      </c>
      <c r="F82">
        <v>0</v>
      </c>
      <c r="G82">
        <v>2755</v>
      </c>
      <c r="H82">
        <v>0</v>
      </c>
      <c r="I82">
        <v>2755</v>
      </c>
    </row>
    <row r="83" spans="1:9" x14ac:dyDescent="0.25">
      <c r="A83" t="s">
        <v>146</v>
      </c>
      <c r="B83">
        <v>15514161</v>
      </c>
      <c r="C83" t="s">
        <v>147</v>
      </c>
      <c r="D83" t="s">
        <v>18</v>
      </c>
      <c r="E83">
        <v>5</v>
      </c>
      <c r="F83">
        <v>36</v>
      </c>
      <c r="G83">
        <v>1476.9</v>
      </c>
      <c r="H83">
        <v>0</v>
      </c>
      <c r="I83">
        <v>331718</v>
      </c>
    </row>
    <row r="84" spans="1:9" x14ac:dyDescent="0.25">
      <c r="A84" t="s">
        <v>148</v>
      </c>
      <c r="B84">
        <v>30367858</v>
      </c>
      <c r="C84" t="s">
        <v>20</v>
      </c>
      <c r="D84" t="s">
        <v>21</v>
      </c>
      <c r="E84">
        <v>2</v>
      </c>
      <c r="F84">
        <v>1</v>
      </c>
      <c r="G84">
        <v>1232</v>
      </c>
      <c r="H84">
        <v>0</v>
      </c>
      <c r="I84">
        <v>0</v>
      </c>
    </row>
    <row r="85" spans="1:9" x14ac:dyDescent="0.25">
      <c r="A85" t="s">
        <v>149</v>
      </c>
      <c r="B85">
        <v>25753178</v>
      </c>
      <c r="C85" t="s">
        <v>17</v>
      </c>
      <c r="D85" t="s">
        <v>18</v>
      </c>
      <c r="E85">
        <v>4</v>
      </c>
      <c r="F85">
        <v>12</v>
      </c>
      <c r="G85">
        <v>1302.7</v>
      </c>
      <c r="H85">
        <v>2814.75</v>
      </c>
      <c r="I85">
        <v>11259</v>
      </c>
    </row>
    <row r="86" spans="1:9" x14ac:dyDescent="0.25">
      <c r="A86" t="s">
        <v>150</v>
      </c>
      <c r="B86">
        <v>27366909</v>
      </c>
      <c r="C86" t="s">
        <v>56</v>
      </c>
      <c r="D86" t="s">
        <v>57</v>
      </c>
      <c r="E86">
        <v>0</v>
      </c>
      <c r="F86">
        <v>0</v>
      </c>
      <c r="G86">
        <v>3940.4</v>
      </c>
      <c r="H86">
        <v>0</v>
      </c>
      <c r="I86">
        <v>0</v>
      </c>
    </row>
    <row r="87" spans="1:9" x14ac:dyDescent="0.25">
      <c r="A87" t="s">
        <v>151</v>
      </c>
      <c r="B87">
        <v>16917034</v>
      </c>
      <c r="C87" t="s">
        <v>98</v>
      </c>
      <c r="D87" t="s">
        <v>99</v>
      </c>
      <c r="E87">
        <v>5</v>
      </c>
      <c r="F87">
        <v>36</v>
      </c>
      <c r="G87">
        <v>1336.42</v>
      </c>
      <c r="H87">
        <v>0</v>
      </c>
      <c r="I87">
        <v>0</v>
      </c>
    </row>
    <row r="88" spans="1:9" x14ac:dyDescent="0.25">
      <c r="A88" t="s">
        <v>16</v>
      </c>
      <c r="B88">
        <v>7345510</v>
      </c>
      <c r="C88" t="s">
        <v>84</v>
      </c>
      <c r="D88" t="s">
        <v>18</v>
      </c>
      <c r="E88">
        <v>4</v>
      </c>
      <c r="F88">
        <v>202</v>
      </c>
      <c r="G88">
        <v>2398.83</v>
      </c>
      <c r="H88">
        <v>0</v>
      </c>
      <c r="I88">
        <v>2927450</v>
      </c>
    </row>
    <row r="89" spans="1:9" x14ac:dyDescent="0.25">
      <c r="A89" t="s">
        <v>152</v>
      </c>
      <c r="B89">
        <v>8350772</v>
      </c>
      <c r="C89" t="s">
        <v>153</v>
      </c>
      <c r="D89" t="s">
        <v>154</v>
      </c>
      <c r="E89">
        <v>4</v>
      </c>
      <c r="F89">
        <v>46</v>
      </c>
      <c r="G89">
        <v>1442</v>
      </c>
      <c r="H89">
        <v>0</v>
      </c>
      <c r="I89">
        <v>137318</v>
      </c>
    </row>
    <row r="90" spans="1:9" x14ac:dyDescent="0.25">
      <c r="A90" t="s">
        <v>29</v>
      </c>
      <c r="B90">
        <v>16462087</v>
      </c>
      <c r="C90" t="s">
        <v>155</v>
      </c>
      <c r="D90" t="s">
        <v>156</v>
      </c>
      <c r="E90">
        <v>4</v>
      </c>
      <c r="F90">
        <v>9</v>
      </c>
      <c r="G90">
        <v>1430.36</v>
      </c>
      <c r="H90">
        <v>0</v>
      </c>
      <c r="I90">
        <v>27276</v>
      </c>
    </row>
    <row r="91" spans="1:9" x14ac:dyDescent="0.25">
      <c r="A91" t="s">
        <v>157</v>
      </c>
      <c r="B91">
        <v>4901973</v>
      </c>
      <c r="C91" t="s">
        <v>10</v>
      </c>
      <c r="D91" t="s">
        <v>11</v>
      </c>
      <c r="E91">
        <v>4</v>
      </c>
      <c r="F91">
        <v>48</v>
      </c>
      <c r="G91">
        <v>1199</v>
      </c>
      <c r="H91">
        <v>0</v>
      </c>
      <c r="I91">
        <v>315337</v>
      </c>
    </row>
    <row r="92" spans="1:9" x14ac:dyDescent="0.25">
      <c r="A92" t="s">
        <v>41</v>
      </c>
      <c r="B92">
        <v>9181386</v>
      </c>
      <c r="C92" t="s">
        <v>77</v>
      </c>
      <c r="D92" t="s">
        <v>60</v>
      </c>
      <c r="E92">
        <v>4</v>
      </c>
      <c r="F92">
        <v>26</v>
      </c>
      <c r="G92">
        <v>919.06</v>
      </c>
      <c r="H92">
        <v>0</v>
      </c>
      <c r="I92">
        <v>92757</v>
      </c>
    </row>
    <row r="93" spans="1:9" x14ac:dyDescent="0.25">
      <c r="A93" t="s">
        <v>158</v>
      </c>
      <c r="B93">
        <v>10589399</v>
      </c>
      <c r="C93" t="s">
        <v>118</v>
      </c>
      <c r="D93" t="s">
        <v>119</v>
      </c>
      <c r="E93">
        <v>4</v>
      </c>
      <c r="F93">
        <v>12</v>
      </c>
      <c r="G93">
        <v>3837.23</v>
      </c>
      <c r="H93">
        <v>0</v>
      </c>
      <c r="I93">
        <v>358702</v>
      </c>
    </row>
    <row r="94" spans="1:9" x14ac:dyDescent="0.25">
      <c r="A94" t="s">
        <v>113</v>
      </c>
      <c r="B94">
        <v>7550622</v>
      </c>
      <c r="C94" t="s">
        <v>72</v>
      </c>
      <c r="D94" t="s">
        <v>73</v>
      </c>
      <c r="E94">
        <v>4</v>
      </c>
      <c r="F94">
        <v>440</v>
      </c>
      <c r="G94">
        <v>1916.57</v>
      </c>
      <c r="H94">
        <v>108397.71</v>
      </c>
      <c r="I94">
        <v>94848</v>
      </c>
    </row>
    <row r="95" spans="1:9" x14ac:dyDescent="0.25">
      <c r="A95" t="s">
        <v>159</v>
      </c>
      <c r="B95">
        <v>26994721</v>
      </c>
      <c r="C95" t="s">
        <v>10</v>
      </c>
      <c r="D95" t="s">
        <v>11</v>
      </c>
      <c r="E95">
        <v>5</v>
      </c>
      <c r="F95">
        <v>10</v>
      </c>
      <c r="G95">
        <v>1199</v>
      </c>
      <c r="H95">
        <v>0</v>
      </c>
      <c r="I95">
        <v>273372</v>
      </c>
    </row>
    <row r="96" spans="1:9" x14ac:dyDescent="0.25">
      <c r="A96" t="s">
        <v>160</v>
      </c>
      <c r="B96">
        <v>3866678</v>
      </c>
      <c r="C96" t="s">
        <v>10</v>
      </c>
      <c r="D96" t="s">
        <v>11</v>
      </c>
      <c r="E96">
        <v>4</v>
      </c>
      <c r="F96">
        <v>700</v>
      </c>
      <c r="G96">
        <v>641.33000000000004</v>
      </c>
      <c r="H96">
        <v>0</v>
      </c>
      <c r="I96">
        <v>385799</v>
      </c>
    </row>
    <row r="97" spans="1:9" x14ac:dyDescent="0.25">
      <c r="A97" t="s">
        <v>161</v>
      </c>
      <c r="B97">
        <v>24697284</v>
      </c>
      <c r="C97" t="s">
        <v>10</v>
      </c>
      <c r="D97" t="s">
        <v>11</v>
      </c>
      <c r="E97">
        <v>4</v>
      </c>
      <c r="F97">
        <v>112</v>
      </c>
      <c r="G97">
        <v>1292.73</v>
      </c>
      <c r="H97">
        <v>0</v>
      </c>
      <c r="I97">
        <v>2162099</v>
      </c>
    </row>
    <row r="98" spans="1:9" x14ac:dyDescent="0.25">
      <c r="A98" t="s">
        <v>19</v>
      </c>
      <c r="B98">
        <v>31197504</v>
      </c>
      <c r="C98" t="s">
        <v>20</v>
      </c>
      <c r="D98" t="s">
        <v>21</v>
      </c>
      <c r="E98">
        <v>0</v>
      </c>
      <c r="F98">
        <v>5</v>
      </c>
      <c r="G98">
        <v>1956</v>
      </c>
      <c r="H98">
        <v>0</v>
      </c>
      <c r="I98">
        <v>0</v>
      </c>
    </row>
    <row r="99" spans="1:9" x14ac:dyDescent="0.25">
      <c r="A99" t="s">
        <v>162</v>
      </c>
      <c r="B99">
        <v>7566921</v>
      </c>
      <c r="C99" t="s">
        <v>17</v>
      </c>
      <c r="D99" t="s">
        <v>18</v>
      </c>
      <c r="E99">
        <v>4</v>
      </c>
      <c r="F99">
        <v>911</v>
      </c>
      <c r="G99">
        <v>937.1</v>
      </c>
      <c r="H99">
        <v>0</v>
      </c>
      <c r="I99">
        <v>649767</v>
      </c>
    </row>
    <row r="100" spans="1:9" x14ac:dyDescent="0.25">
      <c r="A100" t="s">
        <v>163</v>
      </c>
      <c r="B100">
        <v>23025726</v>
      </c>
      <c r="C100" t="s">
        <v>24</v>
      </c>
      <c r="D100" t="s">
        <v>164</v>
      </c>
      <c r="E100">
        <v>0</v>
      </c>
      <c r="F100">
        <v>0</v>
      </c>
      <c r="G100">
        <v>1500</v>
      </c>
      <c r="H100">
        <v>0</v>
      </c>
      <c r="I100">
        <v>0</v>
      </c>
    </row>
    <row r="101" spans="1:9" x14ac:dyDescent="0.25">
      <c r="A101" t="s">
        <v>165</v>
      </c>
      <c r="B101">
        <v>28043457</v>
      </c>
      <c r="C101" t="s">
        <v>121</v>
      </c>
      <c r="D101" t="s">
        <v>122</v>
      </c>
      <c r="E101">
        <v>3</v>
      </c>
      <c r="F101">
        <v>17</v>
      </c>
      <c r="G101">
        <v>688.06</v>
      </c>
      <c r="H101">
        <v>0</v>
      </c>
      <c r="I101">
        <v>6451</v>
      </c>
    </row>
    <row r="102" spans="1:9" x14ac:dyDescent="0.25">
      <c r="A102" t="s">
        <v>29</v>
      </c>
      <c r="B102">
        <v>18605071</v>
      </c>
      <c r="C102" t="s">
        <v>36</v>
      </c>
      <c r="D102" t="s">
        <v>141</v>
      </c>
      <c r="E102">
        <v>4</v>
      </c>
      <c r="F102">
        <v>48</v>
      </c>
      <c r="G102">
        <v>802.5</v>
      </c>
      <c r="H102">
        <v>69248.47</v>
      </c>
      <c r="I102">
        <v>119611</v>
      </c>
    </row>
    <row r="103" spans="1:9" x14ac:dyDescent="0.25">
      <c r="A103" t="s">
        <v>69</v>
      </c>
      <c r="B103">
        <v>16516300</v>
      </c>
      <c r="C103" t="s">
        <v>20</v>
      </c>
      <c r="D103" t="s">
        <v>21</v>
      </c>
      <c r="E103">
        <v>0</v>
      </c>
      <c r="F103">
        <v>9</v>
      </c>
      <c r="G103">
        <v>1439</v>
      </c>
      <c r="H103">
        <v>0</v>
      </c>
      <c r="I103">
        <v>0</v>
      </c>
    </row>
    <row r="104" spans="1:9" x14ac:dyDescent="0.25">
      <c r="A104" t="s">
        <v>166</v>
      </c>
      <c r="B104">
        <v>24697291</v>
      </c>
      <c r="C104" t="s">
        <v>10</v>
      </c>
      <c r="D104" t="s">
        <v>11</v>
      </c>
      <c r="E104">
        <v>4</v>
      </c>
      <c r="F104">
        <v>121</v>
      </c>
      <c r="G104">
        <v>1292.73</v>
      </c>
      <c r="H104">
        <v>0</v>
      </c>
      <c r="I104">
        <v>1668837</v>
      </c>
    </row>
    <row r="105" spans="1:9" x14ac:dyDescent="0.25">
      <c r="A105" t="s">
        <v>113</v>
      </c>
      <c r="B105">
        <v>7550624</v>
      </c>
      <c r="C105" t="s">
        <v>72</v>
      </c>
      <c r="D105" t="s">
        <v>73</v>
      </c>
      <c r="E105">
        <v>4</v>
      </c>
      <c r="F105">
        <v>440</v>
      </c>
      <c r="G105">
        <v>1864.54</v>
      </c>
      <c r="H105">
        <v>111518.54</v>
      </c>
      <c r="I105">
        <v>306676</v>
      </c>
    </row>
    <row r="106" spans="1:9" x14ac:dyDescent="0.25">
      <c r="A106" t="s">
        <v>167</v>
      </c>
      <c r="B106">
        <v>29566648</v>
      </c>
      <c r="C106" t="s">
        <v>32</v>
      </c>
      <c r="D106" t="s">
        <v>33</v>
      </c>
      <c r="E106">
        <v>0</v>
      </c>
      <c r="F106">
        <v>7</v>
      </c>
      <c r="G106">
        <v>249</v>
      </c>
      <c r="H106">
        <v>0</v>
      </c>
      <c r="I106">
        <v>4233</v>
      </c>
    </row>
    <row r="107" spans="1:9" x14ac:dyDescent="0.25">
      <c r="A107" t="s">
        <v>168</v>
      </c>
      <c r="B107">
        <v>18226384</v>
      </c>
      <c r="C107" t="s">
        <v>101</v>
      </c>
      <c r="D107" t="s">
        <v>18</v>
      </c>
      <c r="E107">
        <v>4</v>
      </c>
      <c r="F107">
        <v>58</v>
      </c>
      <c r="G107">
        <v>1529</v>
      </c>
      <c r="H107">
        <v>175452.75</v>
      </c>
      <c r="I107">
        <v>701811</v>
      </c>
    </row>
    <row r="108" spans="1:9" x14ac:dyDescent="0.25">
      <c r="A108" t="s">
        <v>169</v>
      </c>
      <c r="B108">
        <v>12314142</v>
      </c>
      <c r="C108" t="s">
        <v>170</v>
      </c>
      <c r="D108" t="s">
        <v>81</v>
      </c>
      <c r="E108">
        <v>4</v>
      </c>
      <c r="F108">
        <v>2073</v>
      </c>
      <c r="G108">
        <v>939.3</v>
      </c>
      <c r="H108">
        <v>0</v>
      </c>
      <c r="I108">
        <v>1739253</v>
      </c>
    </row>
    <row r="109" spans="1:9" x14ac:dyDescent="0.25">
      <c r="A109" t="s">
        <v>171</v>
      </c>
      <c r="B109">
        <v>3780995</v>
      </c>
      <c r="C109" t="s">
        <v>172</v>
      </c>
      <c r="D109" t="s">
        <v>173</v>
      </c>
      <c r="E109">
        <v>4</v>
      </c>
      <c r="F109">
        <v>73</v>
      </c>
      <c r="G109">
        <v>521.91</v>
      </c>
      <c r="H109">
        <v>13184.65</v>
      </c>
      <c r="I109">
        <v>43321</v>
      </c>
    </row>
    <row r="110" spans="1:9" x14ac:dyDescent="0.25">
      <c r="A110" t="s">
        <v>149</v>
      </c>
      <c r="B110">
        <v>8210117</v>
      </c>
      <c r="C110" t="s">
        <v>84</v>
      </c>
      <c r="D110" t="s">
        <v>18</v>
      </c>
      <c r="E110">
        <v>0</v>
      </c>
      <c r="F110">
        <v>361</v>
      </c>
      <c r="G110">
        <v>1466.43</v>
      </c>
      <c r="H110">
        <v>0</v>
      </c>
      <c r="I110">
        <v>426150</v>
      </c>
    </row>
    <row r="111" spans="1:9" x14ac:dyDescent="0.25">
      <c r="A111" t="s">
        <v>64</v>
      </c>
      <c r="B111">
        <v>12876919</v>
      </c>
      <c r="C111" t="s">
        <v>17</v>
      </c>
      <c r="D111" t="s">
        <v>18</v>
      </c>
      <c r="E111">
        <v>0</v>
      </c>
      <c r="F111">
        <v>15</v>
      </c>
      <c r="G111">
        <v>1604.2</v>
      </c>
      <c r="H111">
        <v>0</v>
      </c>
      <c r="I111">
        <v>236971</v>
      </c>
    </row>
    <row r="112" spans="1:9" x14ac:dyDescent="0.25">
      <c r="A112" t="s">
        <v>174</v>
      </c>
      <c r="B112">
        <v>14597998</v>
      </c>
      <c r="C112" t="s">
        <v>91</v>
      </c>
      <c r="D112" t="s">
        <v>67</v>
      </c>
      <c r="E112">
        <v>4</v>
      </c>
      <c r="F112">
        <v>63</v>
      </c>
      <c r="G112">
        <v>2845.5</v>
      </c>
      <c r="H112">
        <v>0</v>
      </c>
      <c r="I112">
        <v>344873</v>
      </c>
    </row>
    <row r="113" spans="1:9" x14ac:dyDescent="0.25">
      <c r="A113" t="s">
        <v>175</v>
      </c>
      <c r="B113">
        <v>11464885</v>
      </c>
      <c r="C113" t="s">
        <v>59</v>
      </c>
      <c r="D113" t="s">
        <v>60</v>
      </c>
      <c r="E113">
        <v>0</v>
      </c>
      <c r="F113">
        <v>4</v>
      </c>
      <c r="G113">
        <v>2584</v>
      </c>
      <c r="H113">
        <v>0</v>
      </c>
      <c r="I113">
        <v>12960</v>
      </c>
    </row>
    <row r="114" spans="1:9" x14ac:dyDescent="0.25">
      <c r="A114" t="s">
        <v>176</v>
      </c>
      <c r="B114">
        <v>22070723</v>
      </c>
      <c r="C114" t="s">
        <v>118</v>
      </c>
      <c r="D114" t="s">
        <v>119</v>
      </c>
      <c r="E114">
        <v>4</v>
      </c>
      <c r="F114">
        <v>7</v>
      </c>
      <c r="G114">
        <v>468</v>
      </c>
      <c r="H114">
        <v>0</v>
      </c>
      <c r="I114">
        <v>10764</v>
      </c>
    </row>
    <row r="115" spans="1:9" x14ac:dyDescent="0.25">
      <c r="A115" t="s">
        <v>177</v>
      </c>
      <c r="B115">
        <v>13479423</v>
      </c>
      <c r="C115" t="s">
        <v>42</v>
      </c>
      <c r="D115" t="s">
        <v>43</v>
      </c>
      <c r="E115">
        <v>5</v>
      </c>
      <c r="F115">
        <v>12</v>
      </c>
      <c r="G115">
        <v>1165.83</v>
      </c>
      <c r="H115">
        <v>0</v>
      </c>
      <c r="I115">
        <v>39550</v>
      </c>
    </row>
    <row r="116" spans="1:9" x14ac:dyDescent="0.25">
      <c r="A116" t="s">
        <v>178</v>
      </c>
      <c r="B116">
        <v>34769646</v>
      </c>
      <c r="C116" t="s">
        <v>84</v>
      </c>
      <c r="D116" t="s">
        <v>18</v>
      </c>
      <c r="E116">
        <v>5</v>
      </c>
      <c r="F116">
        <v>4</v>
      </c>
      <c r="G116">
        <v>1466.3</v>
      </c>
      <c r="H116">
        <v>0</v>
      </c>
      <c r="I116">
        <v>205937</v>
      </c>
    </row>
    <row r="117" spans="1:9" x14ac:dyDescent="0.25">
      <c r="A117" t="s">
        <v>179</v>
      </c>
      <c r="B117">
        <v>10790356</v>
      </c>
      <c r="C117" t="s">
        <v>180</v>
      </c>
      <c r="D117" t="s">
        <v>181</v>
      </c>
      <c r="E117">
        <v>4</v>
      </c>
      <c r="F117">
        <v>17</v>
      </c>
      <c r="G117">
        <v>1067.03</v>
      </c>
      <c r="H117">
        <v>0</v>
      </c>
      <c r="I117">
        <v>57335</v>
      </c>
    </row>
    <row r="118" spans="1:9" x14ac:dyDescent="0.25">
      <c r="A118" t="s">
        <v>182</v>
      </c>
      <c r="B118">
        <v>26994718</v>
      </c>
      <c r="C118" t="s">
        <v>10</v>
      </c>
      <c r="D118" t="s">
        <v>11</v>
      </c>
      <c r="E118">
        <v>5</v>
      </c>
      <c r="F118">
        <v>2</v>
      </c>
      <c r="G118">
        <v>1668.63</v>
      </c>
      <c r="H118">
        <v>0</v>
      </c>
      <c r="I118">
        <v>32435</v>
      </c>
    </row>
    <row r="119" spans="1:9" x14ac:dyDescent="0.25">
      <c r="A119" t="s">
        <v>183</v>
      </c>
      <c r="B119">
        <v>35966268</v>
      </c>
      <c r="C119" t="s">
        <v>89</v>
      </c>
      <c r="D119" t="s">
        <v>90</v>
      </c>
      <c r="E119">
        <v>5</v>
      </c>
      <c r="F119">
        <v>1</v>
      </c>
      <c r="G119">
        <v>1017.6</v>
      </c>
      <c r="H119">
        <v>0</v>
      </c>
      <c r="I119">
        <v>29276</v>
      </c>
    </row>
    <row r="120" spans="1:9" x14ac:dyDescent="0.25">
      <c r="A120" t="s">
        <v>184</v>
      </c>
      <c r="B120">
        <v>27774942</v>
      </c>
      <c r="C120" t="s">
        <v>121</v>
      </c>
      <c r="D120" t="s">
        <v>122</v>
      </c>
      <c r="E120">
        <v>4</v>
      </c>
      <c r="F120">
        <v>6</v>
      </c>
      <c r="G120">
        <v>1265.76</v>
      </c>
      <c r="H120">
        <v>0</v>
      </c>
      <c r="I120">
        <v>6409</v>
      </c>
    </row>
    <row r="121" spans="1:9" x14ac:dyDescent="0.25">
      <c r="A121" t="s">
        <v>185</v>
      </c>
      <c r="B121">
        <v>8532073</v>
      </c>
      <c r="C121" t="s">
        <v>32</v>
      </c>
      <c r="D121" t="s">
        <v>33</v>
      </c>
      <c r="E121">
        <v>5</v>
      </c>
      <c r="F121">
        <v>283</v>
      </c>
      <c r="G121">
        <v>1184</v>
      </c>
      <c r="H121">
        <v>0</v>
      </c>
      <c r="I121">
        <v>380064</v>
      </c>
    </row>
    <row r="122" spans="1:9" x14ac:dyDescent="0.25">
      <c r="A122" t="s">
        <v>186</v>
      </c>
      <c r="B122">
        <v>19178551</v>
      </c>
      <c r="C122" t="s">
        <v>62</v>
      </c>
      <c r="D122" t="s">
        <v>63</v>
      </c>
      <c r="E122">
        <v>4</v>
      </c>
      <c r="F122">
        <v>152</v>
      </c>
      <c r="G122">
        <v>398.8</v>
      </c>
      <c r="H122">
        <v>0</v>
      </c>
      <c r="I122">
        <v>317176</v>
      </c>
    </row>
    <row r="123" spans="1:9" x14ac:dyDescent="0.25">
      <c r="A123" t="s">
        <v>113</v>
      </c>
      <c r="B123">
        <v>16520965</v>
      </c>
      <c r="C123" t="s">
        <v>72</v>
      </c>
      <c r="D123" t="s">
        <v>73</v>
      </c>
      <c r="E123">
        <v>4</v>
      </c>
      <c r="F123">
        <v>23</v>
      </c>
      <c r="G123">
        <v>1899.48</v>
      </c>
      <c r="H123">
        <v>18320.07</v>
      </c>
      <c r="I123">
        <v>256481</v>
      </c>
    </row>
    <row r="124" spans="1:9" x14ac:dyDescent="0.25">
      <c r="A124" t="s">
        <v>187</v>
      </c>
      <c r="B124">
        <v>19147582</v>
      </c>
      <c r="C124" t="s">
        <v>62</v>
      </c>
      <c r="D124" t="s">
        <v>63</v>
      </c>
      <c r="E124">
        <v>0</v>
      </c>
      <c r="F124">
        <v>408</v>
      </c>
      <c r="G124">
        <v>420.66</v>
      </c>
      <c r="H124">
        <v>0</v>
      </c>
      <c r="I124">
        <v>556016</v>
      </c>
    </row>
    <row r="125" spans="1:9" x14ac:dyDescent="0.25">
      <c r="A125" t="s">
        <v>188</v>
      </c>
      <c r="B125">
        <v>17721673</v>
      </c>
      <c r="C125" t="s">
        <v>10</v>
      </c>
      <c r="D125" t="s">
        <v>11</v>
      </c>
      <c r="E125">
        <v>4</v>
      </c>
      <c r="F125">
        <v>145</v>
      </c>
      <c r="G125">
        <v>3762.13</v>
      </c>
      <c r="H125">
        <v>0</v>
      </c>
      <c r="I125">
        <v>2613305</v>
      </c>
    </row>
    <row r="126" spans="1:9" x14ac:dyDescent="0.25">
      <c r="A126" t="s">
        <v>189</v>
      </c>
      <c r="B126">
        <v>30052520</v>
      </c>
      <c r="C126" t="s">
        <v>190</v>
      </c>
      <c r="D126" t="s">
        <v>191</v>
      </c>
      <c r="E126">
        <v>5</v>
      </c>
      <c r="F126">
        <v>7</v>
      </c>
      <c r="G126">
        <v>1220</v>
      </c>
      <c r="H126">
        <v>4705.71</v>
      </c>
      <c r="I126">
        <v>10980</v>
      </c>
    </row>
    <row r="127" spans="1:9" x14ac:dyDescent="0.25">
      <c r="A127" t="s">
        <v>71</v>
      </c>
      <c r="B127">
        <v>10581547</v>
      </c>
      <c r="C127" t="s">
        <v>72</v>
      </c>
      <c r="D127" t="s">
        <v>73</v>
      </c>
      <c r="E127">
        <v>4</v>
      </c>
      <c r="F127">
        <v>171</v>
      </c>
      <c r="G127">
        <v>1866.66</v>
      </c>
      <c r="H127">
        <v>0</v>
      </c>
      <c r="I127">
        <v>86475</v>
      </c>
    </row>
    <row r="128" spans="1:9" x14ac:dyDescent="0.25">
      <c r="A128" t="s">
        <v>192</v>
      </c>
      <c r="B128">
        <v>17854055</v>
      </c>
      <c r="C128" t="s">
        <v>193</v>
      </c>
      <c r="D128" t="s">
        <v>194</v>
      </c>
      <c r="E128">
        <v>5</v>
      </c>
      <c r="F128">
        <v>49</v>
      </c>
      <c r="G128">
        <v>899</v>
      </c>
      <c r="H128">
        <v>0</v>
      </c>
      <c r="I128">
        <v>175305</v>
      </c>
    </row>
    <row r="129" spans="1:9" x14ac:dyDescent="0.25">
      <c r="A129" t="s">
        <v>195</v>
      </c>
      <c r="B129">
        <v>18605072</v>
      </c>
      <c r="C129" t="s">
        <v>36</v>
      </c>
      <c r="D129" t="s">
        <v>141</v>
      </c>
      <c r="E129">
        <v>4</v>
      </c>
      <c r="F129">
        <v>36</v>
      </c>
      <c r="G129">
        <v>805.12</v>
      </c>
      <c r="H129">
        <v>39969.69</v>
      </c>
      <c r="I129">
        <v>131329</v>
      </c>
    </row>
    <row r="130" spans="1:9" x14ac:dyDescent="0.25">
      <c r="A130" t="s">
        <v>29</v>
      </c>
      <c r="B130">
        <v>3780992</v>
      </c>
      <c r="C130" t="s">
        <v>172</v>
      </c>
      <c r="D130" t="s">
        <v>173</v>
      </c>
      <c r="E130">
        <v>0</v>
      </c>
      <c r="F130">
        <v>636</v>
      </c>
      <c r="G130">
        <v>722.16</v>
      </c>
      <c r="H130">
        <v>0</v>
      </c>
      <c r="I130">
        <v>1139236</v>
      </c>
    </row>
    <row r="131" spans="1:9" x14ac:dyDescent="0.25">
      <c r="A131" t="s">
        <v>196</v>
      </c>
      <c r="B131">
        <v>37745301</v>
      </c>
      <c r="C131" t="s">
        <v>32</v>
      </c>
      <c r="D131" t="s">
        <v>33</v>
      </c>
      <c r="E131">
        <v>0</v>
      </c>
      <c r="F131">
        <v>0</v>
      </c>
      <c r="G131">
        <v>249</v>
      </c>
      <c r="H131">
        <v>0</v>
      </c>
      <c r="I131">
        <v>2988</v>
      </c>
    </row>
    <row r="132" spans="1:9" x14ac:dyDescent="0.25">
      <c r="A132" t="s">
        <v>197</v>
      </c>
      <c r="B132">
        <v>38334357</v>
      </c>
      <c r="C132" t="s">
        <v>198</v>
      </c>
      <c r="D132" t="s">
        <v>199</v>
      </c>
      <c r="E132">
        <v>0</v>
      </c>
      <c r="F132">
        <v>0</v>
      </c>
      <c r="G132">
        <v>1513.5</v>
      </c>
      <c r="H132">
        <v>3275</v>
      </c>
      <c r="I132">
        <v>6550</v>
      </c>
    </row>
    <row r="133" spans="1:9" x14ac:dyDescent="0.25">
      <c r="A133" t="s">
        <v>69</v>
      </c>
      <c r="B133">
        <v>16516297</v>
      </c>
      <c r="C133" t="s">
        <v>20</v>
      </c>
      <c r="D133" t="s">
        <v>21</v>
      </c>
      <c r="E133">
        <v>5</v>
      </c>
      <c r="F133">
        <v>9</v>
      </c>
      <c r="G133">
        <v>1439</v>
      </c>
      <c r="H133">
        <v>0</v>
      </c>
      <c r="I133">
        <v>0</v>
      </c>
    </row>
    <row r="134" spans="1:9" x14ac:dyDescent="0.25">
      <c r="A134" t="s">
        <v>200</v>
      </c>
      <c r="B134">
        <v>26733131</v>
      </c>
      <c r="C134" t="s">
        <v>10</v>
      </c>
      <c r="D134" t="s">
        <v>11</v>
      </c>
      <c r="E134">
        <v>3</v>
      </c>
      <c r="F134">
        <v>5</v>
      </c>
      <c r="G134">
        <v>939.3</v>
      </c>
      <c r="H134">
        <v>0</v>
      </c>
      <c r="I134">
        <v>13386</v>
      </c>
    </row>
    <row r="135" spans="1:9" x14ac:dyDescent="0.25">
      <c r="A135" t="s">
        <v>201</v>
      </c>
      <c r="B135">
        <v>38805077</v>
      </c>
      <c r="C135" t="s">
        <v>118</v>
      </c>
      <c r="D135" t="s">
        <v>119</v>
      </c>
      <c r="E135">
        <v>5</v>
      </c>
      <c r="F135">
        <v>1</v>
      </c>
      <c r="G135">
        <v>1762.65</v>
      </c>
      <c r="H135">
        <v>4922.21</v>
      </c>
      <c r="I135">
        <v>16173</v>
      </c>
    </row>
    <row r="136" spans="1:9" x14ac:dyDescent="0.25">
      <c r="A136" t="s">
        <v>202</v>
      </c>
      <c r="B136">
        <v>3238671</v>
      </c>
      <c r="C136" t="s">
        <v>30</v>
      </c>
      <c r="D136" t="s">
        <v>31</v>
      </c>
      <c r="E136">
        <v>4</v>
      </c>
      <c r="F136">
        <v>37</v>
      </c>
      <c r="G136">
        <v>1120</v>
      </c>
      <c r="H136">
        <v>0</v>
      </c>
      <c r="I136">
        <v>0</v>
      </c>
    </row>
    <row r="137" spans="1:9" x14ac:dyDescent="0.25">
      <c r="A137" t="s">
        <v>19</v>
      </c>
      <c r="B137">
        <v>33556128</v>
      </c>
      <c r="C137" t="s">
        <v>20</v>
      </c>
      <c r="D137" t="s">
        <v>21</v>
      </c>
      <c r="E137">
        <v>4</v>
      </c>
      <c r="F137">
        <v>5</v>
      </c>
      <c r="G137">
        <v>1956</v>
      </c>
      <c r="H137">
        <v>0</v>
      </c>
      <c r="I137">
        <v>3912</v>
      </c>
    </row>
    <row r="138" spans="1:9" x14ac:dyDescent="0.25">
      <c r="A138" t="s">
        <v>185</v>
      </c>
      <c r="B138">
        <v>10033271</v>
      </c>
      <c r="C138" t="s">
        <v>136</v>
      </c>
      <c r="D138" t="s">
        <v>137</v>
      </c>
      <c r="E138">
        <v>4</v>
      </c>
      <c r="F138">
        <v>281</v>
      </c>
      <c r="G138">
        <v>749</v>
      </c>
      <c r="H138">
        <v>257744.11</v>
      </c>
      <c r="I138">
        <v>337050</v>
      </c>
    </row>
    <row r="139" spans="1:9" x14ac:dyDescent="0.25">
      <c r="A139" t="s">
        <v>29</v>
      </c>
      <c r="B139">
        <v>8710325</v>
      </c>
      <c r="C139" t="s">
        <v>53</v>
      </c>
      <c r="D139" t="s">
        <v>54</v>
      </c>
      <c r="E139">
        <v>5</v>
      </c>
      <c r="F139">
        <v>1318</v>
      </c>
      <c r="G139">
        <v>1292</v>
      </c>
      <c r="H139">
        <v>0</v>
      </c>
      <c r="I139">
        <v>3699570</v>
      </c>
    </row>
    <row r="140" spans="1:9" x14ac:dyDescent="0.25">
      <c r="A140" t="s">
        <v>203</v>
      </c>
      <c r="B140">
        <v>37015486</v>
      </c>
      <c r="C140" t="s">
        <v>84</v>
      </c>
      <c r="D140" t="s">
        <v>18</v>
      </c>
      <c r="E140">
        <v>4</v>
      </c>
      <c r="F140">
        <v>146</v>
      </c>
      <c r="G140">
        <v>1451.84</v>
      </c>
      <c r="H140">
        <v>14194.6</v>
      </c>
      <c r="I140">
        <v>70973</v>
      </c>
    </row>
    <row r="141" spans="1:9" x14ac:dyDescent="0.25">
      <c r="A141" t="s">
        <v>204</v>
      </c>
      <c r="B141">
        <v>22070725</v>
      </c>
      <c r="C141" t="s">
        <v>118</v>
      </c>
      <c r="D141" t="s">
        <v>119</v>
      </c>
      <c r="E141">
        <v>5</v>
      </c>
      <c r="F141">
        <v>5</v>
      </c>
      <c r="G141">
        <v>845</v>
      </c>
      <c r="H141">
        <v>0</v>
      </c>
      <c r="I141">
        <v>21125</v>
      </c>
    </row>
    <row r="142" spans="1:9" x14ac:dyDescent="0.25">
      <c r="A142" t="s">
        <v>205</v>
      </c>
      <c r="B142">
        <v>26450017</v>
      </c>
      <c r="C142" t="s">
        <v>140</v>
      </c>
      <c r="D142" t="s">
        <v>141</v>
      </c>
      <c r="E142">
        <v>0</v>
      </c>
      <c r="F142">
        <v>11</v>
      </c>
      <c r="G142">
        <v>699</v>
      </c>
      <c r="H142">
        <v>0</v>
      </c>
      <c r="I142">
        <v>10485</v>
      </c>
    </row>
    <row r="143" spans="1:9" x14ac:dyDescent="0.25">
      <c r="A143" t="s">
        <v>96</v>
      </c>
      <c r="B143">
        <v>10986642</v>
      </c>
      <c r="C143" t="s">
        <v>17</v>
      </c>
      <c r="D143" t="s">
        <v>18</v>
      </c>
      <c r="E143">
        <v>4</v>
      </c>
      <c r="F143">
        <v>248</v>
      </c>
      <c r="G143">
        <v>874.1</v>
      </c>
      <c r="H143">
        <v>0</v>
      </c>
      <c r="I143">
        <v>396549</v>
      </c>
    </row>
    <row r="144" spans="1:9" x14ac:dyDescent="0.25">
      <c r="A144" t="s">
        <v>206</v>
      </c>
      <c r="B144">
        <v>35959299</v>
      </c>
      <c r="C144" t="s">
        <v>89</v>
      </c>
      <c r="D144" t="s">
        <v>90</v>
      </c>
      <c r="E144">
        <v>5</v>
      </c>
      <c r="F144">
        <v>4</v>
      </c>
      <c r="G144">
        <v>564.4</v>
      </c>
      <c r="H144">
        <v>0</v>
      </c>
      <c r="I144">
        <v>24304</v>
      </c>
    </row>
    <row r="145" spans="1:9" x14ac:dyDescent="0.25">
      <c r="A145" t="s">
        <v>55</v>
      </c>
      <c r="B145">
        <v>33739061</v>
      </c>
      <c r="C145" t="s">
        <v>24</v>
      </c>
      <c r="D145" t="s">
        <v>207</v>
      </c>
      <c r="E145">
        <v>0</v>
      </c>
      <c r="F145">
        <v>1</v>
      </c>
      <c r="G145">
        <v>839.23</v>
      </c>
      <c r="H145">
        <v>0</v>
      </c>
      <c r="I145">
        <v>812</v>
      </c>
    </row>
    <row r="146" spans="1:9" x14ac:dyDescent="0.25">
      <c r="A146" t="s">
        <v>146</v>
      </c>
      <c r="B146">
        <v>15514162</v>
      </c>
      <c r="C146" t="s">
        <v>147</v>
      </c>
      <c r="D146" t="s">
        <v>18</v>
      </c>
      <c r="E146">
        <v>0</v>
      </c>
      <c r="F146">
        <v>35</v>
      </c>
      <c r="G146">
        <v>1422.83</v>
      </c>
      <c r="H146">
        <v>0</v>
      </c>
      <c r="I146">
        <v>165996</v>
      </c>
    </row>
    <row r="147" spans="1:9" x14ac:dyDescent="0.25">
      <c r="A147" t="s">
        <v>115</v>
      </c>
      <c r="B147">
        <v>10006739</v>
      </c>
      <c r="C147" t="s">
        <v>17</v>
      </c>
      <c r="D147" t="s">
        <v>18</v>
      </c>
      <c r="E147">
        <v>4</v>
      </c>
      <c r="F147">
        <v>82</v>
      </c>
      <c r="G147">
        <v>815.9</v>
      </c>
      <c r="H147">
        <v>0</v>
      </c>
      <c r="I147">
        <v>37173</v>
      </c>
    </row>
    <row r="148" spans="1:9" x14ac:dyDescent="0.25">
      <c r="A148" t="s">
        <v>208</v>
      </c>
      <c r="B148">
        <v>6578274</v>
      </c>
      <c r="C148" t="s">
        <v>209</v>
      </c>
      <c r="D148" t="s">
        <v>210</v>
      </c>
      <c r="E148">
        <v>4</v>
      </c>
      <c r="F148">
        <v>1</v>
      </c>
      <c r="G148">
        <v>3700.4</v>
      </c>
      <c r="H148">
        <v>0</v>
      </c>
      <c r="I148">
        <v>28176</v>
      </c>
    </row>
    <row r="149" spans="1:9" x14ac:dyDescent="0.25">
      <c r="A149" t="s">
        <v>211</v>
      </c>
      <c r="B149">
        <v>12140135</v>
      </c>
      <c r="C149" t="s">
        <v>209</v>
      </c>
      <c r="D149" t="s">
        <v>210</v>
      </c>
      <c r="E149">
        <v>4</v>
      </c>
      <c r="F149">
        <v>50</v>
      </c>
      <c r="G149">
        <v>421.4</v>
      </c>
      <c r="H149">
        <v>0</v>
      </c>
      <c r="I149">
        <v>138516</v>
      </c>
    </row>
    <row r="150" spans="1:9" x14ac:dyDescent="0.25">
      <c r="A150" t="s">
        <v>162</v>
      </c>
      <c r="B150">
        <v>8710326</v>
      </c>
      <c r="C150" t="s">
        <v>53</v>
      </c>
      <c r="D150" t="s">
        <v>54</v>
      </c>
      <c r="E150">
        <v>4</v>
      </c>
      <c r="F150">
        <v>659</v>
      </c>
      <c r="G150">
        <v>1290</v>
      </c>
      <c r="H150">
        <v>0</v>
      </c>
      <c r="I150">
        <v>2393724</v>
      </c>
    </row>
    <row r="151" spans="1:9" x14ac:dyDescent="0.25">
      <c r="A151" t="s">
        <v>107</v>
      </c>
      <c r="B151">
        <v>14598002</v>
      </c>
      <c r="C151" t="s">
        <v>91</v>
      </c>
      <c r="D151" t="s">
        <v>67</v>
      </c>
      <c r="E151">
        <v>5</v>
      </c>
      <c r="F151">
        <v>106</v>
      </c>
      <c r="G151">
        <v>2864.1</v>
      </c>
      <c r="H151">
        <v>0</v>
      </c>
      <c r="I151">
        <v>1821622</v>
      </c>
    </row>
    <row r="152" spans="1:9" x14ac:dyDescent="0.25">
      <c r="A152" t="s">
        <v>212</v>
      </c>
      <c r="B152">
        <v>14568045</v>
      </c>
      <c r="C152" t="s">
        <v>49</v>
      </c>
      <c r="D152" t="s">
        <v>50</v>
      </c>
      <c r="E152">
        <v>5</v>
      </c>
      <c r="F152">
        <v>366</v>
      </c>
      <c r="G152">
        <v>492</v>
      </c>
      <c r="H152">
        <v>12229.71</v>
      </c>
      <c r="I152">
        <v>28536</v>
      </c>
    </row>
    <row r="153" spans="1:9" x14ac:dyDescent="0.25">
      <c r="A153" t="s">
        <v>104</v>
      </c>
      <c r="B153">
        <v>14568048</v>
      </c>
      <c r="C153" t="s">
        <v>49</v>
      </c>
      <c r="D153" t="s">
        <v>50</v>
      </c>
      <c r="E153">
        <v>4</v>
      </c>
      <c r="F153">
        <v>959</v>
      </c>
      <c r="G153">
        <v>1063</v>
      </c>
      <c r="H153">
        <v>0</v>
      </c>
      <c r="I153">
        <v>1213946</v>
      </c>
    </row>
    <row r="154" spans="1:9" x14ac:dyDescent="0.25">
      <c r="A154" t="s">
        <v>69</v>
      </c>
      <c r="B154">
        <v>10370014</v>
      </c>
      <c r="C154" t="s">
        <v>20</v>
      </c>
      <c r="D154" t="s">
        <v>21</v>
      </c>
      <c r="E154">
        <v>5</v>
      </c>
      <c r="F154">
        <v>9</v>
      </c>
      <c r="G154">
        <v>1439</v>
      </c>
      <c r="H154">
        <v>0</v>
      </c>
      <c r="I154">
        <v>0</v>
      </c>
    </row>
    <row r="155" spans="1:9" x14ac:dyDescent="0.25">
      <c r="A155" t="s">
        <v>213</v>
      </c>
      <c r="B155">
        <v>8114197</v>
      </c>
      <c r="C155" t="s">
        <v>214</v>
      </c>
      <c r="D155" t="s">
        <v>215</v>
      </c>
      <c r="E155">
        <v>4</v>
      </c>
      <c r="F155">
        <v>35</v>
      </c>
      <c r="G155">
        <v>1776</v>
      </c>
      <c r="H155">
        <v>0</v>
      </c>
      <c r="I155">
        <v>190032</v>
      </c>
    </row>
    <row r="156" spans="1:9" x14ac:dyDescent="0.25">
      <c r="A156" t="s">
        <v>216</v>
      </c>
      <c r="B156">
        <v>14230385</v>
      </c>
      <c r="C156" t="s">
        <v>59</v>
      </c>
      <c r="D156" t="s">
        <v>60</v>
      </c>
      <c r="E156">
        <v>0</v>
      </c>
      <c r="F156">
        <v>20</v>
      </c>
      <c r="G156">
        <v>3111.08</v>
      </c>
      <c r="H156">
        <v>17046.5</v>
      </c>
      <c r="I156">
        <v>68186</v>
      </c>
    </row>
    <row r="157" spans="1:9" x14ac:dyDescent="0.25">
      <c r="A157" t="s">
        <v>217</v>
      </c>
      <c r="B157">
        <v>28286333</v>
      </c>
      <c r="C157" t="s">
        <v>140</v>
      </c>
      <c r="D157" t="s">
        <v>141</v>
      </c>
      <c r="E157">
        <v>4</v>
      </c>
      <c r="F157">
        <v>23</v>
      </c>
      <c r="G157">
        <v>749</v>
      </c>
      <c r="H157">
        <v>0</v>
      </c>
      <c r="I157">
        <v>61418</v>
      </c>
    </row>
    <row r="158" spans="1:9" x14ac:dyDescent="0.25">
      <c r="A158" t="s">
        <v>218</v>
      </c>
      <c r="B158">
        <v>15597617</v>
      </c>
      <c r="C158" t="s">
        <v>32</v>
      </c>
      <c r="D158" t="s">
        <v>33</v>
      </c>
      <c r="E158">
        <v>5</v>
      </c>
      <c r="F158">
        <v>6</v>
      </c>
      <c r="G158">
        <v>4487</v>
      </c>
      <c r="H158">
        <v>2320.86</v>
      </c>
      <c r="I158">
        <v>67305</v>
      </c>
    </row>
    <row r="159" spans="1:9" x14ac:dyDescent="0.25">
      <c r="A159" t="s">
        <v>29</v>
      </c>
      <c r="B159">
        <v>9181391</v>
      </c>
      <c r="C159" t="s">
        <v>77</v>
      </c>
      <c r="D159" t="s">
        <v>60</v>
      </c>
      <c r="E159">
        <v>4</v>
      </c>
      <c r="F159">
        <v>24</v>
      </c>
      <c r="G159">
        <v>1386.33</v>
      </c>
      <c r="H159">
        <v>15934.23</v>
      </c>
      <c r="I159">
        <v>12185</v>
      </c>
    </row>
    <row r="160" spans="1:9" x14ac:dyDescent="0.25">
      <c r="A160" t="s">
        <v>219</v>
      </c>
      <c r="B160">
        <v>22070724</v>
      </c>
      <c r="C160" t="s">
        <v>118</v>
      </c>
      <c r="D160" t="s">
        <v>119</v>
      </c>
      <c r="E160">
        <v>0</v>
      </c>
      <c r="F160">
        <v>9</v>
      </c>
      <c r="G160">
        <v>468</v>
      </c>
      <c r="H160">
        <v>0</v>
      </c>
      <c r="I160">
        <v>6084</v>
      </c>
    </row>
    <row r="161" spans="1:9" x14ac:dyDescent="0.25">
      <c r="A161" t="s">
        <v>220</v>
      </c>
      <c r="B161">
        <v>4389807</v>
      </c>
      <c r="C161" t="s">
        <v>84</v>
      </c>
      <c r="D161" t="s">
        <v>18</v>
      </c>
      <c r="E161">
        <v>4</v>
      </c>
      <c r="F161">
        <v>236</v>
      </c>
      <c r="G161">
        <v>1420.7</v>
      </c>
      <c r="H161">
        <v>0</v>
      </c>
      <c r="I161">
        <v>386911</v>
      </c>
    </row>
    <row r="162" spans="1:9" x14ac:dyDescent="0.25">
      <c r="A162" t="s">
        <v>185</v>
      </c>
      <c r="B162">
        <v>7566863</v>
      </c>
      <c r="C162" t="s">
        <v>209</v>
      </c>
      <c r="D162" t="s">
        <v>210</v>
      </c>
      <c r="E162">
        <v>4</v>
      </c>
      <c r="F162">
        <v>309</v>
      </c>
      <c r="G162">
        <v>845.86</v>
      </c>
      <c r="H162">
        <v>0</v>
      </c>
      <c r="I162">
        <v>1186456</v>
      </c>
    </row>
    <row r="163" spans="1:9" x14ac:dyDescent="0.25">
      <c r="A163" t="s">
        <v>221</v>
      </c>
      <c r="B163">
        <v>7758360</v>
      </c>
      <c r="C163" t="s">
        <v>72</v>
      </c>
      <c r="D163" t="s">
        <v>73</v>
      </c>
      <c r="E163">
        <v>5</v>
      </c>
      <c r="F163">
        <v>25</v>
      </c>
      <c r="G163">
        <v>217.33</v>
      </c>
      <c r="H163">
        <v>0</v>
      </c>
      <c r="I163">
        <v>15506</v>
      </c>
    </row>
    <row r="164" spans="1:9" x14ac:dyDescent="0.25">
      <c r="A164" t="s">
        <v>222</v>
      </c>
      <c r="B164">
        <v>11464874</v>
      </c>
      <c r="C164" t="s">
        <v>59</v>
      </c>
      <c r="D164" t="s">
        <v>60</v>
      </c>
      <c r="E164">
        <v>4</v>
      </c>
      <c r="F164">
        <v>57</v>
      </c>
      <c r="G164">
        <v>2723</v>
      </c>
      <c r="H164">
        <v>0</v>
      </c>
      <c r="I164">
        <v>113848</v>
      </c>
    </row>
    <row r="165" spans="1:9" x14ac:dyDescent="0.25">
      <c r="A165" t="s">
        <v>124</v>
      </c>
      <c r="B165">
        <v>29566789</v>
      </c>
      <c r="C165" t="s">
        <v>32</v>
      </c>
      <c r="D165" t="s">
        <v>33</v>
      </c>
      <c r="E165">
        <v>5</v>
      </c>
      <c r="F165">
        <v>1</v>
      </c>
      <c r="G165">
        <v>249</v>
      </c>
      <c r="H165">
        <v>0</v>
      </c>
      <c r="I165">
        <v>7968</v>
      </c>
    </row>
    <row r="166" spans="1:9" x14ac:dyDescent="0.25">
      <c r="A166" t="s">
        <v>223</v>
      </c>
      <c r="B166">
        <v>22070726</v>
      </c>
      <c r="C166" t="s">
        <v>118</v>
      </c>
      <c r="D166" t="s">
        <v>119</v>
      </c>
      <c r="E166">
        <v>5</v>
      </c>
      <c r="F166">
        <v>7</v>
      </c>
      <c r="G166">
        <v>846.13</v>
      </c>
      <c r="H166">
        <v>0</v>
      </c>
      <c r="I166">
        <v>27911</v>
      </c>
    </row>
    <row r="167" spans="1:9" x14ac:dyDescent="0.25">
      <c r="A167" t="s">
        <v>224</v>
      </c>
      <c r="B167">
        <v>15281401</v>
      </c>
      <c r="C167" t="s">
        <v>32</v>
      </c>
      <c r="D167" t="s">
        <v>33</v>
      </c>
      <c r="E167">
        <v>4</v>
      </c>
      <c r="F167">
        <v>235</v>
      </c>
      <c r="G167">
        <v>865.36</v>
      </c>
      <c r="H167">
        <v>0</v>
      </c>
      <c r="I167">
        <v>764213</v>
      </c>
    </row>
    <row r="168" spans="1:9" x14ac:dyDescent="0.25">
      <c r="A168" t="s">
        <v>149</v>
      </c>
      <c r="B168">
        <v>7566928</v>
      </c>
      <c r="C168" t="s">
        <v>17</v>
      </c>
      <c r="D168" t="s">
        <v>18</v>
      </c>
      <c r="E168">
        <v>4</v>
      </c>
      <c r="F168">
        <v>647</v>
      </c>
      <c r="G168">
        <v>1017.66</v>
      </c>
      <c r="H168">
        <v>53186</v>
      </c>
      <c r="I168">
        <v>174754</v>
      </c>
    </row>
    <row r="169" spans="1:9" x14ac:dyDescent="0.25">
      <c r="A169" t="s">
        <v>131</v>
      </c>
      <c r="B169">
        <v>4311661</v>
      </c>
      <c r="C169" t="s">
        <v>80</v>
      </c>
      <c r="D169" t="s">
        <v>81</v>
      </c>
      <c r="E169">
        <v>4</v>
      </c>
      <c r="F169">
        <v>771</v>
      </c>
      <c r="G169">
        <v>1129.56</v>
      </c>
      <c r="H169">
        <v>0</v>
      </c>
      <c r="I169">
        <v>798526</v>
      </c>
    </row>
    <row r="170" spans="1:9" x14ac:dyDescent="0.25">
      <c r="A170" t="s">
        <v>29</v>
      </c>
      <c r="B170">
        <v>9181390</v>
      </c>
      <c r="C170" t="s">
        <v>77</v>
      </c>
      <c r="D170" t="s">
        <v>60</v>
      </c>
      <c r="E170">
        <v>4</v>
      </c>
      <c r="F170">
        <v>29</v>
      </c>
      <c r="G170">
        <v>1068.26</v>
      </c>
      <c r="H170">
        <v>0</v>
      </c>
      <c r="I170">
        <v>214096</v>
      </c>
    </row>
    <row r="171" spans="1:9" x14ac:dyDescent="0.25">
      <c r="A171" t="s">
        <v>225</v>
      </c>
      <c r="B171">
        <v>12893936</v>
      </c>
      <c r="C171" t="s">
        <v>24</v>
      </c>
      <c r="D171" t="s">
        <v>25</v>
      </c>
      <c r="E171">
        <v>3</v>
      </c>
      <c r="F171">
        <v>310</v>
      </c>
      <c r="G171">
        <v>689</v>
      </c>
      <c r="H171">
        <v>0</v>
      </c>
      <c r="I171">
        <v>66833</v>
      </c>
    </row>
    <row r="172" spans="1:9" x14ac:dyDescent="0.25">
      <c r="A172" t="s">
        <v>203</v>
      </c>
      <c r="B172">
        <v>14025316</v>
      </c>
      <c r="C172" t="s">
        <v>84</v>
      </c>
      <c r="D172" t="s">
        <v>18</v>
      </c>
      <c r="E172">
        <v>4</v>
      </c>
      <c r="F172">
        <v>146</v>
      </c>
      <c r="G172">
        <v>1443</v>
      </c>
      <c r="H172">
        <v>92712.36</v>
      </c>
      <c r="I172">
        <v>254959</v>
      </c>
    </row>
    <row r="173" spans="1:9" x14ac:dyDescent="0.25">
      <c r="A173" t="s">
        <v>143</v>
      </c>
      <c r="B173">
        <v>4311659</v>
      </c>
      <c r="C173" t="s">
        <v>80</v>
      </c>
      <c r="D173" t="s">
        <v>81</v>
      </c>
      <c r="E173">
        <v>4</v>
      </c>
      <c r="F173">
        <v>245</v>
      </c>
      <c r="G173">
        <v>1133.3599999999999</v>
      </c>
      <c r="H173">
        <v>0</v>
      </c>
      <c r="I173">
        <v>1283422</v>
      </c>
    </row>
    <row r="174" spans="1:9" x14ac:dyDescent="0.25">
      <c r="A174" t="s">
        <v>226</v>
      </c>
      <c r="B174">
        <v>7345511</v>
      </c>
      <c r="C174" t="s">
        <v>84</v>
      </c>
      <c r="D174" t="s">
        <v>18</v>
      </c>
      <c r="E174">
        <v>4</v>
      </c>
      <c r="F174">
        <v>105</v>
      </c>
      <c r="G174">
        <v>2403.7600000000002</v>
      </c>
      <c r="H174">
        <v>0</v>
      </c>
      <c r="I174">
        <v>1808494</v>
      </c>
    </row>
    <row r="175" spans="1:9" x14ac:dyDescent="0.25">
      <c r="A175" t="s">
        <v>69</v>
      </c>
      <c r="B175">
        <v>16516303</v>
      </c>
      <c r="C175" t="s">
        <v>20</v>
      </c>
      <c r="D175" t="s">
        <v>21</v>
      </c>
      <c r="E175">
        <v>0</v>
      </c>
      <c r="F175">
        <v>9</v>
      </c>
      <c r="G175">
        <v>1439</v>
      </c>
      <c r="H175">
        <v>0</v>
      </c>
      <c r="I175">
        <v>0</v>
      </c>
    </row>
    <row r="176" spans="1:9" x14ac:dyDescent="0.25">
      <c r="A176" t="s">
        <v>227</v>
      </c>
      <c r="B176">
        <v>26450015</v>
      </c>
      <c r="C176" t="s">
        <v>140</v>
      </c>
      <c r="D176" t="s">
        <v>141</v>
      </c>
      <c r="E176">
        <v>4</v>
      </c>
      <c r="F176">
        <v>10</v>
      </c>
      <c r="G176">
        <v>699</v>
      </c>
      <c r="H176">
        <v>0</v>
      </c>
      <c r="I176">
        <v>18873</v>
      </c>
    </row>
    <row r="177" spans="1:9" x14ac:dyDescent="0.25">
      <c r="A177" t="s">
        <v>228</v>
      </c>
      <c r="B177">
        <v>15789208</v>
      </c>
      <c r="C177" t="s">
        <v>229</v>
      </c>
      <c r="D177" t="s">
        <v>230</v>
      </c>
      <c r="E177">
        <v>0</v>
      </c>
      <c r="F177">
        <v>0</v>
      </c>
      <c r="G177">
        <v>2721</v>
      </c>
      <c r="H177">
        <v>0</v>
      </c>
      <c r="I177">
        <v>16326</v>
      </c>
    </row>
    <row r="178" spans="1:9" x14ac:dyDescent="0.25">
      <c r="A178" t="s">
        <v>145</v>
      </c>
      <c r="B178">
        <v>4495174</v>
      </c>
      <c r="C178" t="s">
        <v>53</v>
      </c>
      <c r="D178" t="s">
        <v>54</v>
      </c>
      <c r="E178">
        <v>4</v>
      </c>
      <c r="F178">
        <v>266</v>
      </c>
      <c r="G178">
        <v>975.7</v>
      </c>
      <c r="H178">
        <v>150506.75</v>
      </c>
      <c r="I178">
        <v>602027</v>
      </c>
    </row>
    <row r="179" spans="1:9" x14ac:dyDescent="0.25">
      <c r="A179" t="s">
        <v>231</v>
      </c>
      <c r="B179">
        <v>8710324</v>
      </c>
      <c r="C179" t="s">
        <v>53</v>
      </c>
      <c r="D179" t="s">
        <v>54</v>
      </c>
      <c r="E179">
        <v>4</v>
      </c>
      <c r="F179">
        <v>820</v>
      </c>
      <c r="G179">
        <v>1298</v>
      </c>
      <c r="H179">
        <v>0</v>
      </c>
      <c r="I179">
        <v>1145172</v>
      </c>
    </row>
    <row r="180" spans="1:9" x14ac:dyDescent="0.25">
      <c r="A180" t="s">
        <v>232</v>
      </c>
      <c r="B180">
        <v>25588617</v>
      </c>
      <c r="C180" t="s">
        <v>233</v>
      </c>
      <c r="D180" t="s">
        <v>234</v>
      </c>
      <c r="E180">
        <v>4</v>
      </c>
      <c r="F180">
        <v>2</v>
      </c>
      <c r="G180">
        <v>1163</v>
      </c>
      <c r="H180">
        <v>0</v>
      </c>
      <c r="I180">
        <v>0</v>
      </c>
    </row>
    <row r="181" spans="1:9" x14ac:dyDescent="0.25">
      <c r="A181" t="s">
        <v>148</v>
      </c>
      <c r="B181">
        <v>36228177</v>
      </c>
      <c r="C181" t="s">
        <v>20</v>
      </c>
      <c r="D181" t="s">
        <v>21</v>
      </c>
      <c r="E181">
        <v>0</v>
      </c>
      <c r="F181">
        <v>1</v>
      </c>
      <c r="G181">
        <v>1232</v>
      </c>
      <c r="H181">
        <v>0</v>
      </c>
      <c r="I181">
        <v>0</v>
      </c>
    </row>
    <row r="182" spans="1:9" x14ac:dyDescent="0.25">
      <c r="A182" t="s">
        <v>235</v>
      </c>
      <c r="B182">
        <v>15482769</v>
      </c>
      <c r="C182" t="s">
        <v>84</v>
      </c>
      <c r="D182" t="s">
        <v>236</v>
      </c>
      <c r="E182">
        <v>0</v>
      </c>
      <c r="F182">
        <v>127</v>
      </c>
      <c r="G182">
        <v>1440.5</v>
      </c>
      <c r="H182">
        <v>0</v>
      </c>
      <c r="I182">
        <v>746589</v>
      </c>
    </row>
    <row r="183" spans="1:9" x14ac:dyDescent="0.25">
      <c r="A183" t="s">
        <v>162</v>
      </c>
      <c r="B183">
        <v>10559266</v>
      </c>
      <c r="C183" t="s">
        <v>32</v>
      </c>
      <c r="D183" t="s">
        <v>33</v>
      </c>
      <c r="E183">
        <v>4</v>
      </c>
      <c r="F183">
        <v>250</v>
      </c>
      <c r="G183">
        <v>1050</v>
      </c>
      <c r="H183">
        <v>0</v>
      </c>
      <c r="I183">
        <v>246750</v>
      </c>
    </row>
    <row r="184" spans="1:9" x14ac:dyDescent="0.25">
      <c r="A184" t="s">
        <v>237</v>
      </c>
      <c r="B184">
        <v>15281400</v>
      </c>
      <c r="C184" t="s">
        <v>32</v>
      </c>
      <c r="D184" t="s">
        <v>33</v>
      </c>
      <c r="E184">
        <v>4</v>
      </c>
      <c r="F184">
        <v>417</v>
      </c>
      <c r="G184">
        <v>865.36</v>
      </c>
      <c r="H184">
        <v>0</v>
      </c>
      <c r="I184">
        <v>1231877</v>
      </c>
    </row>
    <row r="185" spans="1:9" x14ac:dyDescent="0.25">
      <c r="A185" t="s">
        <v>238</v>
      </c>
      <c r="B185">
        <v>16502370</v>
      </c>
      <c r="C185" t="s">
        <v>72</v>
      </c>
      <c r="D185" t="s">
        <v>73</v>
      </c>
      <c r="E185">
        <v>5</v>
      </c>
      <c r="F185">
        <v>5</v>
      </c>
      <c r="G185">
        <v>1910.96</v>
      </c>
      <c r="H185">
        <v>0</v>
      </c>
      <c r="I185">
        <v>134697</v>
      </c>
    </row>
    <row r="186" spans="1:9" x14ac:dyDescent="0.25">
      <c r="A186" t="s">
        <v>148</v>
      </c>
      <c r="B186">
        <v>12763803</v>
      </c>
      <c r="C186" t="s">
        <v>20</v>
      </c>
      <c r="D186" t="s">
        <v>21</v>
      </c>
      <c r="E186">
        <v>2</v>
      </c>
      <c r="F186">
        <v>1</v>
      </c>
      <c r="G186">
        <v>1232</v>
      </c>
      <c r="H186">
        <v>0</v>
      </c>
      <c r="I186">
        <v>0</v>
      </c>
    </row>
    <row r="187" spans="1:9" x14ac:dyDescent="0.25">
      <c r="A187" t="s">
        <v>55</v>
      </c>
      <c r="B187">
        <v>15482766</v>
      </c>
      <c r="C187" t="s">
        <v>84</v>
      </c>
      <c r="D187" t="s">
        <v>18</v>
      </c>
      <c r="E187">
        <v>4</v>
      </c>
      <c r="F187">
        <v>25</v>
      </c>
      <c r="G187">
        <v>1328.53</v>
      </c>
      <c r="H187">
        <v>0</v>
      </c>
      <c r="I187">
        <v>277742</v>
      </c>
    </row>
    <row r="188" spans="1:9" x14ac:dyDescent="0.25">
      <c r="A188" t="s">
        <v>239</v>
      </c>
      <c r="B188">
        <v>23700601</v>
      </c>
      <c r="C188" t="s">
        <v>118</v>
      </c>
      <c r="D188" t="s">
        <v>119</v>
      </c>
      <c r="E188">
        <v>4</v>
      </c>
      <c r="F188">
        <v>14</v>
      </c>
      <c r="G188">
        <v>1366.16</v>
      </c>
      <c r="H188">
        <v>0</v>
      </c>
      <c r="I188">
        <v>291702</v>
      </c>
    </row>
    <row r="189" spans="1:9" x14ac:dyDescent="0.25">
      <c r="A189" t="s">
        <v>238</v>
      </c>
      <c r="B189">
        <v>16502369</v>
      </c>
      <c r="C189" t="s">
        <v>72</v>
      </c>
      <c r="D189" t="s">
        <v>73</v>
      </c>
      <c r="E189">
        <v>4</v>
      </c>
      <c r="F189">
        <v>15</v>
      </c>
      <c r="G189">
        <v>1800.78</v>
      </c>
      <c r="H189">
        <v>54054</v>
      </c>
      <c r="I189">
        <v>177606</v>
      </c>
    </row>
    <row r="190" spans="1:9" x14ac:dyDescent="0.25">
      <c r="A190" t="s">
        <v>240</v>
      </c>
      <c r="B190">
        <v>4013849</v>
      </c>
      <c r="C190" t="s">
        <v>53</v>
      </c>
      <c r="D190" t="s">
        <v>54</v>
      </c>
      <c r="E190">
        <v>4</v>
      </c>
      <c r="F190">
        <v>2541</v>
      </c>
      <c r="G190">
        <v>975.7</v>
      </c>
      <c r="H190">
        <v>991501.5</v>
      </c>
      <c r="I190">
        <v>3966006</v>
      </c>
    </row>
    <row r="191" spans="1:9" x14ac:dyDescent="0.25">
      <c r="A191" t="s">
        <v>29</v>
      </c>
      <c r="B191">
        <v>13479425</v>
      </c>
      <c r="C191" t="s">
        <v>42</v>
      </c>
      <c r="D191" t="s">
        <v>43</v>
      </c>
      <c r="E191">
        <v>5</v>
      </c>
      <c r="F191">
        <v>2</v>
      </c>
      <c r="G191">
        <v>1009</v>
      </c>
      <c r="H191">
        <v>0</v>
      </c>
      <c r="I191">
        <v>18550</v>
      </c>
    </row>
    <row r="192" spans="1:9" x14ac:dyDescent="0.25">
      <c r="A192" t="s">
        <v>241</v>
      </c>
      <c r="B192">
        <v>7873488</v>
      </c>
      <c r="C192" t="s">
        <v>214</v>
      </c>
      <c r="D192" t="s">
        <v>215</v>
      </c>
      <c r="E192">
        <v>4</v>
      </c>
      <c r="F192">
        <v>23</v>
      </c>
      <c r="G192">
        <v>1120</v>
      </c>
      <c r="H192">
        <v>0</v>
      </c>
      <c r="I192">
        <v>40320</v>
      </c>
    </row>
    <row r="193" spans="1:9" x14ac:dyDescent="0.25">
      <c r="A193" t="s">
        <v>242</v>
      </c>
      <c r="B193">
        <v>3981578</v>
      </c>
      <c r="C193" t="s">
        <v>66</v>
      </c>
      <c r="D193" t="s">
        <v>67</v>
      </c>
      <c r="E193">
        <v>4</v>
      </c>
      <c r="F193">
        <v>25</v>
      </c>
      <c r="G193">
        <v>715.6</v>
      </c>
      <c r="H193">
        <v>88382.5</v>
      </c>
      <c r="I193">
        <v>176765</v>
      </c>
    </row>
    <row r="194" spans="1:9" x14ac:dyDescent="0.25">
      <c r="A194" t="s">
        <v>243</v>
      </c>
      <c r="B194">
        <v>12957595</v>
      </c>
      <c r="C194" t="s">
        <v>118</v>
      </c>
      <c r="D194" t="s">
        <v>119</v>
      </c>
      <c r="E194">
        <v>4</v>
      </c>
      <c r="F194">
        <v>37</v>
      </c>
      <c r="G194">
        <v>1704.03</v>
      </c>
      <c r="H194">
        <v>0</v>
      </c>
      <c r="I194">
        <v>130291</v>
      </c>
    </row>
    <row r="195" spans="1:9" x14ac:dyDescent="0.25">
      <c r="A195" t="s">
        <v>244</v>
      </c>
      <c r="B195">
        <v>18379905</v>
      </c>
      <c r="C195" t="s">
        <v>245</v>
      </c>
      <c r="D195" t="s">
        <v>246</v>
      </c>
      <c r="E195">
        <v>5</v>
      </c>
      <c r="F195">
        <v>1</v>
      </c>
      <c r="G195">
        <v>3163.2</v>
      </c>
      <c r="H195">
        <v>0</v>
      </c>
      <c r="I195">
        <v>57984</v>
      </c>
    </row>
    <row r="196" spans="1:9" x14ac:dyDescent="0.25">
      <c r="A196" t="s">
        <v>29</v>
      </c>
      <c r="B196">
        <v>12048507</v>
      </c>
      <c r="C196" t="s">
        <v>91</v>
      </c>
      <c r="D196" t="s">
        <v>247</v>
      </c>
      <c r="E196">
        <v>4</v>
      </c>
      <c r="F196">
        <v>1392</v>
      </c>
      <c r="G196">
        <v>1318.66</v>
      </c>
      <c r="H196">
        <v>0</v>
      </c>
      <c r="I196">
        <v>2602742</v>
      </c>
    </row>
    <row r="197" spans="1:9" x14ac:dyDescent="0.25">
      <c r="A197" t="s">
        <v>34</v>
      </c>
      <c r="B197">
        <v>12893937</v>
      </c>
      <c r="C197" t="s">
        <v>24</v>
      </c>
      <c r="D197" t="s">
        <v>25</v>
      </c>
      <c r="E197">
        <v>4</v>
      </c>
      <c r="F197">
        <v>287</v>
      </c>
      <c r="G197">
        <v>702</v>
      </c>
      <c r="H197">
        <v>0</v>
      </c>
      <c r="I197">
        <v>215514</v>
      </c>
    </row>
    <row r="198" spans="1:9" x14ac:dyDescent="0.25">
      <c r="A198" t="s">
        <v>71</v>
      </c>
      <c r="B198">
        <v>7550630</v>
      </c>
      <c r="C198" t="s">
        <v>72</v>
      </c>
      <c r="D198" t="s">
        <v>73</v>
      </c>
      <c r="E198">
        <v>4</v>
      </c>
      <c r="F198">
        <v>171</v>
      </c>
      <c r="G198">
        <v>1950</v>
      </c>
      <c r="H198">
        <v>23400</v>
      </c>
      <c r="I198">
        <v>23400</v>
      </c>
    </row>
    <row r="199" spans="1:9" x14ac:dyDescent="0.25">
      <c r="A199" t="s">
        <v>151</v>
      </c>
      <c r="B199">
        <v>29366312</v>
      </c>
      <c r="C199" t="s">
        <v>17</v>
      </c>
      <c r="D199" t="s">
        <v>18</v>
      </c>
      <c r="E199">
        <v>0</v>
      </c>
      <c r="F199">
        <v>30</v>
      </c>
      <c r="G199">
        <v>1895.1</v>
      </c>
      <c r="H199">
        <v>0</v>
      </c>
      <c r="I199">
        <v>535478</v>
      </c>
    </row>
    <row r="200" spans="1:9" x14ac:dyDescent="0.25">
      <c r="A200" t="s">
        <v>248</v>
      </c>
      <c r="B200">
        <v>16462088</v>
      </c>
      <c r="C200" t="s">
        <v>155</v>
      </c>
      <c r="D200" t="s">
        <v>156</v>
      </c>
      <c r="E200">
        <v>3</v>
      </c>
      <c r="F200">
        <v>5</v>
      </c>
      <c r="G200">
        <v>1422.5</v>
      </c>
      <c r="H200">
        <v>0</v>
      </c>
      <c r="I200">
        <v>5201</v>
      </c>
    </row>
    <row r="201" spans="1:9" x14ac:dyDescent="0.25">
      <c r="A201" t="s">
        <v>249</v>
      </c>
      <c r="B201">
        <v>27887261</v>
      </c>
      <c r="C201" t="s">
        <v>118</v>
      </c>
      <c r="D201" t="s">
        <v>119</v>
      </c>
      <c r="E201">
        <v>0</v>
      </c>
      <c r="F201">
        <v>15</v>
      </c>
      <c r="G201">
        <v>3737</v>
      </c>
      <c r="H201">
        <v>0</v>
      </c>
      <c r="I201">
        <v>882180</v>
      </c>
    </row>
    <row r="202" spans="1:9" x14ac:dyDescent="0.25">
      <c r="A202" t="s">
        <v>55</v>
      </c>
      <c r="B202">
        <v>14396583</v>
      </c>
      <c r="C202" t="s">
        <v>17</v>
      </c>
      <c r="D202" t="s">
        <v>18</v>
      </c>
      <c r="E202">
        <v>0</v>
      </c>
      <c r="F202">
        <v>70</v>
      </c>
      <c r="G202">
        <v>4999</v>
      </c>
      <c r="H202">
        <v>0</v>
      </c>
      <c r="I202">
        <v>0</v>
      </c>
    </row>
    <row r="203" spans="1:9" x14ac:dyDescent="0.25">
      <c r="A203" t="s">
        <v>29</v>
      </c>
      <c r="B203">
        <v>5592760</v>
      </c>
      <c r="C203" t="s">
        <v>45</v>
      </c>
      <c r="D203" t="s">
        <v>46</v>
      </c>
      <c r="E203">
        <v>0</v>
      </c>
      <c r="F203">
        <v>1231</v>
      </c>
      <c r="G203">
        <v>987.06</v>
      </c>
      <c r="H203">
        <v>0</v>
      </c>
      <c r="I203">
        <v>744902</v>
      </c>
    </row>
    <row r="204" spans="1:9" x14ac:dyDescent="0.25">
      <c r="A204" t="s">
        <v>108</v>
      </c>
      <c r="B204">
        <v>37024327</v>
      </c>
      <c r="C204" t="s">
        <v>84</v>
      </c>
      <c r="D204" t="s">
        <v>18</v>
      </c>
      <c r="E204">
        <v>0</v>
      </c>
      <c r="F204">
        <v>168</v>
      </c>
      <c r="G204">
        <v>1457.95</v>
      </c>
      <c r="H204">
        <v>18098</v>
      </c>
      <c r="I204">
        <v>72392</v>
      </c>
    </row>
    <row r="205" spans="1:9" x14ac:dyDescent="0.25">
      <c r="A205" t="s">
        <v>250</v>
      </c>
      <c r="B205">
        <v>36920761</v>
      </c>
      <c r="C205" t="s">
        <v>32</v>
      </c>
      <c r="D205" t="s">
        <v>33</v>
      </c>
      <c r="E205">
        <v>0</v>
      </c>
      <c r="F205">
        <v>3</v>
      </c>
      <c r="G205">
        <v>249</v>
      </c>
      <c r="H205">
        <v>0</v>
      </c>
      <c r="I205">
        <v>8466</v>
      </c>
    </row>
    <row r="206" spans="1:9" x14ac:dyDescent="0.25">
      <c r="A206" t="s">
        <v>175</v>
      </c>
      <c r="B206">
        <v>14230387</v>
      </c>
      <c r="C206" t="s">
        <v>59</v>
      </c>
      <c r="D206" t="s">
        <v>60</v>
      </c>
      <c r="E206">
        <v>0</v>
      </c>
      <c r="F206">
        <v>9</v>
      </c>
      <c r="G206">
        <v>1896.86</v>
      </c>
      <c r="H206">
        <v>0</v>
      </c>
      <c r="I206">
        <v>40404</v>
      </c>
    </row>
    <row r="207" spans="1:9" x14ac:dyDescent="0.25">
      <c r="A207" t="s">
        <v>251</v>
      </c>
      <c r="B207">
        <v>12140137</v>
      </c>
      <c r="C207" t="s">
        <v>209</v>
      </c>
      <c r="D207" t="s">
        <v>210</v>
      </c>
      <c r="E207">
        <v>0</v>
      </c>
      <c r="F207">
        <v>18</v>
      </c>
      <c r="G207">
        <v>515.08000000000004</v>
      </c>
      <c r="H207">
        <v>1548.8</v>
      </c>
      <c r="I207">
        <v>7744</v>
      </c>
    </row>
    <row r="208" spans="1:9" x14ac:dyDescent="0.25">
      <c r="A208" t="s">
        <v>212</v>
      </c>
      <c r="B208">
        <v>17300227</v>
      </c>
      <c r="C208" t="s">
        <v>252</v>
      </c>
      <c r="D208" t="s">
        <v>40</v>
      </c>
      <c r="E208">
        <v>0</v>
      </c>
      <c r="F208">
        <v>53</v>
      </c>
      <c r="G208">
        <v>480</v>
      </c>
      <c r="H208">
        <v>0</v>
      </c>
      <c r="I208">
        <v>25440</v>
      </c>
    </row>
    <row r="209" spans="1:9" x14ac:dyDescent="0.25">
      <c r="A209" t="s">
        <v>253</v>
      </c>
      <c r="B209">
        <v>3888731</v>
      </c>
      <c r="C209" t="s">
        <v>53</v>
      </c>
      <c r="D209" t="s">
        <v>54</v>
      </c>
      <c r="E209">
        <v>4</v>
      </c>
      <c r="F209">
        <v>725</v>
      </c>
      <c r="G209">
        <v>400.21</v>
      </c>
      <c r="H209">
        <v>25566.13</v>
      </c>
      <c r="I209">
        <v>84003</v>
      </c>
    </row>
    <row r="210" spans="1:9" x14ac:dyDescent="0.25">
      <c r="A210" t="s">
        <v>179</v>
      </c>
      <c r="B210">
        <v>10559265</v>
      </c>
      <c r="C210" t="s">
        <v>32</v>
      </c>
      <c r="D210" t="s">
        <v>33</v>
      </c>
      <c r="E210">
        <v>4</v>
      </c>
      <c r="F210">
        <v>401</v>
      </c>
      <c r="G210">
        <v>1050</v>
      </c>
      <c r="H210">
        <v>0</v>
      </c>
      <c r="I210">
        <v>223650</v>
      </c>
    </row>
    <row r="211" spans="1:9" x14ac:dyDescent="0.25">
      <c r="A211" t="s">
        <v>69</v>
      </c>
      <c r="B211">
        <v>10370009</v>
      </c>
      <c r="C211" t="s">
        <v>20</v>
      </c>
      <c r="D211" t="s">
        <v>21</v>
      </c>
      <c r="E211">
        <v>5</v>
      </c>
      <c r="F211">
        <v>9</v>
      </c>
      <c r="G211">
        <v>1439</v>
      </c>
      <c r="H211">
        <v>0</v>
      </c>
      <c r="I211">
        <v>0</v>
      </c>
    </row>
    <row r="212" spans="1:9" x14ac:dyDescent="0.25">
      <c r="A212" t="s">
        <v>254</v>
      </c>
      <c r="B212">
        <v>18408742</v>
      </c>
      <c r="C212" t="s">
        <v>255</v>
      </c>
      <c r="D212" t="s">
        <v>256</v>
      </c>
      <c r="E212">
        <v>4</v>
      </c>
      <c r="F212">
        <v>44</v>
      </c>
      <c r="G212">
        <v>308</v>
      </c>
      <c r="H212">
        <v>0</v>
      </c>
      <c r="I212">
        <v>8316</v>
      </c>
    </row>
    <row r="213" spans="1:9" x14ac:dyDescent="0.25">
      <c r="A213" t="s">
        <v>257</v>
      </c>
      <c r="B213">
        <v>38808784</v>
      </c>
      <c r="C213" t="s">
        <v>258</v>
      </c>
      <c r="D213" t="s">
        <v>259</v>
      </c>
      <c r="E213">
        <v>0</v>
      </c>
      <c r="F213">
        <v>0</v>
      </c>
      <c r="G213">
        <v>3321.62</v>
      </c>
      <c r="H213">
        <v>3883</v>
      </c>
      <c r="I213">
        <v>15532</v>
      </c>
    </row>
    <row r="214" spans="1:9" x14ac:dyDescent="0.25">
      <c r="A214" t="s">
        <v>196</v>
      </c>
      <c r="B214">
        <v>36919592</v>
      </c>
      <c r="C214" t="s">
        <v>32</v>
      </c>
      <c r="D214" t="s">
        <v>33</v>
      </c>
      <c r="E214">
        <v>0</v>
      </c>
      <c r="F214">
        <v>1</v>
      </c>
      <c r="G214">
        <v>249</v>
      </c>
      <c r="H214">
        <v>0</v>
      </c>
      <c r="I214">
        <v>7470</v>
      </c>
    </row>
    <row r="215" spans="1:9" x14ac:dyDescent="0.25">
      <c r="A215" t="s">
        <v>260</v>
      </c>
      <c r="B215">
        <v>12876918</v>
      </c>
      <c r="C215" t="s">
        <v>17</v>
      </c>
      <c r="D215" t="s">
        <v>18</v>
      </c>
      <c r="E215">
        <v>4</v>
      </c>
      <c r="F215">
        <v>48</v>
      </c>
      <c r="G215">
        <v>1901.63</v>
      </c>
      <c r="H215">
        <v>0</v>
      </c>
      <c r="I215">
        <v>393376</v>
      </c>
    </row>
    <row r="216" spans="1:9" x14ac:dyDescent="0.25">
      <c r="A216" t="s">
        <v>261</v>
      </c>
      <c r="B216">
        <v>15840785</v>
      </c>
      <c r="C216" t="s">
        <v>110</v>
      </c>
      <c r="D216" t="s">
        <v>111</v>
      </c>
      <c r="E216">
        <v>4</v>
      </c>
      <c r="F216">
        <v>129</v>
      </c>
      <c r="G216">
        <v>1371</v>
      </c>
      <c r="H216">
        <v>0</v>
      </c>
      <c r="I216">
        <v>275571</v>
      </c>
    </row>
    <row r="217" spans="1:9" x14ac:dyDescent="0.25">
      <c r="A217" t="s">
        <v>102</v>
      </c>
      <c r="B217">
        <v>14230386</v>
      </c>
      <c r="C217" t="s">
        <v>59</v>
      </c>
      <c r="D217" t="s">
        <v>60</v>
      </c>
      <c r="E217">
        <v>4</v>
      </c>
      <c r="F217">
        <v>21</v>
      </c>
      <c r="G217">
        <v>2783.4</v>
      </c>
      <c r="H217">
        <v>0</v>
      </c>
      <c r="I217">
        <v>31098</v>
      </c>
    </row>
    <row r="218" spans="1:9" x14ac:dyDescent="0.25">
      <c r="A218" t="s">
        <v>192</v>
      </c>
      <c r="B218">
        <v>18605070</v>
      </c>
      <c r="C218" t="s">
        <v>36</v>
      </c>
      <c r="D218" t="s">
        <v>141</v>
      </c>
      <c r="E218">
        <v>4</v>
      </c>
      <c r="F218">
        <v>6</v>
      </c>
      <c r="G218">
        <v>775.9</v>
      </c>
      <c r="H218">
        <v>0</v>
      </c>
      <c r="I218">
        <v>27803</v>
      </c>
    </row>
    <row r="219" spans="1:9" x14ac:dyDescent="0.25">
      <c r="A219" t="s">
        <v>262</v>
      </c>
      <c r="B219">
        <v>28286339</v>
      </c>
      <c r="C219" t="s">
        <v>140</v>
      </c>
      <c r="D219" t="s">
        <v>141</v>
      </c>
      <c r="E219">
        <v>4</v>
      </c>
      <c r="F219">
        <v>19</v>
      </c>
      <c r="G219">
        <v>770.66</v>
      </c>
      <c r="H219">
        <v>0</v>
      </c>
      <c r="I219">
        <v>7415</v>
      </c>
    </row>
    <row r="220" spans="1:9" x14ac:dyDescent="0.25">
      <c r="A220" t="s">
        <v>113</v>
      </c>
      <c r="B220">
        <v>11502098</v>
      </c>
      <c r="C220" t="s">
        <v>72</v>
      </c>
      <c r="D220" t="s">
        <v>73</v>
      </c>
      <c r="E220">
        <v>4</v>
      </c>
      <c r="F220">
        <v>440</v>
      </c>
      <c r="G220">
        <v>1882.9</v>
      </c>
      <c r="H220">
        <v>0</v>
      </c>
      <c r="I220">
        <v>161021</v>
      </c>
    </row>
    <row r="221" spans="1:9" x14ac:dyDescent="0.25">
      <c r="A221" t="s">
        <v>29</v>
      </c>
      <c r="B221">
        <v>8532068</v>
      </c>
      <c r="C221" t="s">
        <v>32</v>
      </c>
      <c r="D221" t="s">
        <v>33</v>
      </c>
      <c r="E221">
        <v>4</v>
      </c>
      <c r="F221">
        <v>312</v>
      </c>
      <c r="G221">
        <v>1126</v>
      </c>
      <c r="H221">
        <v>0</v>
      </c>
      <c r="I221">
        <v>308524</v>
      </c>
    </row>
    <row r="222" spans="1:9" x14ac:dyDescent="0.25">
      <c r="A222" t="s">
        <v>48</v>
      </c>
      <c r="B222">
        <v>4780025</v>
      </c>
      <c r="C222" t="s">
        <v>53</v>
      </c>
      <c r="D222" t="s">
        <v>54</v>
      </c>
      <c r="E222">
        <v>4</v>
      </c>
      <c r="F222">
        <v>152</v>
      </c>
      <c r="G222">
        <v>3784.66</v>
      </c>
      <c r="H222">
        <v>251864.5</v>
      </c>
      <c r="I222">
        <v>1007458</v>
      </c>
    </row>
    <row r="223" spans="1:9" x14ac:dyDescent="0.25">
      <c r="A223" t="s">
        <v>263</v>
      </c>
      <c r="B223">
        <v>29349605</v>
      </c>
      <c r="C223" t="s">
        <v>170</v>
      </c>
      <c r="D223" t="s">
        <v>81</v>
      </c>
      <c r="E223">
        <v>4</v>
      </c>
      <c r="F223">
        <v>23</v>
      </c>
      <c r="G223">
        <v>1178.8599999999999</v>
      </c>
      <c r="H223">
        <v>0</v>
      </c>
      <c r="I223">
        <v>97632</v>
      </c>
    </row>
    <row r="224" spans="1:9" x14ac:dyDescent="0.25">
      <c r="A224" t="s">
        <v>264</v>
      </c>
      <c r="B224">
        <v>3780993</v>
      </c>
      <c r="C224" t="s">
        <v>172</v>
      </c>
      <c r="D224" t="s">
        <v>173</v>
      </c>
      <c r="E224">
        <v>0</v>
      </c>
      <c r="F224">
        <v>778</v>
      </c>
      <c r="G224">
        <v>731.66</v>
      </c>
      <c r="H224">
        <v>63325.51</v>
      </c>
      <c r="I224">
        <v>1836440</v>
      </c>
    </row>
    <row r="225" spans="1:9" x14ac:dyDescent="0.25">
      <c r="A225" t="s">
        <v>265</v>
      </c>
      <c r="B225">
        <v>30496066</v>
      </c>
      <c r="C225" t="s">
        <v>170</v>
      </c>
      <c r="D225" t="s">
        <v>81</v>
      </c>
      <c r="E225">
        <v>4</v>
      </c>
      <c r="F225">
        <v>17</v>
      </c>
      <c r="G225">
        <v>1168</v>
      </c>
      <c r="H225">
        <v>0</v>
      </c>
      <c r="I225">
        <v>262180</v>
      </c>
    </row>
    <row r="226" spans="1:9" x14ac:dyDescent="0.25">
      <c r="A226" t="s">
        <v>266</v>
      </c>
      <c r="B226">
        <v>15348620</v>
      </c>
      <c r="C226" t="s">
        <v>267</v>
      </c>
      <c r="D226" t="s">
        <v>268</v>
      </c>
      <c r="E226">
        <v>5</v>
      </c>
      <c r="F226">
        <v>202</v>
      </c>
      <c r="G226">
        <v>1016.3</v>
      </c>
      <c r="H226">
        <v>0</v>
      </c>
      <c r="I226">
        <v>822495</v>
      </c>
    </row>
    <row r="227" spans="1:9" x14ac:dyDescent="0.25">
      <c r="A227" t="s">
        <v>216</v>
      </c>
      <c r="B227">
        <v>14598000</v>
      </c>
      <c r="C227" t="s">
        <v>91</v>
      </c>
      <c r="D227" t="s">
        <v>247</v>
      </c>
      <c r="E227">
        <v>5</v>
      </c>
      <c r="F227">
        <v>146</v>
      </c>
      <c r="G227">
        <v>2845.5</v>
      </c>
      <c r="H227">
        <v>0</v>
      </c>
      <c r="I227">
        <v>1243569</v>
      </c>
    </row>
    <row r="228" spans="1:9" x14ac:dyDescent="0.25">
      <c r="A228" t="s">
        <v>238</v>
      </c>
      <c r="B228">
        <v>16502368</v>
      </c>
      <c r="C228" t="s">
        <v>72</v>
      </c>
      <c r="D228" t="s">
        <v>73</v>
      </c>
      <c r="E228">
        <v>4</v>
      </c>
      <c r="F228">
        <v>13</v>
      </c>
      <c r="G228">
        <v>1793.77</v>
      </c>
      <c r="H228">
        <v>49738.8</v>
      </c>
      <c r="I228">
        <v>248694</v>
      </c>
    </row>
    <row r="229" spans="1:9" x14ac:dyDescent="0.25">
      <c r="A229" t="s">
        <v>269</v>
      </c>
      <c r="B229">
        <v>6578278</v>
      </c>
      <c r="C229" t="s">
        <v>209</v>
      </c>
      <c r="D229" t="s">
        <v>210</v>
      </c>
      <c r="E229">
        <v>3</v>
      </c>
      <c r="F229">
        <v>3</v>
      </c>
      <c r="G229">
        <v>3882.56</v>
      </c>
      <c r="H229">
        <v>0</v>
      </c>
      <c r="I229">
        <v>0</v>
      </c>
    </row>
    <row r="230" spans="1:9" x14ac:dyDescent="0.25">
      <c r="A230" t="s">
        <v>270</v>
      </c>
      <c r="B230">
        <v>19942220</v>
      </c>
      <c r="C230" t="s">
        <v>10</v>
      </c>
      <c r="D230" t="s">
        <v>11</v>
      </c>
      <c r="E230">
        <v>3</v>
      </c>
      <c r="F230">
        <v>63</v>
      </c>
      <c r="G230">
        <v>2695</v>
      </c>
      <c r="H230">
        <v>0</v>
      </c>
      <c r="I230">
        <v>439285</v>
      </c>
    </row>
    <row r="231" spans="1:9" x14ac:dyDescent="0.25">
      <c r="A231" t="s">
        <v>271</v>
      </c>
      <c r="B231">
        <v>3981577</v>
      </c>
      <c r="C231" t="s">
        <v>66</v>
      </c>
      <c r="D231" t="s">
        <v>67</v>
      </c>
      <c r="E231">
        <v>0</v>
      </c>
      <c r="F231">
        <v>308</v>
      </c>
      <c r="G231">
        <v>432.3</v>
      </c>
      <c r="H231">
        <v>0</v>
      </c>
      <c r="I231">
        <v>368949</v>
      </c>
    </row>
    <row r="232" spans="1:9" x14ac:dyDescent="0.25">
      <c r="A232" t="s">
        <v>272</v>
      </c>
      <c r="B232">
        <v>3780994</v>
      </c>
      <c r="C232" t="s">
        <v>172</v>
      </c>
      <c r="D232" t="s">
        <v>173</v>
      </c>
      <c r="E232">
        <v>4</v>
      </c>
      <c r="F232">
        <v>53</v>
      </c>
      <c r="G232">
        <v>496</v>
      </c>
      <c r="H232">
        <v>0</v>
      </c>
      <c r="I232">
        <v>23146</v>
      </c>
    </row>
    <row r="233" spans="1:9" x14ac:dyDescent="0.25">
      <c r="A233" t="s">
        <v>131</v>
      </c>
      <c r="B233">
        <v>14910684</v>
      </c>
      <c r="C233" t="s">
        <v>105</v>
      </c>
      <c r="D233" t="s">
        <v>106</v>
      </c>
      <c r="E233">
        <v>4</v>
      </c>
      <c r="F233">
        <v>135</v>
      </c>
      <c r="G233">
        <v>942.33</v>
      </c>
      <c r="H233">
        <v>193911.37</v>
      </c>
      <c r="I233">
        <v>221613</v>
      </c>
    </row>
    <row r="234" spans="1:9" x14ac:dyDescent="0.25">
      <c r="A234" t="s">
        <v>143</v>
      </c>
      <c r="B234">
        <v>17854058</v>
      </c>
      <c r="C234" t="s">
        <v>193</v>
      </c>
      <c r="D234" t="s">
        <v>194</v>
      </c>
      <c r="E234">
        <v>5</v>
      </c>
      <c r="F234">
        <v>53</v>
      </c>
      <c r="G234">
        <v>899</v>
      </c>
      <c r="H234">
        <v>0</v>
      </c>
      <c r="I234">
        <v>391065</v>
      </c>
    </row>
    <row r="235" spans="1:9" x14ac:dyDescent="0.25">
      <c r="A235" t="s">
        <v>273</v>
      </c>
      <c r="B235">
        <v>8710328</v>
      </c>
      <c r="C235" t="s">
        <v>53</v>
      </c>
      <c r="D235" t="s">
        <v>54</v>
      </c>
      <c r="E235">
        <v>4</v>
      </c>
      <c r="F235">
        <v>233</v>
      </c>
      <c r="G235">
        <v>1919.95</v>
      </c>
      <c r="H235">
        <v>358591.75</v>
      </c>
      <c r="I235">
        <v>1434367</v>
      </c>
    </row>
    <row r="236" spans="1:9" x14ac:dyDescent="0.25">
      <c r="A236" t="s">
        <v>274</v>
      </c>
      <c r="B236">
        <v>15281402</v>
      </c>
      <c r="C236" t="s">
        <v>32</v>
      </c>
      <c r="D236" t="s">
        <v>33</v>
      </c>
      <c r="E236">
        <v>4</v>
      </c>
      <c r="F236">
        <v>60</v>
      </c>
      <c r="G236">
        <v>876.76</v>
      </c>
      <c r="H236">
        <v>0</v>
      </c>
      <c r="I236">
        <v>163590</v>
      </c>
    </row>
    <row r="237" spans="1:9" x14ac:dyDescent="0.25">
      <c r="A237" t="s">
        <v>275</v>
      </c>
      <c r="B237">
        <v>3866679</v>
      </c>
      <c r="C237" t="s">
        <v>10</v>
      </c>
      <c r="D237" t="s">
        <v>11</v>
      </c>
      <c r="E237">
        <v>4</v>
      </c>
      <c r="F237">
        <v>439</v>
      </c>
      <c r="G237">
        <v>641.33000000000004</v>
      </c>
      <c r="H237">
        <v>0</v>
      </c>
      <c r="I237">
        <v>342837</v>
      </c>
    </row>
    <row r="238" spans="1:9" x14ac:dyDescent="0.25">
      <c r="A238" t="s">
        <v>276</v>
      </c>
      <c r="B238">
        <v>11464886</v>
      </c>
      <c r="C238" t="s">
        <v>59</v>
      </c>
      <c r="D238" t="s">
        <v>60</v>
      </c>
      <c r="E238">
        <v>4</v>
      </c>
      <c r="F238">
        <v>17</v>
      </c>
      <c r="G238">
        <v>1949.6</v>
      </c>
      <c r="H238">
        <v>0</v>
      </c>
      <c r="I238">
        <v>13184</v>
      </c>
    </row>
    <row r="239" spans="1:9" x14ac:dyDescent="0.25">
      <c r="A239" t="s">
        <v>124</v>
      </c>
      <c r="B239">
        <v>29567019</v>
      </c>
      <c r="C239" t="s">
        <v>32</v>
      </c>
      <c r="D239" t="s">
        <v>33</v>
      </c>
      <c r="E239">
        <v>4</v>
      </c>
      <c r="F239">
        <v>11</v>
      </c>
      <c r="G239">
        <v>249</v>
      </c>
      <c r="H239">
        <v>0</v>
      </c>
      <c r="I239">
        <v>8466</v>
      </c>
    </row>
    <row r="240" spans="1:9" x14ac:dyDescent="0.25">
      <c r="A240" t="s">
        <v>277</v>
      </c>
      <c r="B240">
        <v>36035868</v>
      </c>
      <c r="C240" t="s">
        <v>49</v>
      </c>
      <c r="D240" t="s">
        <v>50</v>
      </c>
      <c r="E240">
        <v>4</v>
      </c>
      <c r="F240">
        <v>22</v>
      </c>
      <c r="G240">
        <v>1062</v>
      </c>
      <c r="H240">
        <v>0</v>
      </c>
      <c r="I240">
        <v>213462</v>
      </c>
    </row>
    <row r="241" spans="1:9" x14ac:dyDescent="0.25">
      <c r="A241" t="s">
        <v>278</v>
      </c>
      <c r="B241">
        <v>19942222</v>
      </c>
      <c r="C241" t="s">
        <v>10</v>
      </c>
      <c r="D241" t="s">
        <v>11</v>
      </c>
      <c r="E241">
        <v>4</v>
      </c>
      <c r="F241">
        <v>76</v>
      </c>
      <c r="G241">
        <v>2695</v>
      </c>
      <c r="H241">
        <v>0</v>
      </c>
      <c r="I241">
        <v>1288210</v>
      </c>
    </row>
    <row r="242" spans="1:9" x14ac:dyDescent="0.25">
      <c r="A242" t="s">
        <v>29</v>
      </c>
      <c r="B242">
        <v>14568050</v>
      </c>
      <c r="C242" t="s">
        <v>49</v>
      </c>
      <c r="D242" t="s">
        <v>50</v>
      </c>
      <c r="E242">
        <v>4</v>
      </c>
      <c r="F242">
        <v>1286</v>
      </c>
      <c r="G242">
        <v>1062</v>
      </c>
      <c r="H242">
        <v>174640</v>
      </c>
      <c r="I242">
        <v>1571760</v>
      </c>
    </row>
    <row r="243" spans="1:9" x14ac:dyDescent="0.25">
      <c r="A243" t="s">
        <v>231</v>
      </c>
      <c r="B243">
        <v>10033269</v>
      </c>
      <c r="C243" t="s">
        <v>136</v>
      </c>
      <c r="D243" t="s">
        <v>137</v>
      </c>
      <c r="E243">
        <v>4</v>
      </c>
      <c r="F243">
        <v>541</v>
      </c>
      <c r="G243">
        <v>741.35</v>
      </c>
      <c r="H243">
        <v>146913</v>
      </c>
      <c r="I243">
        <v>192117</v>
      </c>
    </row>
    <row r="244" spans="1:9" x14ac:dyDescent="0.25">
      <c r="A244" t="s">
        <v>178</v>
      </c>
      <c r="B244">
        <v>37025935</v>
      </c>
      <c r="C244" t="s">
        <v>84</v>
      </c>
      <c r="D244" t="s">
        <v>18</v>
      </c>
      <c r="E244">
        <v>4</v>
      </c>
      <c r="F244">
        <v>55</v>
      </c>
      <c r="G244">
        <v>1443.5</v>
      </c>
      <c r="H244">
        <v>0</v>
      </c>
      <c r="I244">
        <v>172627</v>
      </c>
    </row>
    <row r="245" spans="1:9" x14ac:dyDescent="0.25">
      <c r="A245" t="s">
        <v>138</v>
      </c>
      <c r="B245">
        <v>4311665</v>
      </c>
      <c r="C245" t="s">
        <v>80</v>
      </c>
      <c r="D245" t="s">
        <v>81</v>
      </c>
      <c r="E245">
        <v>4</v>
      </c>
      <c r="F245">
        <v>1358</v>
      </c>
      <c r="G245">
        <v>1142.26</v>
      </c>
      <c r="H245">
        <v>0</v>
      </c>
      <c r="I245">
        <v>606519</v>
      </c>
    </row>
    <row r="246" spans="1:9" x14ac:dyDescent="0.25">
      <c r="A246" t="s">
        <v>279</v>
      </c>
      <c r="B246">
        <v>16917035</v>
      </c>
      <c r="C246" t="s">
        <v>98</v>
      </c>
      <c r="D246" t="s">
        <v>99</v>
      </c>
      <c r="E246">
        <v>5</v>
      </c>
      <c r="F246">
        <v>21</v>
      </c>
      <c r="G246">
        <v>1259.93</v>
      </c>
      <c r="H246">
        <v>0</v>
      </c>
      <c r="I246">
        <v>23987</v>
      </c>
    </row>
    <row r="247" spans="1:9" x14ac:dyDescent="0.25">
      <c r="A247" t="s">
        <v>19</v>
      </c>
      <c r="B247">
        <v>33555258</v>
      </c>
      <c r="C247" t="s">
        <v>20</v>
      </c>
      <c r="D247" t="s">
        <v>21</v>
      </c>
      <c r="E247">
        <v>0</v>
      </c>
      <c r="F247">
        <v>5</v>
      </c>
      <c r="G247">
        <v>1956</v>
      </c>
      <c r="H247">
        <v>0</v>
      </c>
      <c r="I247">
        <v>0</v>
      </c>
    </row>
    <row r="248" spans="1:9" x14ac:dyDescent="0.25">
      <c r="A248" t="s">
        <v>107</v>
      </c>
      <c r="B248">
        <v>11464876</v>
      </c>
      <c r="C248" t="s">
        <v>59</v>
      </c>
      <c r="D248" t="s">
        <v>60</v>
      </c>
      <c r="E248">
        <v>4</v>
      </c>
      <c r="F248">
        <v>31</v>
      </c>
      <c r="G248">
        <v>3540.03</v>
      </c>
      <c r="H248">
        <v>0</v>
      </c>
      <c r="I248">
        <v>17080</v>
      </c>
    </row>
    <row r="249" spans="1:9" x14ac:dyDescent="0.25">
      <c r="A249" t="s">
        <v>167</v>
      </c>
      <c r="B249">
        <v>37151478</v>
      </c>
      <c r="C249" t="s">
        <v>32</v>
      </c>
      <c r="D249" t="s">
        <v>33</v>
      </c>
      <c r="E249">
        <v>0</v>
      </c>
      <c r="F249">
        <v>0</v>
      </c>
      <c r="G249">
        <v>249</v>
      </c>
      <c r="H249">
        <v>0</v>
      </c>
      <c r="I249">
        <v>3735</v>
      </c>
    </row>
    <row r="250" spans="1:9" x14ac:dyDescent="0.25">
      <c r="A250" t="s">
        <v>79</v>
      </c>
      <c r="B250">
        <v>15348621</v>
      </c>
      <c r="C250" t="s">
        <v>267</v>
      </c>
      <c r="D250" t="s">
        <v>268</v>
      </c>
      <c r="E250">
        <v>4</v>
      </c>
      <c r="F250">
        <v>121</v>
      </c>
      <c r="G250">
        <v>1016.3</v>
      </c>
      <c r="H250">
        <v>0</v>
      </c>
      <c r="I250">
        <v>507573</v>
      </c>
    </row>
    <row r="251" spans="1:9" x14ac:dyDescent="0.25">
      <c r="A251" t="s">
        <v>280</v>
      </c>
      <c r="B251">
        <v>14568049</v>
      </c>
      <c r="C251" t="s">
        <v>49</v>
      </c>
      <c r="D251" t="s">
        <v>50</v>
      </c>
      <c r="E251">
        <v>5</v>
      </c>
      <c r="F251">
        <v>381</v>
      </c>
      <c r="G251">
        <v>492</v>
      </c>
      <c r="H251">
        <v>5828.3</v>
      </c>
      <c r="I251">
        <v>37884</v>
      </c>
    </row>
    <row r="252" spans="1:9" x14ac:dyDescent="0.25">
      <c r="A252" t="s">
        <v>19</v>
      </c>
      <c r="B252">
        <v>31194817</v>
      </c>
      <c r="C252" t="s">
        <v>20</v>
      </c>
      <c r="D252" t="s">
        <v>21</v>
      </c>
      <c r="E252">
        <v>0</v>
      </c>
      <c r="F252">
        <v>5</v>
      </c>
      <c r="G252">
        <v>1956</v>
      </c>
      <c r="H252">
        <v>0</v>
      </c>
      <c r="I252">
        <v>0</v>
      </c>
    </row>
    <row r="253" spans="1:9" x14ac:dyDescent="0.25">
      <c r="A253" t="s">
        <v>281</v>
      </c>
      <c r="B253">
        <v>15348622</v>
      </c>
      <c r="C253" t="s">
        <v>267</v>
      </c>
      <c r="D253" t="s">
        <v>268</v>
      </c>
      <c r="E253">
        <v>4</v>
      </c>
      <c r="F253">
        <v>283</v>
      </c>
      <c r="G253">
        <v>1016.3</v>
      </c>
      <c r="H253">
        <v>0</v>
      </c>
      <c r="I253">
        <v>522180</v>
      </c>
    </row>
    <row r="254" spans="1:9" x14ac:dyDescent="0.25">
      <c r="A254" t="s">
        <v>278</v>
      </c>
      <c r="B254">
        <v>8710327</v>
      </c>
      <c r="C254" t="s">
        <v>53</v>
      </c>
      <c r="D254" t="s">
        <v>54</v>
      </c>
      <c r="E254">
        <v>4</v>
      </c>
      <c r="F254">
        <v>292</v>
      </c>
      <c r="G254">
        <v>1916.04</v>
      </c>
      <c r="H254">
        <v>448626.34</v>
      </c>
      <c r="I254">
        <v>1474058</v>
      </c>
    </row>
    <row r="255" spans="1:9" x14ac:dyDescent="0.25">
      <c r="A255" t="s">
        <v>282</v>
      </c>
      <c r="B255">
        <v>17284076</v>
      </c>
      <c r="C255" t="s">
        <v>94</v>
      </c>
      <c r="D255" t="s">
        <v>95</v>
      </c>
      <c r="E255">
        <v>0</v>
      </c>
      <c r="F255">
        <v>6</v>
      </c>
      <c r="G255">
        <v>1380</v>
      </c>
      <c r="H255">
        <v>0</v>
      </c>
      <c r="I255">
        <v>4140</v>
      </c>
    </row>
    <row r="256" spans="1:9" x14ac:dyDescent="0.25">
      <c r="A256" t="s">
        <v>104</v>
      </c>
      <c r="B256">
        <v>9530510</v>
      </c>
      <c r="C256" t="s">
        <v>118</v>
      </c>
      <c r="D256" t="s">
        <v>119</v>
      </c>
      <c r="E256">
        <v>4</v>
      </c>
      <c r="F256">
        <v>34</v>
      </c>
      <c r="G256">
        <v>1323.93</v>
      </c>
      <c r="H256">
        <v>0</v>
      </c>
      <c r="I256">
        <v>165262</v>
      </c>
    </row>
    <row r="257" spans="1:9" x14ac:dyDescent="0.25">
      <c r="A257" t="s">
        <v>280</v>
      </c>
      <c r="B257">
        <v>17300229</v>
      </c>
      <c r="C257" t="s">
        <v>252</v>
      </c>
      <c r="D257" t="s">
        <v>40</v>
      </c>
      <c r="E257">
        <v>4</v>
      </c>
      <c r="F257">
        <v>35</v>
      </c>
      <c r="G257">
        <v>480</v>
      </c>
      <c r="H257">
        <v>0</v>
      </c>
      <c r="I257">
        <v>47040</v>
      </c>
    </row>
    <row r="258" spans="1:9" x14ac:dyDescent="0.25">
      <c r="A258" t="s">
        <v>29</v>
      </c>
      <c r="B258">
        <v>15348619</v>
      </c>
      <c r="C258" t="s">
        <v>267</v>
      </c>
      <c r="D258" t="s">
        <v>283</v>
      </c>
      <c r="E258">
        <v>0</v>
      </c>
      <c r="F258">
        <v>757</v>
      </c>
      <c r="G258">
        <v>1002</v>
      </c>
      <c r="H258">
        <v>0</v>
      </c>
      <c r="I258">
        <v>2591151</v>
      </c>
    </row>
    <row r="259" spans="1:9" x14ac:dyDescent="0.25">
      <c r="A259" t="s">
        <v>284</v>
      </c>
      <c r="B259">
        <v>14597997</v>
      </c>
      <c r="C259" t="s">
        <v>91</v>
      </c>
      <c r="D259" t="s">
        <v>67</v>
      </c>
      <c r="E259">
        <v>4</v>
      </c>
      <c r="F259">
        <v>984</v>
      </c>
      <c r="G259">
        <v>1000.33</v>
      </c>
      <c r="H259">
        <v>0</v>
      </c>
      <c r="I259">
        <v>1599992</v>
      </c>
    </row>
    <row r="260" spans="1:9" x14ac:dyDescent="0.25">
      <c r="A260" t="s">
        <v>149</v>
      </c>
      <c r="B260">
        <v>8210118</v>
      </c>
      <c r="C260" t="s">
        <v>84</v>
      </c>
      <c r="D260" t="s">
        <v>18</v>
      </c>
      <c r="E260">
        <v>4</v>
      </c>
      <c r="F260">
        <v>332</v>
      </c>
      <c r="G260">
        <v>1597.26</v>
      </c>
      <c r="H260">
        <v>0</v>
      </c>
      <c r="I260">
        <v>457793</v>
      </c>
    </row>
    <row r="261" spans="1:9" x14ac:dyDescent="0.25">
      <c r="A261" t="s">
        <v>285</v>
      </c>
      <c r="B261">
        <v>28286330</v>
      </c>
      <c r="C261" t="s">
        <v>140</v>
      </c>
      <c r="D261" t="s">
        <v>141</v>
      </c>
      <c r="E261">
        <v>5</v>
      </c>
      <c r="F261">
        <v>2</v>
      </c>
      <c r="G261">
        <v>716.46</v>
      </c>
      <c r="H261">
        <v>0</v>
      </c>
      <c r="I261">
        <v>12245</v>
      </c>
    </row>
    <row r="262" spans="1:9" x14ac:dyDescent="0.25">
      <c r="A262" t="s">
        <v>162</v>
      </c>
      <c r="B262">
        <v>14568046</v>
      </c>
      <c r="C262" t="s">
        <v>49</v>
      </c>
      <c r="D262" t="s">
        <v>50</v>
      </c>
      <c r="E262">
        <v>4</v>
      </c>
      <c r="F262">
        <v>662</v>
      </c>
      <c r="G262">
        <v>1062</v>
      </c>
      <c r="H262">
        <v>0</v>
      </c>
      <c r="I262">
        <v>1018458</v>
      </c>
    </row>
    <row r="263" spans="1:9" x14ac:dyDescent="0.25">
      <c r="A263" t="s">
        <v>286</v>
      </c>
      <c r="B263">
        <v>12314143</v>
      </c>
      <c r="C263" t="s">
        <v>170</v>
      </c>
      <c r="D263" t="s">
        <v>81</v>
      </c>
      <c r="E263">
        <v>4</v>
      </c>
      <c r="F263">
        <v>1909</v>
      </c>
      <c r="G263">
        <v>947.06</v>
      </c>
      <c r="H263">
        <v>0</v>
      </c>
      <c r="I263">
        <v>2038759</v>
      </c>
    </row>
    <row r="264" spans="1:9" x14ac:dyDescent="0.25">
      <c r="A264" t="s">
        <v>52</v>
      </c>
      <c r="B264">
        <v>14344010</v>
      </c>
      <c r="C264" t="s">
        <v>36</v>
      </c>
      <c r="D264" t="s">
        <v>141</v>
      </c>
      <c r="E264">
        <v>4</v>
      </c>
      <c r="F264">
        <v>16</v>
      </c>
      <c r="G264">
        <v>2969.88</v>
      </c>
      <c r="H264">
        <v>17866.3</v>
      </c>
      <c r="I264">
        <v>116131</v>
      </c>
    </row>
    <row r="265" spans="1:9" x14ac:dyDescent="0.25">
      <c r="A265" t="s">
        <v>202</v>
      </c>
      <c r="B265">
        <v>12140136</v>
      </c>
      <c r="C265" t="s">
        <v>209</v>
      </c>
      <c r="D265" t="s">
        <v>210</v>
      </c>
      <c r="E265">
        <v>4</v>
      </c>
      <c r="F265">
        <v>25</v>
      </c>
      <c r="G265">
        <v>546</v>
      </c>
      <c r="H265">
        <v>0</v>
      </c>
      <c r="I265">
        <v>33432</v>
      </c>
    </row>
    <row r="266" spans="1:9" x14ac:dyDescent="0.25">
      <c r="A266" t="s">
        <v>97</v>
      </c>
      <c r="B266">
        <v>27777045</v>
      </c>
      <c r="C266" t="s">
        <v>121</v>
      </c>
      <c r="D266" t="s">
        <v>122</v>
      </c>
      <c r="E266">
        <v>0</v>
      </c>
      <c r="F266">
        <v>0</v>
      </c>
      <c r="G266">
        <v>1285.3599999999999</v>
      </c>
      <c r="H266">
        <v>0</v>
      </c>
      <c r="I266">
        <v>7985</v>
      </c>
    </row>
    <row r="267" spans="1:9" x14ac:dyDescent="0.25">
      <c r="A267" t="s">
        <v>29</v>
      </c>
      <c r="B267">
        <v>14910683</v>
      </c>
      <c r="C267" t="s">
        <v>105</v>
      </c>
      <c r="D267" t="s">
        <v>106</v>
      </c>
      <c r="E267">
        <v>4</v>
      </c>
      <c r="F267">
        <v>522</v>
      </c>
      <c r="G267">
        <v>942.33</v>
      </c>
      <c r="H267">
        <v>0</v>
      </c>
      <c r="I267">
        <v>1195330</v>
      </c>
    </row>
    <row r="268" spans="1:9" x14ac:dyDescent="0.25">
      <c r="A268" t="s">
        <v>48</v>
      </c>
      <c r="B268">
        <v>15597614</v>
      </c>
      <c r="C268" t="s">
        <v>32</v>
      </c>
      <c r="D268" t="s">
        <v>33</v>
      </c>
      <c r="E268">
        <v>4</v>
      </c>
      <c r="F268">
        <v>13</v>
      </c>
      <c r="G268">
        <v>3950</v>
      </c>
      <c r="H268">
        <v>0</v>
      </c>
      <c r="I268">
        <v>98750</v>
      </c>
    </row>
    <row r="269" spans="1:9" x14ac:dyDescent="0.25">
      <c r="A269" t="s">
        <v>287</v>
      </c>
      <c r="B269">
        <v>26450016</v>
      </c>
      <c r="C269" t="s">
        <v>140</v>
      </c>
      <c r="D269" t="s">
        <v>141</v>
      </c>
      <c r="E269">
        <v>0</v>
      </c>
      <c r="F269">
        <v>25</v>
      </c>
      <c r="G269">
        <v>699</v>
      </c>
      <c r="H269">
        <v>0</v>
      </c>
      <c r="I269">
        <v>0</v>
      </c>
    </row>
    <row r="270" spans="1:9" x14ac:dyDescent="0.25">
      <c r="A270" t="s">
        <v>167</v>
      </c>
      <c r="B270">
        <v>29567430</v>
      </c>
      <c r="C270" t="s">
        <v>32</v>
      </c>
      <c r="D270" t="s">
        <v>33</v>
      </c>
      <c r="E270">
        <v>0</v>
      </c>
      <c r="F270">
        <v>15</v>
      </c>
      <c r="G270">
        <v>249</v>
      </c>
      <c r="H270">
        <v>0</v>
      </c>
      <c r="I270">
        <v>5727</v>
      </c>
    </row>
    <row r="271" spans="1:9" x14ac:dyDescent="0.25">
      <c r="A271" t="s">
        <v>69</v>
      </c>
      <c r="B271">
        <v>16516302</v>
      </c>
      <c r="C271" t="s">
        <v>20</v>
      </c>
      <c r="D271" t="s">
        <v>21</v>
      </c>
      <c r="E271">
        <v>0</v>
      </c>
      <c r="F271">
        <v>9</v>
      </c>
      <c r="G271">
        <v>1439</v>
      </c>
      <c r="H271">
        <v>0</v>
      </c>
      <c r="I271">
        <v>0</v>
      </c>
    </row>
    <row r="272" spans="1:9" x14ac:dyDescent="0.25">
      <c r="A272" t="s">
        <v>175</v>
      </c>
      <c r="B272">
        <v>11464884</v>
      </c>
      <c r="C272" t="s">
        <v>59</v>
      </c>
      <c r="D272" t="s">
        <v>60</v>
      </c>
      <c r="E272">
        <v>4</v>
      </c>
      <c r="F272">
        <v>12</v>
      </c>
      <c r="G272">
        <v>1931</v>
      </c>
      <c r="H272">
        <v>24023.119999999999</v>
      </c>
      <c r="I272">
        <v>27455</v>
      </c>
    </row>
    <row r="273" spans="1:9" x14ac:dyDescent="0.25">
      <c r="A273" t="s">
        <v>237</v>
      </c>
      <c r="B273">
        <v>26994725</v>
      </c>
      <c r="C273" t="s">
        <v>10</v>
      </c>
      <c r="D273" t="s">
        <v>11</v>
      </c>
      <c r="E273">
        <v>5</v>
      </c>
      <c r="F273">
        <v>2</v>
      </c>
      <c r="G273">
        <v>1731.16</v>
      </c>
      <c r="H273">
        <v>0</v>
      </c>
      <c r="I273">
        <v>101394</v>
      </c>
    </row>
    <row r="274" spans="1:9" x14ac:dyDescent="0.25">
      <c r="A274" t="s">
        <v>288</v>
      </c>
      <c r="B274">
        <v>16046605</v>
      </c>
      <c r="C274" t="s">
        <v>39</v>
      </c>
      <c r="D274" t="s">
        <v>40</v>
      </c>
      <c r="E274">
        <v>5</v>
      </c>
      <c r="F274">
        <v>28</v>
      </c>
      <c r="G274">
        <v>1359.26</v>
      </c>
      <c r="H274">
        <v>0</v>
      </c>
      <c r="I274">
        <v>156169</v>
      </c>
    </row>
    <row r="275" spans="1:9" x14ac:dyDescent="0.25">
      <c r="A275" t="s">
        <v>289</v>
      </c>
      <c r="B275">
        <v>9181396</v>
      </c>
      <c r="C275" t="s">
        <v>77</v>
      </c>
      <c r="D275" t="s">
        <v>60</v>
      </c>
      <c r="E275">
        <v>4</v>
      </c>
      <c r="F275">
        <v>11</v>
      </c>
      <c r="G275">
        <v>667.2</v>
      </c>
      <c r="H275">
        <v>0</v>
      </c>
      <c r="I275">
        <v>30432</v>
      </c>
    </row>
    <row r="276" spans="1:9" x14ac:dyDescent="0.25">
      <c r="A276" t="s">
        <v>279</v>
      </c>
      <c r="B276">
        <v>26733124</v>
      </c>
      <c r="C276" t="s">
        <v>10</v>
      </c>
      <c r="D276" t="s">
        <v>11</v>
      </c>
      <c r="E276">
        <v>4</v>
      </c>
      <c r="F276">
        <v>17</v>
      </c>
      <c r="G276">
        <v>944.53</v>
      </c>
      <c r="H276">
        <v>0</v>
      </c>
      <c r="I276">
        <v>55675</v>
      </c>
    </row>
    <row r="277" spans="1:9" x14ac:dyDescent="0.25">
      <c r="A277" t="s">
        <v>19</v>
      </c>
      <c r="B277">
        <v>31185657</v>
      </c>
      <c r="C277" t="s">
        <v>20</v>
      </c>
      <c r="D277" t="s">
        <v>21</v>
      </c>
      <c r="E277">
        <v>0</v>
      </c>
      <c r="F277">
        <v>5</v>
      </c>
      <c r="G277">
        <v>1956</v>
      </c>
      <c r="H277">
        <v>0</v>
      </c>
      <c r="I277">
        <v>0</v>
      </c>
    </row>
    <row r="278" spans="1:9" x14ac:dyDescent="0.25">
      <c r="A278" t="s">
        <v>113</v>
      </c>
      <c r="B278">
        <v>11502097</v>
      </c>
      <c r="C278" t="s">
        <v>72</v>
      </c>
      <c r="D278" t="s">
        <v>73</v>
      </c>
      <c r="E278">
        <v>4</v>
      </c>
      <c r="F278">
        <v>440</v>
      </c>
      <c r="G278">
        <v>1842.56</v>
      </c>
      <c r="H278">
        <v>0</v>
      </c>
      <c r="I278">
        <v>172449</v>
      </c>
    </row>
    <row r="279" spans="1:9" x14ac:dyDescent="0.25">
      <c r="A279" t="s">
        <v>290</v>
      </c>
      <c r="B279">
        <v>35203361</v>
      </c>
      <c r="C279" t="s">
        <v>291</v>
      </c>
      <c r="D279" t="s">
        <v>292</v>
      </c>
      <c r="E279">
        <v>0</v>
      </c>
      <c r="F279">
        <v>1</v>
      </c>
      <c r="G279">
        <v>1527.76</v>
      </c>
      <c r="H279">
        <v>0</v>
      </c>
      <c r="I279">
        <v>0</v>
      </c>
    </row>
    <row r="280" spans="1:9" x14ac:dyDescent="0.25">
      <c r="A280" t="s">
        <v>293</v>
      </c>
      <c r="B280">
        <v>22070722</v>
      </c>
      <c r="C280" t="s">
        <v>118</v>
      </c>
      <c r="D280" t="s">
        <v>119</v>
      </c>
      <c r="E280">
        <v>0</v>
      </c>
      <c r="F280">
        <v>4</v>
      </c>
      <c r="G280">
        <v>845</v>
      </c>
      <c r="H280">
        <v>2873</v>
      </c>
      <c r="I280">
        <v>14365</v>
      </c>
    </row>
    <row r="281" spans="1:9" x14ac:dyDescent="0.25">
      <c r="A281" t="s">
        <v>82</v>
      </c>
      <c r="B281">
        <v>9181395</v>
      </c>
      <c r="C281" t="s">
        <v>77</v>
      </c>
      <c r="D281" t="s">
        <v>60</v>
      </c>
      <c r="E281">
        <v>3</v>
      </c>
      <c r="F281">
        <v>11</v>
      </c>
      <c r="G281">
        <v>727.23</v>
      </c>
      <c r="H281">
        <v>0</v>
      </c>
      <c r="I281">
        <v>13275</v>
      </c>
    </row>
    <row r="282" spans="1:9" x14ac:dyDescent="0.25">
      <c r="A282" t="s">
        <v>29</v>
      </c>
      <c r="B282">
        <v>16046607</v>
      </c>
      <c r="C282" t="s">
        <v>39</v>
      </c>
      <c r="D282" t="s">
        <v>40</v>
      </c>
      <c r="E282">
        <v>4</v>
      </c>
      <c r="F282">
        <v>205</v>
      </c>
      <c r="G282">
        <v>1359.8</v>
      </c>
      <c r="H282">
        <v>0</v>
      </c>
      <c r="I282">
        <v>692919</v>
      </c>
    </row>
    <row r="283" spans="1:9" x14ac:dyDescent="0.25">
      <c r="A283" t="s">
        <v>294</v>
      </c>
      <c r="B283">
        <v>19065828</v>
      </c>
      <c r="C283" t="s">
        <v>62</v>
      </c>
      <c r="D283" t="s">
        <v>63</v>
      </c>
      <c r="E283">
        <v>4</v>
      </c>
      <c r="F283">
        <v>154</v>
      </c>
      <c r="G283">
        <v>392.33</v>
      </c>
      <c r="H283">
        <v>0</v>
      </c>
      <c r="I283">
        <v>148966</v>
      </c>
    </row>
    <row r="284" spans="1:9" x14ac:dyDescent="0.25">
      <c r="A284" t="s">
        <v>295</v>
      </c>
      <c r="B284">
        <v>30496065</v>
      </c>
      <c r="C284" t="s">
        <v>170</v>
      </c>
      <c r="D284" t="s">
        <v>81</v>
      </c>
      <c r="E284">
        <v>5</v>
      </c>
      <c r="F284">
        <v>14</v>
      </c>
      <c r="G284">
        <v>1293.26</v>
      </c>
      <c r="H284">
        <v>0</v>
      </c>
      <c r="I284">
        <v>141525</v>
      </c>
    </row>
    <row r="285" spans="1:9" x14ac:dyDescent="0.25">
      <c r="A285" t="s">
        <v>19</v>
      </c>
      <c r="B285">
        <v>31189427</v>
      </c>
      <c r="C285" t="s">
        <v>20</v>
      </c>
      <c r="D285" t="s">
        <v>21</v>
      </c>
      <c r="E285">
        <v>0</v>
      </c>
      <c r="F285">
        <v>5</v>
      </c>
      <c r="G285">
        <v>1956</v>
      </c>
      <c r="H285">
        <v>0</v>
      </c>
      <c r="I285">
        <v>0</v>
      </c>
    </row>
    <row r="286" spans="1:9" x14ac:dyDescent="0.25">
      <c r="A286" t="s">
        <v>242</v>
      </c>
      <c r="B286">
        <v>9652614</v>
      </c>
      <c r="C286" t="s">
        <v>66</v>
      </c>
      <c r="D286" t="s">
        <v>67</v>
      </c>
      <c r="E286">
        <v>4</v>
      </c>
      <c r="F286">
        <v>72</v>
      </c>
      <c r="G286">
        <v>718.33</v>
      </c>
      <c r="H286">
        <v>13873.22</v>
      </c>
      <c r="I286">
        <v>124859</v>
      </c>
    </row>
    <row r="287" spans="1:9" x14ac:dyDescent="0.25">
      <c r="A287" t="s">
        <v>296</v>
      </c>
      <c r="B287">
        <v>38337275</v>
      </c>
      <c r="C287" t="s">
        <v>198</v>
      </c>
      <c r="D287" t="s">
        <v>199</v>
      </c>
      <c r="E287">
        <v>0</v>
      </c>
      <c r="F287">
        <v>2</v>
      </c>
      <c r="G287">
        <v>1500.26</v>
      </c>
      <c r="H287">
        <v>9128</v>
      </c>
      <c r="I287">
        <v>9128</v>
      </c>
    </row>
    <row r="288" spans="1:9" x14ac:dyDescent="0.25">
      <c r="A288" t="s">
        <v>102</v>
      </c>
      <c r="B288">
        <v>11464883</v>
      </c>
      <c r="C288" t="s">
        <v>59</v>
      </c>
      <c r="D288" t="s">
        <v>60</v>
      </c>
      <c r="E288">
        <v>4</v>
      </c>
      <c r="F288">
        <v>131</v>
      </c>
      <c r="G288">
        <v>2564.13</v>
      </c>
      <c r="H288">
        <v>0</v>
      </c>
      <c r="I288">
        <v>35924</v>
      </c>
    </row>
    <row r="289" spans="1:9" x14ac:dyDescent="0.25">
      <c r="A289" t="s">
        <v>179</v>
      </c>
      <c r="B289">
        <v>4013847</v>
      </c>
      <c r="C289" t="s">
        <v>53</v>
      </c>
      <c r="D289" t="s">
        <v>54</v>
      </c>
      <c r="E289">
        <v>4</v>
      </c>
      <c r="F289">
        <v>4092</v>
      </c>
      <c r="G289">
        <v>975.7</v>
      </c>
      <c r="H289">
        <v>576440.5</v>
      </c>
      <c r="I289">
        <v>2305762</v>
      </c>
    </row>
    <row r="290" spans="1:9" x14ac:dyDescent="0.25">
      <c r="A290" t="s">
        <v>297</v>
      </c>
      <c r="B290">
        <v>38335852</v>
      </c>
      <c r="C290" t="s">
        <v>198</v>
      </c>
      <c r="D290" t="s">
        <v>199</v>
      </c>
      <c r="E290">
        <v>0</v>
      </c>
      <c r="F290">
        <v>1</v>
      </c>
      <c r="G290">
        <v>1513.5</v>
      </c>
      <c r="H290">
        <v>3275</v>
      </c>
      <c r="I290">
        <v>6550</v>
      </c>
    </row>
    <row r="291" spans="1:9" x14ac:dyDescent="0.25">
      <c r="A291" t="s">
        <v>298</v>
      </c>
      <c r="B291">
        <v>18958331</v>
      </c>
      <c r="C291" t="s">
        <v>24</v>
      </c>
      <c r="D291" t="s">
        <v>299</v>
      </c>
      <c r="E291">
        <v>4</v>
      </c>
      <c r="F291">
        <v>446</v>
      </c>
      <c r="G291">
        <v>660</v>
      </c>
      <c r="H291">
        <v>0</v>
      </c>
      <c r="I291">
        <v>638880</v>
      </c>
    </row>
    <row r="292" spans="1:9" x14ac:dyDescent="0.25">
      <c r="A292" t="s">
        <v>300</v>
      </c>
      <c r="B292">
        <v>36045899</v>
      </c>
      <c r="C292" t="s">
        <v>89</v>
      </c>
      <c r="D292" t="s">
        <v>90</v>
      </c>
      <c r="E292">
        <v>5</v>
      </c>
      <c r="F292">
        <v>15</v>
      </c>
      <c r="G292">
        <v>573.05999999999995</v>
      </c>
      <c r="H292">
        <v>0</v>
      </c>
      <c r="I292">
        <v>26780</v>
      </c>
    </row>
    <row r="293" spans="1:9" x14ac:dyDescent="0.25">
      <c r="A293" t="s">
        <v>301</v>
      </c>
      <c r="B293">
        <v>36456831</v>
      </c>
      <c r="C293" t="s">
        <v>302</v>
      </c>
      <c r="D293" t="s">
        <v>303</v>
      </c>
      <c r="E293">
        <v>4</v>
      </c>
      <c r="F293">
        <v>19</v>
      </c>
      <c r="G293">
        <v>798</v>
      </c>
      <c r="H293">
        <v>0</v>
      </c>
      <c r="I293">
        <v>25536</v>
      </c>
    </row>
    <row r="294" spans="1:9" x14ac:dyDescent="0.25">
      <c r="A294" t="s">
        <v>304</v>
      </c>
      <c r="B294">
        <v>19446771</v>
      </c>
      <c r="C294" t="s">
        <v>305</v>
      </c>
      <c r="D294" t="s">
        <v>306</v>
      </c>
      <c r="E294">
        <v>0</v>
      </c>
      <c r="F294">
        <v>9</v>
      </c>
      <c r="G294">
        <v>1363.7</v>
      </c>
      <c r="H294">
        <v>0</v>
      </c>
      <c r="I294">
        <v>50070</v>
      </c>
    </row>
    <row r="295" spans="1:9" x14ac:dyDescent="0.25">
      <c r="A295" t="s">
        <v>307</v>
      </c>
      <c r="B295">
        <v>13762620</v>
      </c>
      <c r="C295" t="s">
        <v>32</v>
      </c>
      <c r="D295" t="s">
        <v>33</v>
      </c>
      <c r="E295">
        <v>4</v>
      </c>
      <c r="F295">
        <v>7</v>
      </c>
      <c r="G295">
        <v>3950</v>
      </c>
      <c r="H295">
        <v>24193.75</v>
      </c>
      <c r="I295">
        <v>27650</v>
      </c>
    </row>
    <row r="296" spans="1:9" x14ac:dyDescent="0.25">
      <c r="A296" t="s">
        <v>143</v>
      </c>
      <c r="B296">
        <v>14910685</v>
      </c>
      <c r="C296" t="s">
        <v>105</v>
      </c>
      <c r="D296" t="s">
        <v>106</v>
      </c>
      <c r="E296">
        <v>5</v>
      </c>
      <c r="F296">
        <v>86</v>
      </c>
      <c r="G296">
        <v>942.33</v>
      </c>
      <c r="H296">
        <v>15448</v>
      </c>
      <c r="I296">
        <v>216272</v>
      </c>
    </row>
    <row r="297" spans="1:9" x14ac:dyDescent="0.25">
      <c r="A297" t="s">
        <v>276</v>
      </c>
      <c r="B297">
        <v>14230383</v>
      </c>
      <c r="C297" t="s">
        <v>59</v>
      </c>
      <c r="D297" t="s">
        <v>60</v>
      </c>
      <c r="E297">
        <v>4</v>
      </c>
      <c r="F297">
        <v>12</v>
      </c>
      <c r="G297">
        <v>2021.06</v>
      </c>
      <c r="H297">
        <v>0</v>
      </c>
      <c r="I297">
        <v>27360</v>
      </c>
    </row>
    <row r="298" spans="1:9" x14ac:dyDescent="0.25">
      <c r="A298" t="s">
        <v>308</v>
      </c>
      <c r="B298">
        <v>23700594</v>
      </c>
      <c r="C298" t="s">
        <v>118</v>
      </c>
      <c r="D298" t="s">
        <v>119</v>
      </c>
      <c r="E298">
        <v>0</v>
      </c>
      <c r="F298">
        <v>0</v>
      </c>
      <c r="G298">
        <v>1714</v>
      </c>
      <c r="H298">
        <v>6259.82</v>
      </c>
      <c r="I298">
        <v>20568</v>
      </c>
    </row>
    <row r="299" spans="1:9" x14ac:dyDescent="0.25">
      <c r="A299" t="s">
        <v>104</v>
      </c>
      <c r="B299">
        <v>8532070</v>
      </c>
      <c r="C299" t="s">
        <v>32</v>
      </c>
      <c r="D299" t="s">
        <v>33</v>
      </c>
      <c r="E299">
        <v>4</v>
      </c>
      <c r="F299">
        <v>236</v>
      </c>
      <c r="G299">
        <v>1126</v>
      </c>
      <c r="H299">
        <v>0</v>
      </c>
      <c r="I299">
        <v>221822</v>
      </c>
    </row>
    <row r="300" spans="1:9" x14ac:dyDescent="0.25">
      <c r="A300" t="s">
        <v>309</v>
      </c>
      <c r="B300">
        <v>23700600</v>
      </c>
      <c r="C300" t="s">
        <v>118</v>
      </c>
      <c r="D300" t="s">
        <v>119</v>
      </c>
      <c r="E300">
        <v>5</v>
      </c>
      <c r="F300">
        <v>4</v>
      </c>
      <c r="G300">
        <v>1600.93</v>
      </c>
      <c r="H300">
        <v>0</v>
      </c>
      <c r="I300">
        <v>123779</v>
      </c>
    </row>
    <row r="301" spans="1:9" x14ac:dyDescent="0.25">
      <c r="A301" t="s">
        <v>310</v>
      </c>
      <c r="B301">
        <v>3888732</v>
      </c>
      <c r="C301" t="s">
        <v>53</v>
      </c>
      <c r="D301" t="s">
        <v>54</v>
      </c>
      <c r="E301">
        <v>4</v>
      </c>
      <c r="F301">
        <v>821</v>
      </c>
      <c r="G301">
        <v>421.95</v>
      </c>
      <c r="H301">
        <v>33969.78</v>
      </c>
      <c r="I301">
        <v>111615</v>
      </c>
    </row>
    <row r="302" spans="1:9" x14ac:dyDescent="0.25">
      <c r="A302" t="s">
        <v>311</v>
      </c>
      <c r="B302">
        <v>29366810</v>
      </c>
      <c r="C302" t="s">
        <v>17</v>
      </c>
      <c r="D302" t="s">
        <v>18</v>
      </c>
      <c r="E302">
        <v>4</v>
      </c>
      <c r="F302">
        <v>14</v>
      </c>
      <c r="G302">
        <v>2031.4</v>
      </c>
      <c r="H302">
        <v>0</v>
      </c>
      <c r="I302">
        <v>241679</v>
      </c>
    </row>
    <row r="303" spans="1:9" x14ac:dyDescent="0.25">
      <c r="A303" t="s">
        <v>312</v>
      </c>
      <c r="B303">
        <v>18980648</v>
      </c>
      <c r="C303" t="s">
        <v>24</v>
      </c>
      <c r="D303" t="s">
        <v>299</v>
      </c>
      <c r="E303">
        <v>0</v>
      </c>
      <c r="F303">
        <v>23</v>
      </c>
      <c r="G303">
        <v>287</v>
      </c>
      <c r="H303">
        <v>0</v>
      </c>
      <c r="I303">
        <v>18655</v>
      </c>
    </row>
    <row r="304" spans="1:9" x14ac:dyDescent="0.25">
      <c r="A304" t="s">
        <v>313</v>
      </c>
      <c r="B304">
        <v>7550633</v>
      </c>
      <c r="C304" t="s">
        <v>72</v>
      </c>
      <c r="D304" t="s">
        <v>73</v>
      </c>
      <c r="E304">
        <v>5</v>
      </c>
      <c r="F304">
        <v>32</v>
      </c>
      <c r="G304">
        <v>1950</v>
      </c>
      <c r="H304">
        <v>0</v>
      </c>
      <c r="I304">
        <v>46800</v>
      </c>
    </row>
    <row r="305" spans="1:9" x14ac:dyDescent="0.25">
      <c r="A305" t="s">
        <v>115</v>
      </c>
      <c r="B305">
        <v>6867773</v>
      </c>
      <c r="C305" t="s">
        <v>229</v>
      </c>
      <c r="D305" t="s">
        <v>230</v>
      </c>
      <c r="E305">
        <v>4</v>
      </c>
      <c r="F305">
        <v>19</v>
      </c>
      <c r="G305">
        <v>1018</v>
      </c>
      <c r="H305">
        <v>0</v>
      </c>
      <c r="I305">
        <v>6108</v>
      </c>
    </row>
    <row r="306" spans="1:9" x14ac:dyDescent="0.25">
      <c r="A306" t="s">
        <v>113</v>
      </c>
      <c r="B306">
        <v>16520967</v>
      </c>
      <c r="C306" t="s">
        <v>72</v>
      </c>
      <c r="D306" t="s">
        <v>73</v>
      </c>
      <c r="E306">
        <v>5</v>
      </c>
      <c r="F306">
        <v>24</v>
      </c>
      <c r="G306">
        <v>1888.95</v>
      </c>
      <c r="H306">
        <v>57153.75</v>
      </c>
      <c r="I306">
        <v>228615</v>
      </c>
    </row>
    <row r="307" spans="1:9" x14ac:dyDescent="0.25">
      <c r="A307" t="s">
        <v>314</v>
      </c>
      <c r="B307">
        <v>15229185</v>
      </c>
      <c r="C307" t="s">
        <v>36</v>
      </c>
      <c r="D307" t="s">
        <v>37</v>
      </c>
      <c r="E307">
        <v>4</v>
      </c>
      <c r="F307">
        <v>14</v>
      </c>
      <c r="G307">
        <v>1630.2</v>
      </c>
      <c r="H307">
        <v>0</v>
      </c>
      <c r="I307">
        <v>53460</v>
      </c>
    </row>
    <row r="308" spans="1:9" x14ac:dyDescent="0.25">
      <c r="A308" t="s">
        <v>108</v>
      </c>
      <c r="B308">
        <v>7566936</v>
      </c>
      <c r="C308" t="s">
        <v>84</v>
      </c>
      <c r="D308" t="s">
        <v>18</v>
      </c>
      <c r="E308">
        <v>4</v>
      </c>
      <c r="F308">
        <v>134</v>
      </c>
      <c r="G308">
        <v>1442.33</v>
      </c>
      <c r="H308">
        <v>0</v>
      </c>
      <c r="I308">
        <v>297373</v>
      </c>
    </row>
    <row r="309" spans="1:9" x14ac:dyDescent="0.25">
      <c r="A309" t="s">
        <v>202</v>
      </c>
      <c r="B309">
        <v>3780991</v>
      </c>
      <c r="C309" t="s">
        <v>172</v>
      </c>
      <c r="D309" t="s">
        <v>173</v>
      </c>
      <c r="E309">
        <v>0</v>
      </c>
      <c r="F309">
        <v>65</v>
      </c>
      <c r="G309">
        <v>480.4</v>
      </c>
      <c r="H309">
        <v>0</v>
      </c>
      <c r="I309">
        <v>9193</v>
      </c>
    </row>
    <row r="310" spans="1:9" x14ac:dyDescent="0.25">
      <c r="A310" t="s">
        <v>71</v>
      </c>
      <c r="B310">
        <v>7550629</v>
      </c>
      <c r="C310" t="s">
        <v>72</v>
      </c>
      <c r="D310" t="s">
        <v>73</v>
      </c>
      <c r="E310">
        <v>4</v>
      </c>
      <c r="F310">
        <v>171</v>
      </c>
      <c r="G310">
        <v>1921.4</v>
      </c>
      <c r="H310">
        <v>0</v>
      </c>
      <c r="I310">
        <v>98046</v>
      </c>
    </row>
    <row r="311" spans="1:9" x14ac:dyDescent="0.25">
      <c r="A311" t="s">
        <v>123</v>
      </c>
      <c r="B311">
        <v>9181393</v>
      </c>
      <c r="C311" t="s">
        <v>77</v>
      </c>
      <c r="D311" t="s">
        <v>60</v>
      </c>
      <c r="E311">
        <v>4</v>
      </c>
      <c r="F311">
        <v>47</v>
      </c>
      <c r="G311">
        <v>1003.13</v>
      </c>
      <c r="H311">
        <v>0</v>
      </c>
      <c r="I311">
        <v>28014</v>
      </c>
    </row>
    <row r="312" spans="1:9" x14ac:dyDescent="0.25">
      <c r="A312" t="s">
        <v>145</v>
      </c>
      <c r="B312">
        <v>14055572</v>
      </c>
      <c r="C312" t="s">
        <v>91</v>
      </c>
      <c r="D312" t="s">
        <v>67</v>
      </c>
      <c r="E312">
        <v>4</v>
      </c>
      <c r="F312">
        <v>74</v>
      </c>
      <c r="G312">
        <v>1070.1300000000001</v>
      </c>
      <c r="H312">
        <v>0</v>
      </c>
      <c r="I312">
        <v>412093</v>
      </c>
    </row>
    <row r="313" spans="1:9" x14ac:dyDescent="0.25">
      <c r="A313" t="s">
        <v>315</v>
      </c>
      <c r="B313">
        <v>14344011</v>
      </c>
      <c r="C313" t="s">
        <v>36</v>
      </c>
      <c r="D313" t="s">
        <v>130</v>
      </c>
      <c r="E313">
        <v>4</v>
      </c>
      <c r="F313">
        <v>11</v>
      </c>
      <c r="G313">
        <v>3015.25</v>
      </c>
      <c r="H313">
        <v>21126</v>
      </c>
      <c r="I313">
        <v>84504</v>
      </c>
    </row>
    <row r="314" spans="1:9" x14ac:dyDescent="0.25">
      <c r="A314" t="s">
        <v>316</v>
      </c>
      <c r="B314">
        <v>26994726</v>
      </c>
      <c r="C314" t="s">
        <v>10</v>
      </c>
      <c r="D314" t="s">
        <v>11</v>
      </c>
      <c r="E314">
        <v>5</v>
      </c>
      <c r="F314">
        <v>2</v>
      </c>
      <c r="G314">
        <v>1716.06</v>
      </c>
      <c r="H314">
        <v>0</v>
      </c>
      <c r="I314">
        <v>53736</v>
      </c>
    </row>
    <row r="315" spans="1:9" x14ac:dyDescent="0.25">
      <c r="A315" t="s">
        <v>317</v>
      </c>
      <c r="B315">
        <v>14568047</v>
      </c>
      <c r="C315" t="s">
        <v>49</v>
      </c>
      <c r="D315" t="s">
        <v>50</v>
      </c>
      <c r="E315">
        <v>5</v>
      </c>
      <c r="F315">
        <v>289</v>
      </c>
      <c r="G315">
        <v>483.6</v>
      </c>
      <c r="H315">
        <v>0</v>
      </c>
      <c r="I315">
        <v>68856</v>
      </c>
    </row>
    <row r="316" spans="1:9" x14ac:dyDescent="0.25">
      <c r="A316" t="s">
        <v>318</v>
      </c>
      <c r="B316">
        <v>12314144</v>
      </c>
      <c r="C316" t="s">
        <v>170</v>
      </c>
      <c r="D316" t="s">
        <v>81</v>
      </c>
      <c r="E316">
        <v>4</v>
      </c>
      <c r="F316">
        <v>998</v>
      </c>
      <c r="G316">
        <v>947.06</v>
      </c>
      <c r="H316">
        <v>0</v>
      </c>
      <c r="I316">
        <v>1951200</v>
      </c>
    </row>
    <row r="317" spans="1:9" x14ac:dyDescent="0.25">
      <c r="A317" t="s">
        <v>319</v>
      </c>
      <c r="B317">
        <v>28286332</v>
      </c>
      <c r="C317" t="s">
        <v>140</v>
      </c>
      <c r="D317" t="s">
        <v>141</v>
      </c>
      <c r="E317">
        <v>4</v>
      </c>
      <c r="F317">
        <v>22</v>
      </c>
      <c r="G317">
        <v>726.5</v>
      </c>
      <c r="H317">
        <v>0</v>
      </c>
      <c r="I317">
        <v>22918</v>
      </c>
    </row>
    <row r="318" spans="1:9" x14ac:dyDescent="0.25">
      <c r="A318" t="s">
        <v>71</v>
      </c>
      <c r="B318">
        <v>11502101</v>
      </c>
      <c r="C318" t="s">
        <v>72</v>
      </c>
      <c r="D318" t="s">
        <v>73</v>
      </c>
      <c r="E318">
        <v>4</v>
      </c>
      <c r="F318">
        <v>171</v>
      </c>
      <c r="G318">
        <v>1875.8</v>
      </c>
      <c r="H318">
        <v>0</v>
      </c>
      <c r="I318">
        <v>64968</v>
      </c>
    </row>
    <row r="319" spans="1:9" x14ac:dyDescent="0.25">
      <c r="A319" t="s">
        <v>320</v>
      </c>
      <c r="B319">
        <v>23700595</v>
      </c>
      <c r="C319" t="s">
        <v>118</v>
      </c>
      <c r="D319" t="s">
        <v>119</v>
      </c>
      <c r="E319">
        <v>3</v>
      </c>
      <c r="F319">
        <v>5</v>
      </c>
      <c r="G319">
        <v>917.8</v>
      </c>
      <c r="H319">
        <v>0</v>
      </c>
      <c r="I319">
        <v>52155</v>
      </c>
    </row>
  </sheetData>
  <sortState ref="K2:M319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2021-09-27T11:45:46Z</dcterms:created>
  <dcterms:modified xsi:type="dcterms:W3CDTF">2021-09-27T18:43:15Z</dcterms:modified>
</cp:coreProperties>
</file>