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1" i="1" l="1"/>
  <c r="L15" i="1"/>
  <c r="L8" i="1"/>
  <c r="L12" i="1"/>
  <c r="L5" i="1"/>
  <c r="L18" i="1"/>
  <c r="L17" i="1"/>
  <c r="L7" i="1"/>
  <c r="L10" i="1"/>
  <c r="L9" i="1"/>
  <c r="L20" i="1"/>
  <c r="L3" i="1"/>
  <c r="L2" i="1"/>
  <c r="L6" i="1"/>
  <c r="L19" i="1"/>
  <c r="L13" i="1"/>
  <c r="L4" i="1"/>
  <c r="L16" i="1"/>
  <c r="L14" i="1"/>
  <c r="M14" i="1" l="1"/>
  <c r="M17" i="1"/>
  <c r="M13" i="1"/>
  <c r="M3" i="1"/>
  <c r="M7" i="1"/>
  <c r="M12" i="1"/>
  <c r="M8" i="1"/>
  <c r="M20" i="1"/>
  <c r="M16" i="1"/>
  <c r="M6" i="1"/>
  <c r="M9" i="1"/>
  <c r="M18" i="1"/>
  <c r="M15" i="1"/>
  <c r="M19" i="1"/>
  <c r="M4" i="1"/>
  <c r="M2" i="1"/>
  <c r="M10" i="1"/>
  <c r="M5" i="1"/>
  <c r="M11" i="1"/>
</calcChain>
</file>

<file path=xl/sharedStrings.xml><?xml version="1.0" encoding="utf-8"?>
<sst xmlns="http://schemas.openxmlformats.org/spreadsheetml/2006/main" count="169" uniqueCount="70">
  <si>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</si>
  <si>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</si>
  <si>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</si>
  <si>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</si>
  <si>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</si>
  <si>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</si>
  <si>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</si>
  <si>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</si>
  <si>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</si>
  <si>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Прокладки для груди</t>
  </si>
  <si>
    <t>Belle Epoque</t>
  </si>
  <si>
    <t>Пелигрин Матен ООО</t>
  </si>
  <si>
    <t>Прокладки для груди 30 шт.</t>
  </si>
  <si>
    <t>Medela</t>
  </si>
  <si>
    <t>ООО "ДЕТСКИЕ ПРОДУКТЫ"</t>
  </si>
  <si>
    <t>Прокладки для груди 30 шт</t>
  </si>
  <si>
    <t>JOONIES</t>
  </si>
  <si>
    <t>ООО "ЕВРАЗИЯ"</t>
  </si>
  <si>
    <t>HELEN HARPER BABY</t>
  </si>
  <si>
    <t>Прокладки для груди 24 шт.</t>
  </si>
  <si>
    <t>NDCG</t>
  </si>
  <si>
    <t>ООО "ЭН ДИ СИ ДЖИ ТРЕЙД"</t>
  </si>
  <si>
    <t>Прокладки для груди 140 шт.</t>
  </si>
  <si>
    <t>BabyOno</t>
  </si>
  <si>
    <t>Торговый дом Трейд Кидс ООО</t>
  </si>
  <si>
    <t>Прокладки для груди 60 шт.</t>
  </si>
  <si>
    <t>ПЕЛИГРИН</t>
  </si>
  <si>
    <t>YokoSun</t>
  </si>
  <si>
    <t>ООО "АЗИЯ ЛАЙФ"</t>
  </si>
  <si>
    <t>INSEENSE</t>
  </si>
  <si>
    <t>ООО "СИРИУС"</t>
  </si>
  <si>
    <t>Прокладки для груди 36 шт.</t>
  </si>
  <si>
    <t>FRAU</t>
  </si>
  <si>
    <t>ООО "БОЛЕАР"</t>
  </si>
  <si>
    <t>Прокладки для груди 90 шт.</t>
  </si>
  <si>
    <t>Прокладки для груди 12 шт. / 36 шт. / 72 шт.</t>
  </si>
  <si>
    <t>I love mum</t>
  </si>
  <si>
    <t>ООО "АЛМ"</t>
  </si>
  <si>
    <t>ROXY-KIDS</t>
  </si>
  <si>
    <t>ООО "РОКСИ"</t>
  </si>
  <si>
    <t>Прокладки для груди 30 - шт.</t>
  </si>
  <si>
    <t>Babyline</t>
  </si>
  <si>
    <t>Прокладки для груди 60 штук</t>
  </si>
  <si>
    <t>BABOO</t>
  </si>
  <si>
    <t>ООО "ВЕСТА"</t>
  </si>
  <si>
    <t>Прокладки для груди 40 шт.</t>
  </si>
  <si>
    <t>Прокладки для груди 60 шт вкладыши для груди одноразовые</t>
  </si>
  <si>
    <t>LOVULAR</t>
  </si>
  <si>
    <t>ООО "ОРГАНИК ТРЕЙД"</t>
  </si>
  <si>
    <t>Прокладки для груди 120 шт.</t>
  </si>
  <si>
    <t>Прокладки для груди 96 шт.</t>
  </si>
  <si>
    <t>KUNDER</t>
  </si>
  <si>
    <t>ООО "ГАРАНТ"</t>
  </si>
  <si>
    <t>Прокладки для груди 96 шт вкладыши для груди одноразовые + подарок</t>
  </si>
  <si>
    <t>MEPSI</t>
  </si>
  <si>
    <t>ООО "САТЕЛЛИТ-М"</t>
  </si>
  <si>
    <t>SANOSAN</t>
  </si>
  <si>
    <t>ИП Чевирёв Артём Владимирович</t>
  </si>
  <si>
    <t>Элара</t>
  </si>
  <si>
    <t>ООО "МСТ"</t>
  </si>
  <si>
    <t>Общество с ограниченной ответственностью "МИНТ-СЕРВИС"</t>
  </si>
  <si>
    <t>Прокладки для груди 60 - шт.</t>
  </si>
  <si>
    <t>GOONWOO</t>
  </si>
  <si>
    <t>ООО "51"</t>
  </si>
  <si>
    <t>Прокладки для груди 36 шт вкладыши для груди одноразовые</t>
  </si>
  <si>
    <t>Mamalino</t>
  </si>
  <si>
    <t>ИП Ивашикина Евгения Сергеевна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</si>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</sst>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67</v>
      </c>
      <c r="L1" s="2" t="s">
        <v>68</v>
      </c>
      <c r="M1" s="2" t="s">
        <v>69</v>
      </c>
    </row>
    <row r="2" spans="1:13" x14ac:dyDescent="0.25">
      <c r="A2" t="s">
        <v>9</v>
      </c>
      <c r="B2">
        <v>12515814</v>
      </c>
      <c r="C2" t="s">
        <v>10</v>
      </c>
      <c r="D2" t="s">
        <v>11</v>
      </c>
      <c r="E2">
        <v>4</v>
      </c>
      <c r="F2">
        <v>404</v>
      </c>
      <c r="G2">
        <v>287.86</v>
      </c>
      <c r="H2">
        <v>19326.66</v>
      </c>
      <c r="I2">
        <v>173940</v>
      </c>
      <c r="K2" t="s">
        <v>48</v>
      </c>
      <c r="L2">
        <f>SUMIF(D:D, K2, I:I)</f>
        <v>3945644</v>
      </c>
      <c r="M2">
        <f>L2/SUM(L:L)</f>
        <v>0.42249657828274445</v>
      </c>
    </row>
    <row r="3" spans="1:13" x14ac:dyDescent="0.25">
      <c r="A3" t="s">
        <v>12</v>
      </c>
      <c r="B3">
        <v>10011698</v>
      </c>
      <c r="C3" t="s">
        <v>13</v>
      </c>
      <c r="D3" t="s">
        <v>14</v>
      </c>
      <c r="E3">
        <v>0</v>
      </c>
      <c r="F3">
        <v>41</v>
      </c>
      <c r="G3">
        <v>302.8</v>
      </c>
      <c r="H3">
        <v>0</v>
      </c>
      <c r="I3">
        <v>47454</v>
      </c>
      <c r="K3" t="s">
        <v>14</v>
      </c>
      <c r="L3">
        <f>SUMIF(D:D, K3, I:I)</f>
        <v>2128445</v>
      </c>
      <c r="M3">
        <f>L3/SUM(L:L)</f>
        <v>0.22791228239623645</v>
      </c>
    </row>
    <row r="4" spans="1:13" x14ac:dyDescent="0.25">
      <c r="A4" t="s">
        <v>15</v>
      </c>
      <c r="B4">
        <v>28406306</v>
      </c>
      <c r="C4" t="s">
        <v>16</v>
      </c>
      <c r="D4" t="s">
        <v>17</v>
      </c>
      <c r="E4">
        <v>0</v>
      </c>
      <c r="F4">
        <v>52</v>
      </c>
      <c r="G4">
        <v>222.21</v>
      </c>
      <c r="H4">
        <v>8479.44</v>
      </c>
      <c r="I4">
        <v>76315</v>
      </c>
      <c r="K4" t="s">
        <v>11</v>
      </c>
      <c r="L4">
        <f>SUMIF(D:D, K4, I:I)</f>
        <v>1101586</v>
      </c>
      <c r="M4">
        <f>L4/SUM(L:L)</f>
        <v>0.11795699654712269</v>
      </c>
    </row>
    <row r="5" spans="1:13" x14ac:dyDescent="0.25">
      <c r="A5" t="s">
        <v>12</v>
      </c>
      <c r="B5">
        <v>10469317</v>
      </c>
      <c r="C5" t="s">
        <v>18</v>
      </c>
      <c r="D5" t="s">
        <v>14</v>
      </c>
      <c r="E5">
        <v>4</v>
      </c>
      <c r="F5">
        <v>1731</v>
      </c>
      <c r="G5">
        <v>194.03</v>
      </c>
      <c r="H5">
        <v>0</v>
      </c>
      <c r="I5">
        <v>134885</v>
      </c>
      <c r="K5" t="s">
        <v>55</v>
      </c>
      <c r="L5">
        <f>SUMIF(D:D, K5, I:I)</f>
        <v>868357</v>
      </c>
      <c r="M5">
        <f>L5/SUM(L:L)</f>
        <v>9.2983011449555286E-2</v>
      </c>
    </row>
    <row r="6" spans="1:13" x14ac:dyDescent="0.25">
      <c r="A6" t="s">
        <v>19</v>
      </c>
      <c r="B6">
        <v>20913885</v>
      </c>
      <c r="C6" t="s">
        <v>20</v>
      </c>
      <c r="D6" t="s">
        <v>21</v>
      </c>
      <c r="E6">
        <v>0</v>
      </c>
      <c r="F6">
        <v>37</v>
      </c>
      <c r="G6">
        <v>204</v>
      </c>
      <c r="H6">
        <v>0</v>
      </c>
      <c r="I6">
        <v>30192</v>
      </c>
      <c r="K6" t="s">
        <v>28</v>
      </c>
      <c r="L6">
        <f>SUMIF(D:D, K6, I:I)</f>
        <v>363551</v>
      </c>
      <c r="M6">
        <f>L6/SUM(L:L)</f>
        <v>3.8928766389281451E-2</v>
      </c>
    </row>
    <row r="7" spans="1:13" x14ac:dyDescent="0.25">
      <c r="A7" t="s">
        <v>22</v>
      </c>
      <c r="B7">
        <v>35436383</v>
      </c>
      <c r="C7" t="s">
        <v>23</v>
      </c>
      <c r="D7" t="s">
        <v>24</v>
      </c>
      <c r="E7">
        <v>0</v>
      </c>
      <c r="F7">
        <v>0</v>
      </c>
      <c r="G7">
        <v>997</v>
      </c>
      <c r="H7">
        <v>0</v>
      </c>
      <c r="I7">
        <v>0</v>
      </c>
      <c r="K7" t="s">
        <v>39</v>
      </c>
      <c r="L7">
        <f>SUMIF(D:D, K7, I:I)</f>
        <v>189678</v>
      </c>
      <c r="M7">
        <f>L7/SUM(L:L)</f>
        <v>2.0310576923694687E-2</v>
      </c>
    </row>
    <row r="8" spans="1:13" x14ac:dyDescent="0.25">
      <c r="A8" t="s">
        <v>25</v>
      </c>
      <c r="B8">
        <v>11403948</v>
      </c>
      <c r="C8" t="s">
        <v>26</v>
      </c>
      <c r="D8" t="s">
        <v>11</v>
      </c>
      <c r="E8">
        <v>4</v>
      </c>
      <c r="F8">
        <v>493</v>
      </c>
      <c r="G8">
        <v>281.5</v>
      </c>
      <c r="H8">
        <v>12605.14</v>
      </c>
      <c r="I8">
        <v>176472</v>
      </c>
      <c r="K8" t="s">
        <v>33</v>
      </c>
      <c r="L8">
        <f>SUMIF(D:D, K8, I:I)</f>
        <v>171315</v>
      </c>
      <c r="M8">
        <f>L8/SUM(L:L)</f>
        <v>1.834428075835234E-2</v>
      </c>
    </row>
    <row r="9" spans="1:13" x14ac:dyDescent="0.25">
      <c r="A9" t="s">
        <v>12</v>
      </c>
      <c r="B9">
        <v>7369104</v>
      </c>
      <c r="C9" t="s">
        <v>27</v>
      </c>
      <c r="D9" t="s">
        <v>28</v>
      </c>
      <c r="E9">
        <v>4</v>
      </c>
      <c r="F9">
        <v>1779</v>
      </c>
      <c r="G9">
        <v>212.83</v>
      </c>
      <c r="H9">
        <v>90887.75</v>
      </c>
      <c r="I9">
        <v>363551</v>
      </c>
      <c r="K9" t="s">
        <v>52</v>
      </c>
      <c r="L9">
        <f>SUMIF(D:D, K9, I:I)</f>
        <v>101297</v>
      </c>
      <c r="M9">
        <f>L9/SUM(L:L)</f>
        <v>1.0846806222332061E-2</v>
      </c>
    </row>
    <row r="10" spans="1:13" x14ac:dyDescent="0.25">
      <c r="A10" t="s">
        <v>12</v>
      </c>
      <c r="B10">
        <v>8349424</v>
      </c>
      <c r="C10" t="s">
        <v>29</v>
      </c>
      <c r="D10" t="s">
        <v>30</v>
      </c>
      <c r="E10">
        <v>0</v>
      </c>
      <c r="F10">
        <v>197</v>
      </c>
      <c r="G10">
        <v>183</v>
      </c>
      <c r="H10">
        <v>3843</v>
      </c>
      <c r="I10">
        <v>53802</v>
      </c>
      <c r="K10" t="s">
        <v>37</v>
      </c>
      <c r="L10">
        <f>SUMIF(D:D, K10, I:I)</f>
        <v>99922</v>
      </c>
      <c r="M10">
        <f>L10/SUM(L:L)</f>
        <v>1.0699572261250227E-2</v>
      </c>
    </row>
    <row r="11" spans="1:13" x14ac:dyDescent="0.25">
      <c r="A11" t="s">
        <v>31</v>
      </c>
      <c r="B11">
        <v>9510116</v>
      </c>
      <c r="C11" t="s">
        <v>32</v>
      </c>
      <c r="D11" t="s">
        <v>33</v>
      </c>
      <c r="E11">
        <v>4</v>
      </c>
      <c r="F11">
        <v>319</v>
      </c>
      <c r="G11">
        <v>243</v>
      </c>
      <c r="H11">
        <v>0</v>
      </c>
      <c r="I11">
        <v>171315</v>
      </c>
      <c r="K11" t="s">
        <v>63</v>
      </c>
      <c r="L11">
        <f>SUMIF(D:D, K11, I:I)</f>
        <v>89166</v>
      </c>
      <c r="M11">
        <f>L11/SUM(L:L)</f>
        <v>9.5478279082348017E-3</v>
      </c>
    </row>
    <row r="12" spans="1:13" x14ac:dyDescent="0.25">
      <c r="A12" t="s">
        <v>34</v>
      </c>
      <c r="B12">
        <v>16169925</v>
      </c>
      <c r="C12" t="s">
        <v>10</v>
      </c>
      <c r="D12" t="s">
        <v>11</v>
      </c>
      <c r="E12">
        <v>0</v>
      </c>
      <c r="F12">
        <v>42</v>
      </c>
      <c r="G12">
        <v>461.86</v>
      </c>
      <c r="H12">
        <v>1397.86</v>
      </c>
      <c r="I12">
        <v>40538</v>
      </c>
      <c r="K12" t="s">
        <v>17</v>
      </c>
      <c r="L12">
        <f>SUMIF(D:D, K12, I:I)</f>
        <v>76315</v>
      </c>
      <c r="M12">
        <f>L12/SUM(L:L)</f>
        <v>8.1717525381528704E-3</v>
      </c>
    </row>
    <row r="13" spans="1:13" x14ac:dyDescent="0.25">
      <c r="A13" t="s">
        <v>35</v>
      </c>
      <c r="B13">
        <v>39222727</v>
      </c>
      <c r="C13" t="s">
        <v>36</v>
      </c>
      <c r="D13" t="s">
        <v>37</v>
      </c>
      <c r="E13">
        <v>5</v>
      </c>
      <c r="F13">
        <v>15</v>
      </c>
      <c r="G13">
        <v>409.66</v>
      </c>
      <c r="H13">
        <v>99922</v>
      </c>
      <c r="I13">
        <v>99922</v>
      </c>
      <c r="K13" t="s">
        <v>30</v>
      </c>
      <c r="L13">
        <f>SUMIF(D:D, K13, I:I)</f>
        <v>53802</v>
      </c>
      <c r="M13">
        <f>L13/SUM(L:L)</f>
        <v>5.7610775084544416E-3</v>
      </c>
    </row>
    <row r="14" spans="1:13" x14ac:dyDescent="0.25">
      <c r="A14" t="s">
        <v>25</v>
      </c>
      <c r="B14">
        <v>11403949</v>
      </c>
      <c r="C14" t="s">
        <v>26</v>
      </c>
      <c r="D14" t="s">
        <v>11</v>
      </c>
      <c r="E14">
        <v>4</v>
      </c>
      <c r="F14">
        <v>476</v>
      </c>
      <c r="G14">
        <v>286.7</v>
      </c>
      <c r="H14">
        <v>0</v>
      </c>
      <c r="I14">
        <v>240196</v>
      </c>
      <c r="K14" t="s">
        <v>44</v>
      </c>
      <c r="L14">
        <f>SUMIF(D:D, K14, I:I)</f>
        <v>40618</v>
      </c>
      <c r="M14">
        <f>L14/SUM(L:L)</f>
        <v>4.3493447499796016E-3</v>
      </c>
    </row>
    <row r="15" spans="1:13" x14ac:dyDescent="0.25">
      <c r="A15" t="s">
        <v>12</v>
      </c>
      <c r="B15">
        <v>11403947</v>
      </c>
      <c r="C15" t="s">
        <v>10</v>
      </c>
      <c r="D15" t="s">
        <v>11</v>
      </c>
      <c r="E15">
        <v>0</v>
      </c>
      <c r="F15">
        <v>594</v>
      </c>
      <c r="G15">
        <v>176.23</v>
      </c>
      <c r="H15">
        <v>17078.8</v>
      </c>
      <c r="I15">
        <v>85394</v>
      </c>
      <c r="K15" t="s">
        <v>21</v>
      </c>
      <c r="L15">
        <f>SUMIF(D:D, K15, I:I)</f>
        <v>30192</v>
      </c>
      <c r="M15">
        <f>L15/SUM(L:L)</f>
        <v>3.2329365476238153E-3</v>
      </c>
    </row>
    <row r="16" spans="1:13" x14ac:dyDescent="0.25">
      <c r="A16" t="s">
        <v>12</v>
      </c>
      <c r="B16">
        <v>10011696</v>
      </c>
      <c r="C16" t="s">
        <v>13</v>
      </c>
      <c r="D16" t="s">
        <v>14</v>
      </c>
      <c r="E16">
        <v>4</v>
      </c>
      <c r="F16">
        <v>228</v>
      </c>
      <c r="G16">
        <v>246.06</v>
      </c>
      <c r="H16">
        <v>0</v>
      </c>
      <c r="I16">
        <v>158228</v>
      </c>
      <c r="K16" t="s">
        <v>60</v>
      </c>
      <c r="L16">
        <f>SUMIF(D:D, K16, I:I)</f>
        <v>29160</v>
      </c>
      <c r="M16">
        <f>L16/SUM(L:L)</f>
        <v>3.1224307673791219E-3</v>
      </c>
    </row>
    <row r="17" spans="1:13" x14ac:dyDescent="0.25">
      <c r="A17" t="s">
        <v>31</v>
      </c>
      <c r="B17">
        <v>5333332</v>
      </c>
      <c r="C17" t="s">
        <v>38</v>
      </c>
      <c r="D17" t="s">
        <v>39</v>
      </c>
      <c r="E17">
        <v>0</v>
      </c>
      <c r="F17">
        <v>172</v>
      </c>
      <c r="G17">
        <v>306</v>
      </c>
      <c r="H17">
        <v>0</v>
      </c>
      <c r="I17">
        <v>18270</v>
      </c>
      <c r="K17" t="s">
        <v>66</v>
      </c>
      <c r="L17">
        <f>SUMIF(D:D, K17, I:I)</f>
        <v>26754</v>
      </c>
      <c r="M17">
        <f>L17/SUM(L:L)</f>
        <v>2.8647981052970176E-3</v>
      </c>
    </row>
    <row r="18" spans="1:13" x14ac:dyDescent="0.25">
      <c r="A18" t="s">
        <v>40</v>
      </c>
      <c r="B18">
        <v>12515817</v>
      </c>
      <c r="C18" t="s">
        <v>26</v>
      </c>
      <c r="D18" t="s">
        <v>11</v>
      </c>
      <c r="E18">
        <v>0</v>
      </c>
      <c r="F18">
        <v>251</v>
      </c>
      <c r="G18">
        <v>170.21</v>
      </c>
      <c r="H18">
        <v>66198</v>
      </c>
      <c r="I18">
        <v>44132</v>
      </c>
      <c r="K18" t="s">
        <v>59</v>
      </c>
      <c r="L18">
        <f>SUMIF(D:D, K18, I:I)</f>
        <v>23076</v>
      </c>
      <c r="M18">
        <f>L18/SUM(L:L)</f>
        <v>2.4709606443086632E-3</v>
      </c>
    </row>
    <row r="19" spans="1:13" x14ac:dyDescent="0.25">
      <c r="A19" t="s">
        <v>12</v>
      </c>
      <c r="B19">
        <v>2950796</v>
      </c>
      <c r="C19" t="s">
        <v>41</v>
      </c>
      <c r="D19" t="s">
        <v>14</v>
      </c>
      <c r="E19">
        <v>5</v>
      </c>
      <c r="F19">
        <v>66</v>
      </c>
      <c r="G19">
        <v>288.8</v>
      </c>
      <c r="H19">
        <v>0</v>
      </c>
      <c r="I19">
        <v>36648</v>
      </c>
      <c r="K19" t="s">
        <v>57</v>
      </c>
      <c r="L19">
        <f>SUMIF(D:D, K19, I:I)</f>
        <v>0</v>
      </c>
      <c r="M19">
        <f>L19/SUM(L:L)</f>
        <v>0</v>
      </c>
    </row>
    <row r="20" spans="1:13" x14ac:dyDescent="0.25">
      <c r="A20" t="s">
        <v>42</v>
      </c>
      <c r="B20">
        <v>30329985</v>
      </c>
      <c r="C20" t="s">
        <v>43</v>
      </c>
      <c r="D20" t="s">
        <v>44</v>
      </c>
      <c r="E20">
        <v>0</v>
      </c>
      <c r="F20">
        <v>8</v>
      </c>
      <c r="G20">
        <v>527.13</v>
      </c>
      <c r="H20">
        <v>0</v>
      </c>
      <c r="I20">
        <v>40618</v>
      </c>
      <c r="K20" t="s">
        <v>24</v>
      </c>
      <c r="L20">
        <f>SUMIF(D:D, K20, I:I)</f>
        <v>0</v>
      </c>
      <c r="M20">
        <f>L20/SUM(L:L)</f>
        <v>0</v>
      </c>
    </row>
    <row r="21" spans="1:13" x14ac:dyDescent="0.25">
      <c r="A21" t="s">
        <v>25</v>
      </c>
      <c r="B21">
        <v>25585885</v>
      </c>
      <c r="C21" t="s">
        <v>38</v>
      </c>
      <c r="D21" t="s">
        <v>39</v>
      </c>
      <c r="E21">
        <v>5</v>
      </c>
      <c r="F21">
        <v>176</v>
      </c>
      <c r="G21">
        <v>464.1</v>
      </c>
      <c r="H21">
        <v>0</v>
      </c>
      <c r="I21">
        <v>35270</v>
      </c>
    </row>
    <row r="22" spans="1:13" x14ac:dyDescent="0.25">
      <c r="A22" t="s">
        <v>45</v>
      </c>
      <c r="B22">
        <v>16170394</v>
      </c>
      <c r="C22" t="s">
        <v>26</v>
      </c>
      <c r="D22" t="s">
        <v>11</v>
      </c>
      <c r="E22">
        <v>0</v>
      </c>
      <c r="F22">
        <v>44</v>
      </c>
      <c r="G22">
        <v>208.4</v>
      </c>
      <c r="H22">
        <v>1923.31</v>
      </c>
      <c r="I22">
        <v>55776</v>
      </c>
    </row>
    <row r="23" spans="1:13" x14ac:dyDescent="0.25">
      <c r="A23" t="s">
        <v>25</v>
      </c>
      <c r="B23">
        <v>10011699</v>
      </c>
      <c r="C23" t="s">
        <v>13</v>
      </c>
      <c r="D23" t="s">
        <v>14</v>
      </c>
      <c r="E23">
        <v>4</v>
      </c>
      <c r="F23">
        <v>70</v>
      </c>
      <c r="G23">
        <v>504.06</v>
      </c>
      <c r="H23">
        <v>0</v>
      </c>
      <c r="I23">
        <v>172787</v>
      </c>
    </row>
    <row r="24" spans="1:13" x14ac:dyDescent="0.25">
      <c r="A24" t="s">
        <v>46</v>
      </c>
      <c r="B24">
        <v>4421358</v>
      </c>
      <c r="C24" t="s">
        <v>47</v>
      </c>
      <c r="D24" t="s">
        <v>48</v>
      </c>
      <c r="E24">
        <v>5</v>
      </c>
      <c r="F24">
        <v>4790</v>
      </c>
      <c r="G24">
        <v>489</v>
      </c>
      <c r="H24">
        <v>0</v>
      </c>
      <c r="I24">
        <v>1109116</v>
      </c>
    </row>
    <row r="25" spans="1:13" x14ac:dyDescent="0.25">
      <c r="A25" t="s">
        <v>49</v>
      </c>
      <c r="B25">
        <v>34584795</v>
      </c>
      <c r="C25" t="s">
        <v>26</v>
      </c>
      <c r="D25" t="s">
        <v>11</v>
      </c>
      <c r="E25">
        <v>5</v>
      </c>
      <c r="F25">
        <v>10</v>
      </c>
      <c r="G25">
        <v>530.96</v>
      </c>
      <c r="H25">
        <v>6411.71</v>
      </c>
      <c r="I25">
        <v>89764</v>
      </c>
    </row>
    <row r="26" spans="1:13" x14ac:dyDescent="0.25">
      <c r="A26" t="s">
        <v>50</v>
      </c>
      <c r="B26">
        <v>18896052</v>
      </c>
      <c r="C26" t="s">
        <v>38</v>
      </c>
      <c r="D26" t="s">
        <v>39</v>
      </c>
      <c r="E26">
        <v>5</v>
      </c>
      <c r="F26">
        <v>25</v>
      </c>
      <c r="G26">
        <v>734.1</v>
      </c>
      <c r="H26">
        <v>3617.92</v>
      </c>
      <c r="I26">
        <v>50651</v>
      </c>
    </row>
    <row r="27" spans="1:13" x14ac:dyDescent="0.25">
      <c r="A27" t="s">
        <v>31</v>
      </c>
      <c r="B27">
        <v>25585597</v>
      </c>
      <c r="C27" t="s">
        <v>38</v>
      </c>
      <c r="D27" t="s">
        <v>39</v>
      </c>
      <c r="E27">
        <v>0</v>
      </c>
      <c r="F27">
        <v>172</v>
      </c>
      <c r="G27">
        <v>297.25</v>
      </c>
      <c r="H27">
        <v>4234.75</v>
      </c>
      <c r="I27">
        <v>16939</v>
      </c>
    </row>
    <row r="28" spans="1:13" x14ac:dyDescent="0.25">
      <c r="A28" t="s">
        <v>25</v>
      </c>
      <c r="B28">
        <v>13709505</v>
      </c>
      <c r="C28" t="s">
        <v>51</v>
      </c>
      <c r="D28" t="s">
        <v>52</v>
      </c>
      <c r="E28">
        <v>0</v>
      </c>
      <c r="F28">
        <v>199</v>
      </c>
      <c r="G28">
        <v>505.66</v>
      </c>
      <c r="H28">
        <v>0</v>
      </c>
      <c r="I28">
        <v>101297</v>
      </c>
    </row>
    <row r="29" spans="1:13" x14ac:dyDescent="0.25">
      <c r="A29" t="s">
        <v>12</v>
      </c>
      <c r="B29">
        <v>12515816</v>
      </c>
      <c r="C29" t="s">
        <v>26</v>
      </c>
      <c r="D29" t="s">
        <v>11</v>
      </c>
      <c r="E29">
        <v>4</v>
      </c>
      <c r="F29">
        <v>529</v>
      </c>
      <c r="G29">
        <v>163.5</v>
      </c>
      <c r="H29">
        <v>33216</v>
      </c>
      <c r="I29">
        <v>66432</v>
      </c>
    </row>
    <row r="30" spans="1:13" x14ac:dyDescent="0.25">
      <c r="A30" t="s">
        <v>53</v>
      </c>
      <c r="B30">
        <v>7179242</v>
      </c>
      <c r="C30" t="s">
        <v>47</v>
      </c>
      <c r="D30" t="s">
        <v>48</v>
      </c>
      <c r="E30">
        <v>5</v>
      </c>
      <c r="F30">
        <v>4105</v>
      </c>
      <c r="G30">
        <v>747.6</v>
      </c>
      <c r="H30">
        <v>0</v>
      </c>
      <c r="I30">
        <v>1923746</v>
      </c>
    </row>
    <row r="31" spans="1:13" x14ac:dyDescent="0.25">
      <c r="A31" t="s">
        <v>25</v>
      </c>
      <c r="B31">
        <v>8862879</v>
      </c>
      <c r="C31" t="s">
        <v>54</v>
      </c>
      <c r="D31" t="s">
        <v>55</v>
      </c>
      <c r="E31">
        <v>4</v>
      </c>
      <c r="F31">
        <v>403</v>
      </c>
      <c r="G31">
        <v>335.7</v>
      </c>
      <c r="H31">
        <v>67756.149999999994</v>
      </c>
      <c r="I31">
        <v>440415</v>
      </c>
    </row>
    <row r="32" spans="1:13" x14ac:dyDescent="0.25">
      <c r="A32" t="s">
        <v>12</v>
      </c>
      <c r="B32">
        <v>8862878</v>
      </c>
      <c r="C32" t="s">
        <v>54</v>
      </c>
      <c r="D32" t="s">
        <v>55</v>
      </c>
      <c r="E32">
        <v>4</v>
      </c>
      <c r="F32">
        <v>360</v>
      </c>
      <c r="G32">
        <v>195.13</v>
      </c>
      <c r="H32">
        <v>0</v>
      </c>
      <c r="I32">
        <v>427942</v>
      </c>
    </row>
    <row r="33" spans="1:9" x14ac:dyDescent="0.25">
      <c r="A33" t="s">
        <v>25</v>
      </c>
      <c r="B33">
        <v>4128939</v>
      </c>
      <c r="C33" t="s">
        <v>41</v>
      </c>
      <c r="D33" t="s">
        <v>14</v>
      </c>
      <c r="E33">
        <v>0</v>
      </c>
      <c r="F33">
        <v>62</v>
      </c>
      <c r="G33">
        <v>405.5</v>
      </c>
      <c r="H33">
        <v>0</v>
      </c>
      <c r="I33">
        <v>19569</v>
      </c>
    </row>
    <row r="34" spans="1:9" x14ac:dyDescent="0.25">
      <c r="A34" t="s">
        <v>31</v>
      </c>
      <c r="B34">
        <v>25584715</v>
      </c>
      <c r="C34" t="s">
        <v>38</v>
      </c>
      <c r="D34" t="s">
        <v>39</v>
      </c>
      <c r="E34">
        <v>5</v>
      </c>
      <c r="F34">
        <v>172</v>
      </c>
      <c r="G34">
        <v>300</v>
      </c>
      <c r="H34">
        <v>0</v>
      </c>
      <c r="I34">
        <v>26400</v>
      </c>
    </row>
    <row r="35" spans="1:9" x14ac:dyDescent="0.25">
      <c r="A35" t="s">
        <v>49</v>
      </c>
      <c r="B35">
        <v>34585850</v>
      </c>
      <c r="C35" t="s">
        <v>26</v>
      </c>
      <c r="D35" t="s">
        <v>11</v>
      </c>
      <c r="E35">
        <v>0</v>
      </c>
      <c r="F35">
        <v>10</v>
      </c>
      <c r="G35">
        <v>555.63</v>
      </c>
      <c r="H35">
        <v>0</v>
      </c>
      <c r="I35">
        <v>70785</v>
      </c>
    </row>
    <row r="36" spans="1:9" x14ac:dyDescent="0.25">
      <c r="A36" t="s">
        <v>9</v>
      </c>
      <c r="B36">
        <v>26323286</v>
      </c>
      <c r="C36" t="s">
        <v>56</v>
      </c>
      <c r="D36" t="s">
        <v>57</v>
      </c>
      <c r="E36">
        <v>0</v>
      </c>
      <c r="F36">
        <v>0</v>
      </c>
      <c r="G36">
        <v>624</v>
      </c>
      <c r="H36">
        <v>0</v>
      </c>
      <c r="I36">
        <v>0</v>
      </c>
    </row>
    <row r="37" spans="1:9" x14ac:dyDescent="0.25">
      <c r="A37" t="s">
        <v>25</v>
      </c>
      <c r="B37">
        <v>2947614</v>
      </c>
      <c r="C37" t="s">
        <v>41</v>
      </c>
      <c r="D37" t="s">
        <v>14</v>
      </c>
      <c r="E37">
        <v>5</v>
      </c>
      <c r="F37">
        <v>372</v>
      </c>
      <c r="G37">
        <v>547.70000000000005</v>
      </c>
      <c r="H37">
        <v>0</v>
      </c>
      <c r="I37">
        <v>169287</v>
      </c>
    </row>
    <row r="38" spans="1:9" x14ac:dyDescent="0.25">
      <c r="A38" t="s">
        <v>25</v>
      </c>
      <c r="B38">
        <v>10011697</v>
      </c>
      <c r="C38" t="s">
        <v>13</v>
      </c>
      <c r="D38" t="s">
        <v>14</v>
      </c>
      <c r="E38">
        <v>4</v>
      </c>
      <c r="F38">
        <v>665</v>
      </c>
      <c r="G38">
        <v>429</v>
      </c>
      <c r="H38">
        <v>0</v>
      </c>
      <c r="I38">
        <v>634450</v>
      </c>
    </row>
    <row r="39" spans="1:9" x14ac:dyDescent="0.25">
      <c r="A39" t="s">
        <v>25</v>
      </c>
      <c r="B39">
        <v>25585136</v>
      </c>
      <c r="C39" t="s">
        <v>38</v>
      </c>
      <c r="D39" t="s">
        <v>39</v>
      </c>
      <c r="E39">
        <v>5</v>
      </c>
      <c r="F39">
        <v>176</v>
      </c>
      <c r="G39">
        <v>466.1</v>
      </c>
      <c r="H39">
        <v>0</v>
      </c>
      <c r="I39">
        <v>17716</v>
      </c>
    </row>
    <row r="40" spans="1:9" x14ac:dyDescent="0.25">
      <c r="A40" t="s">
        <v>12</v>
      </c>
      <c r="B40">
        <v>13115543</v>
      </c>
      <c r="C40" t="s">
        <v>58</v>
      </c>
      <c r="D40" t="s">
        <v>59</v>
      </c>
      <c r="E40">
        <v>0</v>
      </c>
      <c r="F40">
        <v>377</v>
      </c>
      <c r="G40">
        <v>239.8</v>
      </c>
      <c r="H40">
        <v>0</v>
      </c>
      <c r="I40">
        <v>23076</v>
      </c>
    </row>
    <row r="41" spans="1:9" x14ac:dyDescent="0.25">
      <c r="A41" t="s">
        <v>9</v>
      </c>
      <c r="B41">
        <v>35243819</v>
      </c>
      <c r="C41" t="s">
        <v>18</v>
      </c>
      <c r="D41" t="s">
        <v>60</v>
      </c>
      <c r="E41">
        <v>0</v>
      </c>
      <c r="F41">
        <v>5</v>
      </c>
      <c r="G41">
        <v>373.8</v>
      </c>
      <c r="H41">
        <v>0</v>
      </c>
      <c r="I41">
        <v>29160</v>
      </c>
    </row>
    <row r="42" spans="1:9" x14ac:dyDescent="0.25">
      <c r="A42" t="s">
        <v>61</v>
      </c>
      <c r="B42">
        <v>36926398</v>
      </c>
      <c r="C42" t="s">
        <v>62</v>
      </c>
      <c r="D42" t="s">
        <v>63</v>
      </c>
      <c r="E42">
        <v>5</v>
      </c>
      <c r="F42">
        <v>11</v>
      </c>
      <c r="G42">
        <v>466.26</v>
      </c>
      <c r="H42">
        <v>0</v>
      </c>
      <c r="I42">
        <v>89166</v>
      </c>
    </row>
    <row r="43" spans="1:9" x14ac:dyDescent="0.25">
      <c r="A43" t="s">
        <v>25</v>
      </c>
      <c r="B43">
        <v>10469318</v>
      </c>
      <c r="C43" t="s">
        <v>18</v>
      </c>
      <c r="D43" t="s">
        <v>14</v>
      </c>
      <c r="E43">
        <v>4</v>
      </c>
      <c r="F43">
        <v>1115</v>
      </c>
      <c r="G43">
        <v>295.52999999999997</v>
      </c>
      <c r="H43">
        <v>0</v>
      </c>
      <c r="I43">
        <v>755137</v>
      </c>
    </row>
    <row r="44" spans="1:9" x14ac:dyDescent="0.25">
      <c r="A44" t="s">
        <v>64</v>
      </c>
      <c r="B44">
        <v>8101703</v>
      </c>
      <c r="C44" t="s">
        <v>47</v>
      </c>
      <c r="D44" t="s">
        <v>48</v>
      </c>
      <c r="E44">
        <v>5</v>
      </c>
      <c r="F44">
        <v>3433</v>
      </c>
      <c r="G44">
        <v>288.7</v>
      </c>
      <c r="H44">
        <v>0</v>
      </c>
      <c r="I44">
        <v>912782</v>
      </c>
    </row>
    <row r="45" spans="1:9" x14ac:dyDescent="0.25">
      <c r="A45" t="s">
        <v>25</v>
      </c>
      <c r="B45">
        <v>5333333</v>
      </c>
      <c r="C45" t="s">
        <v>38</v>
      </c>
      <c r="D45" t="s">
        <v>39</v>
      </c>
      <c r="E45">
        <v>0</v>
      </c>
      <c r="F45">
        <v>176</v>
      </c>
      <c r="G45">
        <v>509</v>
      </c>
      <c r="H45">
        <v>0</v>
      </c>
      <c r="I45">
        <v>24432</v>
      </c>
    </row>
    <row r="46" spans="1:9" x14ac:dyDescent="0.25">
      <c r="A46" t="s">
        <v>9</v>
      </c>
      <c r="B46">
        <v>18714703</v>
      </c>
      <c r="C46" t="s">
        <v>65</v>
      </c>
      <c r="D46" t="s">
        <v>66</v>
      </c>
      <c r="E46">
        <v>4</v>
      </c>
      <c r="F46">
        <v>30</v>
      </c>
      <c r="G46">
        <v>637</v>
      </c>
      <c r="H46">
        <v>0</v>
      </c>
      <c r="I46">
        <v>26754</v>
      </c>
    </row>
    <row r="47" spans="1:9" x14ac:dyDescent="0.25">
      <c r="A47" t="s">
        <v>49</v>
      </c>
      <c r="B47">
        <v>34587551</v>
      </c>
      <c r="C47" t="s">
        <v>10</v>
      </c>
      <c r="D47" t="s">
        <v>11</v>
      </c>
      <c r="E47">
        <v>0</v>
      </c>
      <c r="F47">
        <v>7</v>
      </c>
      <c r="G47">
        <v>579.75</v>
      </c>
      <c r="H47">
        <v>6461.88</v>
      </c>
      <c r="I47">
        <v>58157</v>
      </c>
    </row>
  </sheetData>
  <sortState ref="K2:M4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2021-09-27T15:53:07Z</dcterms:created>
  <dcterms:modified xsi:type="dcterms:W3CDTF">2021-09-28T11:02:13Z</dcterms:modified>
</cp:coreProperties>
</file>