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" i="1" l="1"/>
  <c r="L4" i="1"/>
  <c r="L14" i="1"/>
  <c r="L7" i="1"/>
  <c r="L13" i="1"/>
  <c r="L6" i="1"/>
  <c r="L12" i="1"/>
  <c r="L10" i="1"/>
  <c r="L3" i="1"/>
  <c r="L11" i="1"/>
  <c r="L5" i="1"/>
  <c r="L8" i="1"/>
  <c r="M8" i="1" s="1"/>
  <c r="L2" i="1"/>
  <c r="M7" i="1" l="1"/>
  <c r="M5" i="1"/>
  <c r="M12" i="1"/>
  <c r="M14" i="1"/>
  <c r="M10" i="1"/>
  <c r="M11" i="1"/>
  <c r="M6" i="1"/>
  <c r="M4" i="1"/>
  <c r="M2" i="1"/>
  <c r="M3" i="1"/>
  <c r="M13" i="1"/>
  <c r="M9" i="1"/>
</calcChain>
</file>

<file path=xl/sharedStrings.xml><?xml version="1.0" encoding="utf-8"?>
<sst xmlns="http://schemas.openxmlformats.org/spreadsheetml/2006/main" count="79" uniqueCount="45">
  <si>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</si>
  <si>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</si>
  <si>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</si>
  <si>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</si>
  <si>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</si>
  <si>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</si>
  <si>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</si>
  <si>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</si>
  <si>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</si>
  <si>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Массажер косметический</t>
  </si>
  <si>
    <t>ChelTbl</t>
  </si>
  <si>
    <t>ИП Митрохин Никита Сергеевич</t>
  </si>
  <si>
    <t>kulange</t>
  </si>
  <si>
    <t>ИП Лапин Иван Олегович</t>
  </si>
  <si>
    <t>FantasyGroup</t>
  </si>
  <si>
    <t>ИП Кетрарь Варвара Андреевна</t>
  </si>
  <si>
    <t>Тренажер универсальный / без классификации / ролик / Ролик гимнастический / Роликовый</t>
  </si>
  <si>
    <t>DREVMASS</t>
  </si>
  <si>
    <t>ИП Кутянина Татьяна Серафимовна</t>
  </si>
  <si>
    <t>WELLDERMA</t>
  </si>
  <si>
    <t>ИП Абрамов Владислав Вениаминович</t>
  </si>
  <si>
    <t>Массажер механический подарок / Скребок Гуаша / Подарок для женщины</t>
  </si>
  <si>
    <t>Novo beauty 21</t>
  </si>
  <si>
    <t>ИП Даирова Мария Андреевна</t>
  </si>
  <si>
    <t>Массажер электрический</t>
  </si>
  <si>
    <t>ZiZi</t>
  </si>
  <si>
    <t>Индивидуальный предприниматель Мусоев Шарифджон Джураевич</t>
  </si>
  <si>
    <t>Bless Women</t>
  </si>
  <si>
    <t>ИП Кочергин Кирилл Сергеевич</t>
  </si>
  <si>
    <t>Массажер механический</t>
  </si>
  <si>
    <t>Формула Красоты</t>
  </si>
  <si>
    <t>Асаинов Ибрагим Фяритович</t>
  </si>
  <si>
    <t>Массажер механический 1</t>
  </si>
  <si>
    <t>HapMe</t>
  </si>
  <si>
    <t>"ООО ""АЛЬМА"""</t>
  </si>
  <si>
    <t>Дисконт Маркет</t>
  </si>
  <si>
    <t>ИП Перминова Екатерина Владиславовна</t>
  </si>
  <si>
    <t>Скребок Гуаша</t>
  </si>
  <si>
    <t>Veritto</t>
  </si>
  <si>
    <t>ИП Шуляк Никита Игоревич</t>
  </si>
  <si>
    <t>DANIOS</t>
  </si>
  <si>
    <t>ИП Денисович Андрей Иосифович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</si>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</sst>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42</v>
      </c>
      <c r="L1" s="2" t="s">
        <v>43</v>
      </c>
      <c r="M1" s="2" t="s">
        <v>44</v>
      </c>
    </row>
    <row r="2" spans="1:13" x14ac:dyDescent="0.25">
      <c r="A2" t="s">
        <v>9</v>
      </c>
      <c r="B2">
        <v>36199689</v>
      </c>
      <c r="C2" t="s">
        <v>10</v>
      </c>
      <c r="D2" t="s">
        <v>11</v>
      </c>
      <c r="E2">
        <v>0</v>
      </c>
      <c r="F2">
        <v>4</v>
      </c>
      <c r="G2">
        <v>6180.43</v>
      </c>
      <c r="H2">
        <v>1582.6</v>
      </c>
      <c r="I2">
        <v>5200</v>
      </c>
      <c r="K2" t="s">
        <v>18</v>
      </c>
      <c r="L2">
        <f>SUMIF(D:D, K2, I:I)</f>
        <v>1653731</v>
      </c>
      <c r="M2">
        <f>L2/SUM(L:L)</f>
        <v>0.64364289522949558</v>
      </c>
    </row>
    <row r="3" spans="1:13" x14ac:dyDescent="0.25">
      <c r="A3" t="s">
        <v>9</v>
      </c>
      <c r="B3">
        <v>25235358</v>
      </c>
      <c r="C3" t="s">
        <v>12</v>
      </c>
      <c r="D3" t="s">
        <v>13</v>
      </c>
      <c r="E3">
        <v>5</v>
      </c>
      <c r="F3">
        <v>20</v>
      </c>
      <c r="G3">
        <v>206.3</v>
      </c>
      <c r="H3">
        <v>0</v>
      </c>
      <c r="I3">
        <v>39762</v>
      </c>
      <c r="K3" t="s">
        <v>34</v>
      </c>
      <c r="L3">
        <f>SUMIF(D:D, K3, I:I)</f>
        <v>544551</v>
      </c>
      <c r="M3">
        <f>L3/SUM(L:L)</f>
        <v>0.21194280220913622</v>
      </c>
    </row>
    <row r="4" spans="1:13" x14ac:dyDescent="0.25">
      <c r="A4" t="s">
        <v>9</v>
      </c>
      <c r="B4">
        <v>26432956</v>
      </c>
      <c r="C4" t="s">
        <v>14</v>
      </c>
      <c r="D4" t="s">
        <v>15</v>
      </c>
      <c r="E4">
        <v>0</v>
      </c>
      <c r="F4">
        <v>0</v>
      </c>
      <c r="G4">
        <v>464.96</v>
      </c>
      <c r="H4">
        <v>0</v>
      </c>
      <c r="I4">
        <v>0</v>
      </c>
      <c r="K4" t="s">
        <v>23</v>
      </c>
      <c r="L4">
        <f>SUMIF(D:D, K4, I:I)</f>
        <v>307281</v>
      </c>
      <c r="M4">
        <f>L4/SUM(L:L)</f>
        <v>0.11959577010349001</v>
      </c>
    </row>
    <row r="5" spans="1:13" x14ac:dyDescent="0.25">
      <c r="A5" t="s">
        <v>16</v>
      </c>
      <c r="B5">
        <v>9853584</v>
      </c>
      <c r="C5" t="s">
        <v>17</v>
      </c>
      <c r="D5" t="s">
        <v>18</v>
      </c>
      <c r="E5">
        <v>5</v>
      </c>
      <c r="F5">
        <v>87</v>
      </c>
      <c r="G5">
        <v>10171.459999999999</v>
      </c>
      <c r="H5">
        <v>0</v>
      </c>
      <c r="I5">
        <v>1653731</v>
      </c>
      <c r="K5" t="s">
        <v>13</v>
      </c>
      <c r="L5">
        <f>SUMIF(D:D, K5, I:I)</f>
        <v>39762</v>
      </c>
      <c r="M5">
        <f>L5/SUM(L:L)</f>
        <v>1.5475629833458527E-2</v>
      </c>
    </row>
    <row r="6" spans="1:13" x14ac:dyDescent="0.25">
      <c r="A6" t="s">
        <v>9</v>
      </c>
      <c r="B6">
        <v>21532961</v>
      </c>
      <c r="C6" t="s">
        <v>19</v>
      </c>
      <c r="D6" t="s">
        <v>20</v>
      </c>
      <c r="E6">
        <v>5</v>
      </c>
      <c r="F6">
        <v>7</v>
      </c>
      <c r="G6">
        <v>1202.33</v>
      </c>
      <c r="H6">
        <v>0</v>
      </c>
      <c r="I6">
        <v>3231</v>
      </c>
      <c r="K6" t="s">
        <v>39</v>
      </c>
      <c r="L6">
        <f>SUMIF(D:D, K6, I:I)</f>
        <v>14187</v>
      </c>
      <c r="M6">
        <f>L6/SUM(L:L)</f>
        <v>5.5216729653255903E-3</v>
      </c>
    </row>
    <row r="7" spans="1:13" x14ac:dyDescent="0.25">
      <c r="A7" t="s">
        <v>21</v>
      </c>
      <c r="B7">
        <v>21040172</v>
      </c>
      <c r="C7" t="s">
        <v>22</v>
      </c>
      <c r="D7" t="s">
        <v>23</v>
      </c>
      <c r="E7">
        <v>4</v>
      </c>
      <c r="F7">
        <v>477</v>
      </c>
      <c r="G7">
        <v>465.6</v>
      </c>
      <c r="H7">
        <v>0</v>
      </c>
      <c r="I7">
        <v>307281</v>
      </c>
      <c r="K7" t="s">
        <v>11</v>
      </c>
      <c r="L7">
        <f>SUMIF(D:D, K7, I:I)</f>
        <v>5200</v>
      </c>
      <c r="M7">
        <f>L7/SUM(L:L)</f>
        <v>2.0238739282225325E-3</v>
      </c>
    </row>
    <row r="8" spans="1:13" x14ac:dyDescent="0.25">
      <c r="A8" t="s">
        <v>24</v>
      </c>
      <c r="B8">
        <v>22100797</v>
      </c>
      <c r="C8" t="s">
        <v>25</v>
      </c>
      <c r="D8" t="s">
        <v>26</v>
      </c>
      <c r="E8">
        <v>0</v>
      </c>
      <c r="F8">
        <v>0</v>
      </c>
      <c r="G8">
        <v>737</v>
      </c>
      <c r="H8">
        <v>0</v>
      </c>
      <c r="I8">
        <v>737</v>
      </c>
      <c r="K8" t="s">
        <v>20</v>
      </c>
      <c r="L8">
        <f>SUMIF(D:D, K8, I:I)</f>
        <v>3231</v>
      </c>
      <c r="M8">
        <f>L8/SUM(L:L)</f>
        <v>1.2575262811705776E-3</v>
      </c>
    </row>
    <row r="9" spans="1:13" x14ac:dyDescent="0.25">
      <c r="A9" t="s">
        <v>9</v>
      </c>
      <c r="B9">
        <v>37173882</v>
      </c>
      <c r="C9" t="s">
        <v>27</v>
      </c>
      <c r="D9" t="s">
        <v>28</v>
      </c>
      <c r="E9">
        <v>0</v>
      </c>
      <c r="F9">
        <v>0</v>
      </c>
      <c r="G9">
        <v>249</v>
      </c>
      <c r="H9">
        <v>0</v>
      </c>
      <c r="I9">
        <v>0</v>
      </c>
      <c r="K9" t="s">
        <v>26</v>
      </c>
      <c r="L9">
        <f>SUMIF(D:D, K9, I:I)</f>
        <v>737</v>
      </c>
      <c r="M9">
        <f>L9/SUM(L:L)</f>
        <v>2.868452086730782E-4</v>
      </c>
    </row>
    <row r="10" spans="1:13" x14ac:dyDescent="0.25">
      <c r="A10" t="s">
        <v>29</v>
      </c>
      <c r="B10">
        <v>32673285</v>
      </c>
      <c r="C10" t="s">
        <v>30</v>
      </c>
      <c r="D10" t="s">
        <v>31</v>
      </c>
      <c r="E10">
        <v>2</v>
      </c>
      <c r="F10">
        <v>2</v>
      </c>
      <c r="G10">
        <v>471</v>
      </c>
      <c r="H10">
        <v>0</v>
      </c>
      <c r="I10">
        <v>0</v>
      </c>
      <c r="K10" t="s">
        <v>36</v>
      </c>
      <c r="L10">
        <f>SUMIF(D:D, K10, I:I)</f>
        <v>650</v>
      </c>
      <c r="M10">
        <f>L10/SUM(L:L)</f>
        <v>2.5298424102781656E-4</v>
      </c>
    </row>
    <row r="11" spans="1:13" x14ac:dyDescent="0.25">
      <c r="A11" t="s">
        <v>32</v>
      </c>
      <c r="B11">
        <v>26491806</v>
      </c>
      <c r="C11" t="s">
        <v>33</v>
      </c>
      <c r="D11" t="s">
        <v>34</v>
      </c>
      <c r="E11">
        <v>5</v>
      </c>
      <c r="F11">
        <v>156</v>
      </c>
      <c r="G11">
        <v>4116.8999999999996</v>
      </c>
      <c r="H11">
        <v>0</v>
      </c>
      <c r="I11">
        <v>176181</v>
      </c>
      <c r="K11" t="s">
        <v>28</v>
      </c>
      <c r="L11">
        <f>SUMIF(D:D, K11, I:I)</f>
        <v>0</v>
      </c>
      <c r="M11">
        <f>L11/SUM(L:L)</f>
        <v>0</v>
      </c>
    </row>
    <row r="12" spans="1:13" x14ac:dyDescent="0.25">
      <c r="A12" t="s">
        <v>9</v>
      </c>
      <c r="B12">
        <v>19630567</v>
      </c>
      <c r="C12" t="s">
        <v>35</v>
      </c>
      <c r="D12" t="s">
        <v>36</v>
      </c>
      <c r="E12">
        <v>0</v>
      </c>
      <c r="F12">
        <v>0</v>
      </c>
      <c r="G12">
        <v>130</v>
      </c>
      <c r="H12">
        <v>0</v>
      </c>
      <c r="I12">
        <v>650</v>
      </c>
      <c r="K12" t="s">
        <v>15</v>
      </c>
      <c r="L12">
        <f>SUMIF(D:D, K12, I:I)</f>
        <v>0</v>
      </c>
      <c r="M12">
        <f>L12/SUM(L:L)</f>
        <v>0</v>
      </c>
    </row>
    <row r="13" spans="1:13" x14ac:dyDescent="0.25">
      <c r="A13" t="s">
        <v>37</v>
      </c>
      <c r="B13">
        <v>34065916</v>
      </c>
      <c r="C13" t="s">
        <v>38</v>
      </c>
      <c r="D13" t="s">
        <v>39</v>
      </c>
      <c r="E13">
        <v>5</v>
      </c>
      <c r="F13">
        <v>1</v>
      </c>
      <c r="G13">
        <v>435.26</v>
      </c>
      <c r="H13">
        <v>0</v>
      </c>
      <c r="I13">
        <v>7872</v>
      </c>
      <c r="K13" t="s">
        <v>31</v>
      </c>
      <c r="L13">
        <f>SUMIF(D:D, K13, I:I)</f>
        <v>0</v>
      </c>
      <c r="M13">
        <f>L13/SUM(L:L)</f>
        <v>0</v>
      </c>
    </row>
    <row r="14" spans="1:13" x14ac:dyDescent="0.25">
      <c r="A14" t="s">
        <v>29</v>
      </c>
      <c r="B14">
        <v>27508097</v>
      </c>
      <c r="C14" t="s">
        <v>40</v>
      </c>
      <c r="D14" t="s">
        <v>41</v>
      </c>
      <c r="E14">
        <v>0</v>
      </c>
      <c r="F14">
        <v>0</v>
      </c>
      <c r="G14">
        <v>520</v>
      </c>
      <c r="H14">
        <v>0</v>
      </c>
      <c r="I14">
        <v>0</v>
      </c>
      <c r="K14" t="s">
        <v>41</v>
      </c>
      <c r="L14">
        <f>SUMIF(D:D, K14, I:I)</f>
        <v>0</v>
      </c>
      <c r="M14">
        <f>L14/SUM(L:L)</f>
        <v>0</v>
      </c>
    </row>
    <row r="15" spans="1:13" x14ac:dyDescent="0.25">
      <c r="A15" t="s">
        <v>9</v>
      </c>
      <c r="B15">
        <v>37173881</v>
      </c>
      <c r="C15" t="s">
        <v>27</v>
      </c>
      <c r="D15" t="s">
        <v>28</v>
      </c>
      <c r="E15">
        <v>0</v>
      </c>
      <c r="F15">
        <v>0</v>
      </c>
      <c r="G15">
        <v>349</v>
      </c>
      <c r="H15">
        <v>0</v>
      </c>
      <c r="I15">
        <v>0</v>
      </c>
    </row>
    <row r="16" spans="1:13" x14ac:dyDescent="0.25">
      <c r="A16" t="s">
        <v>9</v>
      </c>
      <c r="B16">
        <v>37173883</v>
      </c>
      <c r="C16" t="s">
        <v>27</v>
      </c>
      <c r="D16" t="s">
        <v>28</v>
      </c>
      <c r="E16">
        <v>0</v>
      </c>
      <c r="F16">
        <v>0</v>
      </c>
      <c r="G16">
        <v>290</v>
      </c>
      <c r="H16">
        <v>0</v>
      </c>
      <c r="I16">
        <v>0</v>
      </c>
    </row>
    <row r="17" spans="1:9" x14ac:dyDescent="0.25">
      <c r="A17" t="s">
        <v>9</v>
      </c>
      <c r="B17">
        <v>37173880</v>
      </c>
      <c r="C17" t="s">
        <v>27</v>
      </c>
      <c r="D17" t="s">
        <v>28</v>
      </c>
      <c r="E17">
        <v>0</v>
      </c>
      <c r="F17">
        <v>0</v>
      </c>
      <c r="G17">
        <v>249</v>
      </c>
      <c r="H17">
        <v>0</v>
      </c>
      <c r="I17">
        <v>0</v>
      </c>
    </row>
    <row r="18" spans="1:9" x14ac:dyDescent="0.25">
      <c r="A18" t="s">
        <v>37</v>
      </c>
      <c r="B18">
        <v>33905798</v>
      </c>
      <c r="C18" t="s">
        <v>38</v>
      </c>
      <c r="D18" t="s">
        <v>39</v>
      </c>
      <c r="E18">
        <v>0</v>
      </c>
      <c r="F18">
        <v>1</v>
      </c>
      <c r="G18">
        <v>442.43</v>
      </c>
      <c r="H18">
        <v>0</v>
      </c>
      <c r="I18">
        <v>6315</v>
      </c>
    </row>
    <row r="19" spans="1:9" x14ac:dyDescent="0.25">
      <c r="A19" t="s">
        <v>32</v>
      </c>
      <c r="B19">
        <v>17962544</v>
      </c>
      <c r="C19" t="s">
        <v>33</v>
      </c>
      <c r="D19" t="s">
        <v>34</v>
      </c>
      <c r="E19">
        <v>5</v>
      </c>
      <c r="F19">
        <v>156</v>
      </c>
      <c r="G19">
        <v>2621.83</v>
      </c>
      <c r="H19">
        <v>0</v>
      </c>
      <c r="I19">
        <v>368370</v>
      </c>
    </row>
  </sheetData>
  <sortState ref="K2:M1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2021-09-27T20:26:40Z</dcterms:created>
  <dcterms:modified xsi:type="dcterms:W3CDTF">2021-09-28T10:37:47Z</dcterms:modified>
</cp:coreProperties>
</file>