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17" i="1" l="1"/>
  <c r="L102" i="1"/>
  <c r="L119" i="1"/>
  <c r="L70" i="1"/>
  <c r="L114" i="1"/>
  <c r="L137" i="1"/>
  <c r="L31" i="1"/>
  <c r="L27" i="1"/>
  <c r="L132" i="1"/>
  <c r="L94" i="1"/>
  <c r="L37" i="1"/>
  <c r="L162" i="1"/>
  <c r="L41" i="1"/>
  <c r="L161" i="1"/>
  <c r="L131" i="1"/>
  <c r="L123" i="1"/>
  <c r="L160" i="1"/>
  <c r="L16" i="1"/>
  <c r="L63" i="1"/>
  <c r="L135" i="1"/>
  <c r="L90" i="1"/>
  <c r="L130" i="1"/>
  <c r="L48" i="1"/>
  <c r="L56" i="1"/>
  <c r="L77" i="1"/>
  <c r="L13" i="1"/>
  <c r="L159" i="1"/>
  <c r="L60" i="1"/>
  <c r="L55" i="1"/>
  <c r="L61" i="1"/>
  <c r="L140" i="1"/>
  <c r="L11" i="1"/>
  <c r="L82" i="1"/>
  <c r="L88" i="1"/>
  <c r="L69" i="1"/>
  <c r="L53" i="1"/>
  <c r="L73" i="1"/>
  <c r="L158" i="1"/>
  <c r="L157" i="1"/>
  <c r="L44" i="1"/>
  <c r="L43" i="1"/>
  <c r="L93" i="1"/>
  <c r="L156" i="1"/>
  <c r="L14" i="1"/>
  <c r="L91" i="1"/>
  <c r="L25" i="1"/>
  <c r="L155" i="1"/>
  <c r="L95" i="1"/>
  <c r="L64" i="1"/>
  <c r="L76" i="1"/>
  <c r="L5" i="1"/>
  <c r="L106" i="1"/>
  <c r="L96" i="1"/>
  <c r="L54" i="1"/>
  <c r="L107" i="1"/>
  <c r="L4" i="1"/>
  <c r="L121" i="1"/>
  <c r="L101" i="1"/>
  <c r="L36" i="1"/>
  <c r="L78" i="1"/>
  <c r="L105" i="1"/>
  <c r="L111" i="1"/>
  <c r="L65" i="1"/>
  <c r="L23" i="1"/>
  <c r="L26" i="1"/>
  <c r="L83" i="1"/>
  <c r="L126" i="1"/>
  <c r="L28" i="1"/>
  <c r="L154" i="1"/>
  <c r="L7" i="1"/>
  <c r="L3" i="1"/>
  <c r="L153" i="1"/>
  <c r="L19" i="1"/>
  <c r="L87" i="1"/>
  <c r="L115" i="1"/>
  <c r="L39" i="1"/>
  <c r="L58" i="1"/>
  <c r="L100" i="1"/>
  <c r="L29" i="1"/>
  <c r="L59" i="1"/>
  <c r="L62" i="1"/>
  <c r="L124" i="1"/>
  <c r="L152" i="1"/>
  <c r="L125" i="1"/>
  <c r="L18" i="1"/>
  <c r="L109" i="1"/>
  <c r="L71" i="1"/>
  <c r="L98" i="1"/>
  <c r="L127" i="1"/>
  <c r="L22" i="1"/>
  <c r="L57" i="1"/>
  <c r="L49" i="1"/>
  <c r="L79" i="1"/>
  <c r="L24" i="1"/>
  <c r="L84" i="1"/>
  <c r="L15" i="1"/>
  <c r="L99" i="1"/>
  <c r="L21" i="1"/>
  <c r="L9" i="1"/>
  <c r="L120" i="1"/>
  <c r="L72" i="1"/>
  <c r="L80" i="1"/>
  <c r="L8" i="1"/>
  <c r="L17" i="1"/>
  <c r="L151" i="1"/>
  <c r="L142" i="1"/>
  <c r="L35" i="1"/>
  <c r="L133" i="1"/>
  <c r="L89" i="1"/>
  <c r="L112" i="1"/>
  <c r="L150" i="1"/>
  <c r="L128" i="1"/>
  <c r="L10" i="1"/>
  <c r="L149" i="1"/>
  <c r="L113" i="1"/>
  <c r="L148" i="1"/>
  <c r="L6" i="1"/>
  <c r="L122" i="1"/>
  <c r="L116" i="1"/>
  <c r="L47" i="1"/>
  <c r="L67" i="1"/>
  <c r="L34" i="1"/>
  <c r="L141" i="1"/>
  <c r="L97" i="1"/>
  <c r="L68" i="1"/>
  <c r="L20" i="1"/>
  <c r="L40" i="1"/>
  <c r="L134" i="1"/>
  <c r="L42" i="1"/>
  <c r="L52" i="1"/>
  <c r="L51" i="1"/>
  <c r="L104" i="1"/>
  <c r="L50" i="1"/>
  <c r="L147" i="1"/>
  <c r="L129" i="1"/>
  <c r="L38" i="1"/>
  <c r="L110" i="1"/>
  <c r="L81" i="1"/>
  <c r="L92" i="1"/>
  <c r="L139" i="1"/>
  <c r="L86" i="1"/>
  <c r="L2" i="1"/>
  <c r="L12" i="1"/>
  <c r="L85" i="1"/>
  <c r="L66" i="1"/>
  <c r="L46" i="1"/>
  <c r="L146" i="1"/>
  <c r="L136" i="1"/>
  <c r="L103" i="1"/>
  <c r="L118" i="1"/>
  <c r="L33" i="1"/>
  <c r="L74" i="1"/>
  <c r="L75" i="1"/>
  <c r="L108" i="1"/>
  <c r="L45" i="1"/>
  <c r="L32" i="1"/>
  <c r="L145" i="1"/>
  <c r="L144" i="1"/>
  <c r="L30" i="1"/>
  <c r="L143" i="1"/>
  <c r="M143" i="1" s="1"/>
  <c r="L138" i="1"/>
  <c r="M74" i="1" l="1"/>
  <c r="M38" i="1"/>
  <c r="M47" i="1"/>
  <c r="M17" i="1"/>
  <c r="M98" i="1"/>
  <c r="M153" i="1"/>
  <c r="M4" i="1"/>
  <c r="M44" i="1"/>
  <c r="M56" i="1"/>
  <c r="M27" i="1"/>
  <c r="M70" i="1"/>
  <c r="M136" i="1"/>
  <c r="M134" i="1"/>
  <c r="M128" i="1"/>
  <c r="M120" i="1"/>
  <c r="M39" i="1"/>
  <c r="M78" i="1"/>
  <c r="M106" i="1"/>
  <c r="M53" i="1"/>
  <c r="M135" i="1"/>
  <c r="M45" i="1"/>
  <c r="M146" i="1"/>
  <c r="M12" i="1"/>
  <c r="M92" i="1"/>
  <c r="M129" i="1"/>
  <c r="M51" i="1"/>
  <c r="M40" i="1"/>
  <c r="M141" i="1"/>
  <c r="M116" i="1"/>
  <c r="M113" i="1"/>
  <c r="M150" i="1"/>
  <c r="M35" i="1"/>
  <c r="M8" i="1"/>
  <c r="M9" i="1"/>
  <c r="M84" i="1"/>
  <c r="M57" i="1"/>
  <c r="M71" i="1"/>
  <c r="M152" i="1"/>
  <c r="M29" i="1"/>
  <c r="M115" i="1"/>
  <c r="M3" i="1"/>
  <c r="M126" i="1"/>
  <c r="M65" i="1"/>
  <c r="M36" i="1"/>
  <c r="M107" i="1"/>
  <c r="M5" i="1"/>
  <c r="M155" i="1"/>
  <c r="M156" i="1"/>
  <c r="M157" i="1"/>
  <c r="M69" i="1"/>
  <c r="M140" i="1"/>
  <c r="M159" i="1"/>
  <c r="M48" i="1"/>
  <c r="M63" i="1"/>
  <c r="M131" i="1"/>
  <c r="M37" i="1"/>
  <c r="M31" i="1"/>
  <c r="M119" i="1"/>
  <c r="M85" i="1"/>
  <c r="M104" i="1"/>
  <c r="M148" i="1"/>
  <c r="M15" i="1"/>
  <c r="M125" i="1"/>
  <c r="M28" i="1"/>
  <c r="M95" i="1"/>
  <c r="M11" i="1"/>
  <c r="M123" i="1"/>
  <c r="M30" i="1"/>
  <c r="M108" i="1"/>
  <c r="M118" i="1"/>
  <c r="M46" i="1"/>
  <c r="M2" i="1"/>
  <c r="M81" i="1"/>
  <c r="M147" i="1"/>
  <c r="M52" i="1"/>
  <c r="M20" i="1"/>
  <c r="M34" i="1"/>
  <c r="M122" i="1"/>
  <c r="M149" i="1"/>
  <c r="M112" i="1"/>
  <c r="M142" i="1"/>
  <c r="M80" i="1"/>
  <c r="M21" i="1"/>
  <c r="M24" i="1"/>
  <c r="M22" i="1"/>
  <c r="M109" i="1"/>
  <c r="M124" i="1"/>
  <c r="M100" i="1"/>
  <c r="M87" i="1"/>
  <c r="M7" i="1"/>
  <c r="M83" i="1"/>
  <c r="M111" i="1"/>
  <c r="M101" i="1"/>
  <c r="M54" i="1"/>
  <c r="M76" i="1"/>
  <c r="M25" i="1"/>
  <c r="M93" i="1"/>
  <c r="M158" i="1"/>
  <c r="M88" i="1"/>
  <c r="M61" i="1"/>
  <c r="M13" i="1"/>
  <c r="M130" i="1"/>
  <c r="M16" i="1"/>
  <c r="M161" i="1"/>
  <c r="M94" i="1"/>
  <c r="M137" i="1"/>
  <c r="M102" i="1"/>
  <c r="M32" i="1"/>
  <c r="M139" i="1"/>
  <c r="M97" i="1"/>
  <c r="M133" i="1"/>
  <c r="M49" i="1"/>
  <c r="M59" i="1"/>
  <c r="M23" i="1"/>
  <c r="M14" i="1"/>
  <c r="M60" i="1"/>
  <c r="M162" i="1"/>
  <c r="M33" i="1"/>
  <c r="M144" i="1"/>
  <c r="M138" i="1"/>
  <c r="M145" i="1"/>
  <c r="M75" i="1"/>
  <c r="M103" i="1"/>
  <c r="M66" i="1"/>
  <c r="M86" i="1"/>
  <c r="M110" i="1"/>
  <c r="M50" i="1"/>
  <c r="M42" i="1"/>
  <c r="M68" i="1"/>
  <c r="M67" i="1"/>
  <c r="M6" i="1"/>
  <c r="M10" i="1"/>
  <c r="M89" i="1"/>
  <c r="M151" i="1"/>
  <c r="M72" i="1"/>
  <c r="M99" i="1"/>
  <c r="M79" i="1"/>
  <c r="M127" i="1"/>
  <c r="M18" i="1"/>
  <c r="M62" i="1"/>
  <c r="M58" i="1"/>
  <c r="M19" i="1"/>
  <c r="M154" i="1"/>
  <c r="M26" i="1"/>
  <c r="M105" i="1"/>
  <c r="M121" i="1"/>
  <c r="M96" i="1"/>
  <c r="M64" i="1"/>
  <c r="M91" i="1"/>
  <c r="M43" i="1"/>
  <c r="M73" i="1"/>
  <c r="M82" i="1"/>
  <c r="M55" i="1"/>
  <c r="M77" i="1"/>
  <c r="M90" i="1"/>
  <c r="M160" i="1"/>
  <c r="M41" i="1"/>
  <c r="M132" i="1"/>
  <c r="M114" i="1"/>
  <c r="M117" i="1"/>
</calcChain>
</file>

<file path=xl/sharedStrings.xml><?xml version="1.0" encoding="utf-8"?>
<sst xmlns="http://schemas.openxmlformats.org/spreadsheetml/2006/main" count="1658" uniqueCount="432">
  <si>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</si>
  <si>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</si>
  <si>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</si>
  <si>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</si>
  <si>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</si>
  <si>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</si>
  <si>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</si>
  <si>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</si>
  <si>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</si>
  <si>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Сахарозаменитель изомальт</t>
  </si>
  <si>
    <t>CANDY COUTURE</t>
  </si>
  <si>
    <t>Баженова Ольга Андреевна ИП</t>
  </si>
  <si>
    <t>Сахарозаменитель эритрит</t>
  </si>
  <si>
    <t>FitParad</t>
  </si>
  <si>
    <t>ООО "ПИТЭКО"</t>
  </si>
  <si>
    <t>Сахарозаменитель смесь / 500 шт</t>
  </si>
  <si>
    <t>Пребиосвит.</t>
  </si>
  <si>
    <t>ОБЩЕСТВО С ОГРАНИЧЕННОЙ ОТВЕТСТВЕННОСТЬЮ "ФЕЛИЦАТА ХОЛДИНГ"</t>
  </si>
  <si>
    <t>Сахарозаменитель</t>
  </si>
  <si>
    <t>Bionova</t>
  </si>
  <si>
    <t>ООО "АКТИВ-ТРЕЙД"</t>
  </si>
  <si>
    <t>Сахарозаменитель смесь</t>
  </si>
  <si>
    <t>ООО "ФИТ"</t>
  </si>
  <si>
    <t>Lakanto</t>
  </si>
  <si>
    <t>ИП Ялов Юрий Сергеевич</t>
  </si>
  <si>
    <t>Сахарозаменитель эритрит / стевия / ложка 1 шт. / сахарозаменитель</t>
  </si>
  <si>
    <t>ФИЛЛМАРКТ</t>
  </si>
  <si>
    <t>ООО "ФИЛЛМАРКТ"</t>
  </si>
  <si>
    <t>Дары Памира</t>
  </si>
  <si>
    <t>ИП Чупова Ирина Викторовна</t>
  </si>
  <si>
    <t>UFEELGOOD</t>
  </si>
  <si>
    <t>ОБЩЕСТВО С ОГРАНИЧЕННОЙ ОТВЕТСТВЕННОСТЬЮ ЮФГ РОЗНИЦА</t>
  </si>
  <si>
    <t>Сахарозаменитель стевиозид / натуральный / стевия / 1</t>
  </si>
  <si>
    <t>Я Стевия</t>
  </si>
  <si>
    <t>ООО "СТЕВИЯ ГРУПП"</t>
  </si>
  <si>
    <t>Prime Kraft</t>
  </si>
  <si>
    <t>ПРАЙМ-КРАФТ ООО</t>
  </si>
  <si>
    <t>Сукразит</t>
  </si>
  <si>
    <t>ИП Чернова Наталья Борисовна</t>
  </si>
  <si>
    <t>Легран</t>
  </si>
  <si>
    <t>ФИНАНСОВЫЕ ПАРТНЁРЫ ПЛЮС ООО</t>
  </si>
  <si>
    <t>TUTGIFT</t>
  </si>
  <si>
    <t>ИП Козина Татьяна Викторовна</t>
  </si>
  <si>
    <t>Сахарозаменитель сорбит</t>
  </si>
  <si>
    <t>Сладис</t>
  </si>
  <si>
    <t>Общество с ограниченной ответственностью "АГФ-ФАРМА"</t>
  </si>
  <si>
    <t>Сахарозаменитель цикламат / 2 упаковки по 1200 таблеток</t>
  </si>
  <si>
    <t>Милфорд</t>
  </si>
  <si>
    <t>ООО "Е-КОМ ТРЕЙД"</t>
  </si>
  <si>
    <t>FITCORN</t>
  </si>
  <si>
    <t>ООО "ДИКО ВКУСНО"</t>
  </si>
  <si>
    <t>Сахарозаменитель стевиозид</t>
  </si>
  <si>
    <t>Сахарозаменитель монах фрукт / 1</t>
  </si>
  <si>
    <t>Намажь_орех</t>
  </si>
  <si>
    <t>ООО "ФАН ЭНД ФУД"</t>
  </si>
  <si>
    <t>Huxol</t>
  </si>
  <si>
    <t>ООО "ТД "ОЛИВЕРА"</t>
  </si>
  <si>
    <t>Spirulinafood</t>
  </si>
  <si>
    <t>ИП Семисотов Алексей Викторович</t>
  </si>
  <si>
    <t>Абис органик</t>
  </si>
  <si>
    <t>ИП Андреева Надежда Сергеевна</t>
  </si>
  <si>
    <t>DopDrops</t>
  </si>
  <si>
    <t>ГЕОГРАФИЯ ООО</t>
  </si>
  <si>
    <t>Сахарозаменитель инулин</t>
  </si>
  <si>
    <t>Мастер Слим</t>
  </si>
  <si>
    <t>ООО "ТД КОЛОР ИСТ"</t>
  </si>
  <si>
    <t>ООО "ПРАЙС-Т"</t>
  </si>
  <si>
    <t>Сахарозаменитель инулин / 1</t>
  </si>
  <si>
    <t>Isomalto</t>
  </si>
  <si>
    <t>ООО "ИЗОМАЛЬТО"</t>
  </si>
  <si>
    <t>Иванова Светлана Владимировна ИП</t>
  </si>
  <si>
    <t>STOING</t>
  </si>
  <si>
    <t>ООО СТОИНГ</t>
  </si>
  <si>
    <t>Сахарозаменитель смесь / сукралоза / эритрит</t>
  </si>
  <si>
    <t>Спецпродукт</t>
  </si>
  <si>
    <t>ООО "ТПК СПЕЦПРОДУКТ"</t>
  </si>
  <si>
    <t>Сахарозаменитель сукралоза</t>
  </si>
  <si>
    <t>BioTechUSA</t>
  </si>
  <si>
    <t>ИП Позняк Виталий Юрьевич</t>
  </si>
  <si>
    <t>Продукты XXII века</t>
  </si>
  <si>
    <t>ПРОДУКТЫ XXII ВЕКА ООО</t>
  </si>
  <si>
    <t>NOW</t>
  </si>
  <si>
    <t>Сахарозаменитель 1000 шт.</t>
  </si>
  <si>
    <t>Novasweet</t>
  </si>
  <si>
    <t>ООО "РУМАРКЕТ-АЛЬФА"</t>
  </si>
  <si>
    <t>Stevia.ru</t>
  </si>
  <si>
    <t>ООО "ЛАКШМИ"</t>
  </si>
  <si>
    <t>АГФ-ФАРМА ООО</t>
  </si>
  <si>
    <t>Milford</t>
  </si>
  <si>
    <t>ТД ОЛИВЕРА ООО</t>
  </si>
  <si>
    <t>Сахарозаменитель стевия / 1</t>
  </si>
  <si>
    <t>FitMall</t>
  </si>
  <si>
    <t>ООО "ТД ФИТ"</t>
  </si>
  <si>
    <t>VeganNova</t>
  </si>
  <si>
    <t>ИП Муратова Анастасия Витальевна</t>
  </si>
  <si>
    <t>Evolution Food</t>
  </si>
  <si>
    <t>ООО "ФАРММИКС"</t>
  </si>
  <si>
    <t>Neoiodine organic</t>
  </si>
  <si>
    <t>ООО "ЭКОГАРАНТ"</t>
  </si>
  <si>
    <t>Сахарозаменитель фруктоза</t>
  </si>
  <si>
    <t>Ромил</t>
  </si>
  <si>
    <t>Фомина Юлия Александровна ИП</t>
  </si>
  <si>
    <t>Сахарозаменитель ФитПарад №19 со вкусом Шоколада стики 100 шт.</t>
  </si>
  <si>
    <t>NATUROTEKA</t>
  </si>
  <si>
    <t>ООО "КДВ МАРКЕТ ТИМ"</t>
  </si>
  <si>
    <t>Сахарозаменитель эритрит / 1</t>
  </si>
  <si>
    <t>greenformula</t>
  </si>
  <si>
    <t>ИП Баушев Денис Александрович</t>
  </si>
  <si>
    <t>Сахарозаменитель ксилит</t>
  </si>
  <si>
    <t>Сладкий мир</t>
  </si>
  <si>
    <t>Селина Ирина Владимировна ИП</t>
  </si>
  <si>
    <t>Easy Product Company</t>
  </si>
  <si>
    <t>ООО "ИЗИ ПРОДАКТ КОМПАНИ"</t>
  </si>
  <si>
    <t>Сахарозаменитель цикламат</t>
  </si>
  <si>
    <t>RIO</t>
  </si>
  <si>
    <t>Тэнго Тойз ООО</t>
  </si>
  <si>
    <t>Сахарозаменитель сахарин</t>
  </si>
  <si>
    <t>VITALIA</t>
  </si>
  <si>
    <t>ООО "ГРИН ТРЕЙД"</t>
  </si>
  <si>
    <t>Сахарозаменитель цикламат / 1200 шт.</t>
  </si>
  <si>
    <t>Доктор Нутришин</t>
  </si>
  <si>
    <t>ООО "ИРИС"</t>
  </si>
  <si>
    <t>Сахарозаменитель стевия</t>
  </si>
  <si>
    <t>A&amp;Z Goods</t>
  </si>
  <si>
    <t>ИП Захаров Алексей Николаевич</t>
  </si>
  <si>
    <t>SUPERNOVA FOOD</t>
  </si>
  <si>
    <t>ИП Засухина Наталья Игоревна</t>
  </si>
  <si>
    <t>Сахарозаменитель сукралоза / 1</t>
  </si>
  <si>
    <t>Ненашев Дмитрий Викторович ИП</t>
  </si>
  <si>
    <t>ИП Ненашев Дмитрий Викторович</t>
  </si>
  <si>
    <t>Сахарозаменитель №1 (инулин, стевиозид, сукралоза, эритрит) банка 250 г.</t>
  </si>
  <si>
    <t>ФИТО ГОЛД</t>
  </si>
  <si>
    <t>ИП Титов Алексей Владимирович</t>
  </si>
  <si>
    <t>Сахарозаменитель эритрит / 2 шт по 750 г</t>
  </si>
  <si>
    <t>ИП Парасий Екатерина Петровна</t>
  </si>
  <si>
    <t>Делай Сладко</t>
  </si>
  <si>
    <t>-</t>
  </si>
  <si>
    <t>ООО "ТК"ТАНДЕМ-САМАРА"</t>
  </si>
  <si>
    <t>Сахарозаменитель стевиозид / 20 шт.</t>
  </si>
  <si>
    <t>Yummaster</t>
  </si>
  <si>
    <t>ИП Шевяков Александр Сергеевич</t>
  </si>
  <si>
    <t>Сахарозаменитель стевиозид / эритрит / 25 саше</t>
  </si>
  <si>
    <t>семь знаков</t>
  </si>
  <si>
    <t>ИП Марьин Вадим Анатольевич</t>
  </si>
  <si>
    <t>Сахарозаменитель стевиозид / эритрит / натуральный / 100</t>
  </si>
  <si>
    <t>Do4a Lab</t>
  </si>
  <si>
    <t>ИП Сторощук Александр Николаевич</t>
  </si>
  <si>
    <t>Vitazine / Сахарозаменитель Витазин / Эритрит 500г / Полезное питание / сладость 0,7 / ноль калорий</t>
  </si>
  <si>
    <t>Vitazine</t>
  </si>
  <si>
    <t>Сукразит подсластитель, таб. 1200</t>
  </si>
  <si>
    <t>EDIMcU</t>
  </si>
  <si>
    <t>ЛАКШМИ ООО</t>
  </si>
  <si>
    <t>Фруктовое счастье</t>
  </si>
  <si>
    <t>КОМПАНИЯ СЛАДКИЙ МИР ООО</t>
  </si>
  <si>
    <t>FitoTrav</t>
  </si>
  <si>
    <t>ИП Новиков Владимир Владимирович</t>
  </si>
  <si>
    <t>Beneo</t>
  </si>
  <si>
    <t>Соколова Елена Александровна</t>
  </si>
  <si>
    <t>Хуксол</t>
  </si>
  <si>
    <t>Сахарозаменитель глюкоза</t>
  </si>
  <si>
    <t>Баба Клава</t>
  </si>
  <si>
    <t>Атрошенко Артем Дмитриевич ИП</t>
  </si>
  <si>
    <t>ТД ФораФарм</t>
  </si>
  <si>
    <t>ООО "ТД ФОРАФАРМ"</t>
  </si>
  <si>
    <t>Altaimag</t>
  </si>
  <si>
    <t>ПРИРОДА ЖИЗНИ ООО</t>
  </si>
  <si>
    <t>Сахарозаменитель эритрит / стевия / монах фрукт / 1</t>
  </si>
  <si>
    <t>ООО "ПАРТНЕР ПЛЮС"</t>
  </si>
  <si>
    <t>Сахарозаменитель эритрит / стевия</t>
  </si>
  <si>
    <t>Polezzno</t>
  </si>
  <si>
    <t>ООО "ПОЛЕЗЗНО"</t>
  </si>
  <si>
    <t>ВИТАТЕКА</t>
  </si>
  <si>
    <t>ИП Субботин Александр Владимирович</t>
  </si>
  <si>
    <t>Натуральный сахарозаменитель "Swеetener" ( стевия, эритрит ) N1 240 г. заменитель сахара</t>
  </si>
  <si>
    <t>Solvie</t>
  </si>
  <si>
    <t>ООО "СОЛВИ РУС"</t>
  </si>
  <si>
    <t>Montesweet</t>
  </si>
  <si>
    <t>Орлов Антон Владимирович ИП</t>
  </si>
  <si>
    <t>Вкусная помощь</t>
  </si>
  <si>
    <t>ОБЩЕСТВО С ОГРАНИЧЕННОЙ ОТВЕТСТВЕННОСТЬЮ "ДЕЛО ВКУСА"</t>
  </si>
  <si>
    <t>ICE STONE</t>
  </si>
  <si>
    <t>ИП Постников Михаил Владимирович</t>
  </si>
  <si>
    <t>AL BARAKAH DATES</t>
  </si>
  <si>
    <t>ИП Панфилова Александра Олеговна</t>
  </si>
  <si>
    <t>Сахарозаменитель ФитПарад №6 (эритрит, инулин, сукралоза) дой-пак 250 г.</t>
  </si>
  <si>
    <t>СТЕВЕРИТ</t>
  </si>
  <si>
    <t>ООО "ФЛОРЕАЛЬ МСК"</t>
  </si>
  <si>
    <t>PROFFI*</t>
  </si>
  <si>
    <t>ИП Шевченко Вячеслав Владимирович</t>
  </si>
  <si>
    <t>Сахарозаменитель смесь / 1</t>
  </si>
  <si>
    <t>SweetMeister</t>
  </si>
  <si>
    <t>ИП Питьков Павел Викторович</t>
  </si>
  <si>
    <t>Сахарозаменитель 3 шт</t>
  </si>
  <si>
    <t>MINI CALORIE</t>
  </si>
  <si>
    <t>ООО "ДИЕТ ПРОМ РИТЕЙЛ"</t>
  </si>
  <si>
    <t>ИП Иванова Светлана Владимировна</t>
  </si>
  <si>
    <t>Сахарозаменитель ФитПарад №7 (стевиозид, сукралоза, эритрит) дой-пак 250 г.</t>
  </si>
  <si>
    <t>Nocas</t>
  </si>
  <si>
    <t>Fito Forma</t>
  </si>
  <si>
    <t>Сахарозаменитель стевиозид / стевия</t>
  </si>
  <si>
    <t>Africa Natural</t>
  </si>
  <si>
    <t>ООО "ГРАМАЛ"</t>
  </si>
  <si>
    <t>Миксэм</t>
  </si>
  <si>
    <t>МИКСЭМ ООО</t>
  </si>
  <si>
    <t>Сахарозаменитель стевиозид / стевия / 1</t>
  </si>
  <si>
    <t>Fitnessier</t>
  </si>
  <si>
    <t>Чирекина Наталья Сергеевна ИП</t>
  </si>
  <si>
    <t>Сахарозаменитель 10 шт</t>
  </si>
  <si>
    <t>ООО "СТОИНГ"</t>
  </si>
  <si>
    <t>Funksjonell Mat</t>
  </si>
  <si>
    <t>ООО "ЛСХФ ФУДС"</t>
  </si>
  <si>
    <t>Шевченко Вячеслав Владимирович</t>
  </si>
  <si>
    <t>Сахарозаменитель 1</t>
  </si>
  <si>
    <t>Доброе здоровье</t>
  </si>
  <si>
    <t>ООО "СИМАМАРТ"</t>
  </si>
  <si>
    <t>АО "ДИАДАР"</t>
  </si>
  <si>
    <t>Dr.Dias</t>
  </si>
  <si>
    <t>ТД ДИАМИР К ООО</t>
  </si>
  <si>
    <t>Bifrut</t>
  </si>
  <si>
    <t>ООО "ТД "ДИАМИР К"</t>
  </si>
  <si>
    <t>O-FOOD</t>
  </si>
  <si>
    <t>ИП Тепп Кристина Аларовна</t>
  </si>
  <si>
    <t>Декстроза (глюкоза), Франция, 1000 г</t>
  </si>
  <si>
    <t>ООО "ФИНАНСОВЫЕ ПАРТНЁРЫ ПЛЮС"</t>
  </si>
  <si>
    <t>Сахарозаменитель стевиозид / 1 шт.</t>
  </si>
  <si>
    <t>LaSana</t>
  </si>
  <si>
    <t>ИП Кожевников Владимир Александрович</t>
  </si>
  <si>
    <t>Сахарозаменитель 100 шт.</t>
  </si>
  <si>
    <t>Свитли премиум</t>
  </si>
  <si>
    <t>ООО "ПРИРОДА ЖИЗНИ"</t>
  </si>
  <si>
    <t>Заменители сахара Милфорд Сукралоза и инулин сахарозаменитель в таблетках 2 шт по 370 таблеток</t>
  </si>
  <si>
    <t>Сахарозаменитель 20 шт.</t>
  </si>
  <si>
    <t>Royal Forest</t>
  </si>
  <si>
    <t>ООО "ТРАНСКЭРОБ-РУС"</t>
  </si>
  <si>
    <t>ЗЛАКИ СИБИРИ</t>
  </si>
  <si>
    <t>Общество с ограниченной ответственностью "АЗАРИЯ"</t>
  </si>
  <si>
    <t>Сахарозаменитель ФитПарад №21 со вкусом Ирландского Ликёра стики 100 шт.</t>
  </si>
  <si>
    <t>Xtend.Biochem</t>
  </si>
  <si>
    <t>ИП Кунчугаров Тимур Эдуардович</t>
  </si>
  <si>
    <t>Сахарозаменитель натуральный, низкокалорийный с экстрактом медовой травы, стевиозид, 138 гр</t>
  </si>
  <si>
    <t>Ever Sweet</t>
  </si>
  <si>
    <t>ИП Вербецова Юлия Валерьевна</t>
  </si>
  <si>
    <t>Эритритол 450 г/750 г, сахарозаменитель</t>
  </si>
  <si>
    <t>Сахарозаменитель смесь / сукралоза / эритрит / 1 упаковка натурального сахарозаменителя</t>
  </si>
  <si>
    <t>Сахарозаменитель сукралоза / эритрит / стевия</t>
  </si>
  <si>
    <t>BombBar</t>
  </si>
  <si>
    <t>ООО "ВЕЛНЕС"</t>
  </si>
  <si>
    <t>Шаманай Помогай</t>
  </si>
  <si>
    <t>ИП Шаманаева Ольга Сергеевна</t>
  </si>
  <si>
    <t>Сахарозаменитель стевия / сахарозаменитель в таблетках 2 уп по 100 таблеток</t>
  </si>
  <si>
    <t>Сахарозаменитель натуральный / 60</t>
  </si>
  <si>
    <t>Продуктовая аптека</t>
  </si>
  <si>
    <t>ООО "ПЕРВЫЙ ДИЕТИЧЕСКИЙ"</t>
  </si>
  <si>
    <t>ООО "БОМББАР"</t>
  </si>
  <si>
    <t>Паприка-Корица</t>
  </si>
  <si>
    <t>ИП Медына Максим Дмитриевич</t>
  </si>
  <si>
    <t>Изомальт для леденцов суфле безе BENEO Бенео ГЕРМАНИЯ 900г</t>
  </si>
  <si>
    <t>ТД КОЛОР ИСТ ООО</t>
  </si>
  <si>
    <t>PROTEIN.COMPANY</t>
  </si>
  <si>
    <t>ООО "ПРАВИЛЬНЫЕ ПРОДУКТЫ"</t>
  </si>
  <si>
    <t>ПИТЭКО ООО</t>
  </si>
  <si>
    <t>ТРАНСКЭРОБ-РУС ООО</t>
  </si>
  <si>
    <t>Karppisokeri</t>
  </si>
  <si>
    <t>ООО "КАМПАРВИК"</t>
  </si>
  <si>
    <t>BiO NATIONAL</t>
  </si>
  <si>
    <t>ООО "МЕДСОРС"</t>
  </si>
  <si>
    <t>Сахарозаменитель стевия / 150</t>
  </si>
  <si>
    <t>Доктор Нутришн</t>
  </si>
  <si>
    <t>Сахарозаменитель эритрит / 2 шт.</t>
  </si>
  <si>
    <t>ООО "БЕСТФИТ"</t>
  </si>
  <si>
    <t>Сахарозаменитель смесь / 3 шт.</t>
  </si>
  <si>
    <t>Домашняя аптечка</t>
  </si>
  <si>
    <t>Сахарозаменитель эритрит / дой-пакет</t>
  </si>
  <si>
    <t>APLAB nutrition</t>
  </si>
  <si>
    <t>ООО "ЭЙПИ ЛАБ"</t>
  </si>
  <si>
    <t>Сахарозаменитель стевиозид / 1</t>
  </si>
  <si>
    <t>Кадр-9</t>
  </si>
  <si>
    <t>ИП Ананьев Игорь Михайлович</t>
  </si>
  <si>
    <t>Сахарозаменитель стевиозид / сукралоза / эритрит</t>
  </si>
  <si>
    <t>No SUGAR nutrition</t>
  </si>
  <si>
    <t>ООО "ИВАН-ПОЛЕ"</t>
  </si>
  <si>
    <t>Сахарозаменитель сукралоза / эритрит</t>
  </si>
  <si>
    <t>Altay Superfood</t>
  </si>
  <si>
    <t>ООО "АЛТАЙ СУПЕРФУД"</t>
  </si>
  <si>
    <t>TOPSPICE</t>
  </si>
  <si>
    <t>Колесов Илья Алексеевич ИП</t>
  </si>
  <si>
    <t>NULKA</t>
  </si>
  <si>
    <t>ООО "НУЛЬКА"</t>
  </si>
  <si>
    <t>Сахарозаменитель стевиозид / стевия / 200 таблеток</t>
  </si>
  <si>
    <t>ИП Грачев Антон Андреевич</t>
  </si>
  <si>
    <t>Green and Happy</t>
  </si>
  <si>
    <t>Ketowell</t>
  </si>
  <si>
    <t>ООО "КЕТОВЭЛЛ"</t>
  </si>
  <si>
    <t>Сахарозаменитель фруктоза / 3 шт</t>
  </si>
  <si>
    <t>Сахарозаменитель 200г</t>
  </si>
  <si>
    <t>WellFit</t>
  </si>
  <si>
    <t>Сахарозаменитель №1 (инулин, стевиозид, сукралоза, эритрит) саше 90 шт.</t>
  </si>
  <si>
    <t>ЗОЖЗАЩИТА</t>
  </si>
  <si>
    <t>Амелина Ксения Сергеевна</t>
  </si>
  <si>
    <t>Fit Parad</t>
  </si>
  <si>
    <t>ООО "ДРЕВО МИРА"</t>
  </si>
  <si>
    <t>Сахарозаменитель эритрит / стевия / монах фрукт</t>
  </si>
  <si>
    <t>WOWFOODS</t>
  </si>
  <si>
    <t>ООО "АНБ"</t>
  </si>
  <si>
    <t>TEABREEZE</t>
  </si>
  <si>
    <t>ООО "БИОЛАЙФ"</t>
  </si>
  <si>
    <t>Столовый подсластитель Fitness Стевия 150 г. / Prebiosweet</t>
  </si>
  <si>
    <t>Сахарозаменитель мальтит</t>
  </si>
  <si>
    <t>Lucky Food</t>
  </si>
  <si>
    <t>ИП Никитюк Александр Андреевич</t>
  </si>
  <si>
    <t>ИП Марков Николай Дмитриевич</t>
  </si>
  <si>
    <t>Сахарозаменитель стевия / 20 шт.</t>
  </si>
  <si>
    <t>EAT VEGAN</t>
  </si>
  <si>
    <t>ИП Белецкий Кирилл Олегович</t>
  </si>
  <si>
    <t>POl'Ezen</t>
  </si>
  <si>
    <t>ИП Захарченко Борис Анатольевич</t>
  </si>
  <si>
    <t>Заменитель сахара Милфорд Suss подсластитель с мерным колпачком сахарозаменитель жидкий 2 шт по 0,2л</t>
  </si>
  <si>
    <t>Сахарозаменитель эритрит / стевия / 1</t>
  </si>
  <si>
    <t>Фарсис</t>
  </si>
  <si>
    <t>Сахарозаменитель смесь / 2 шт.</t>
  </si>
  <si>
    <t>Иван-поле</t>
  </si>
  <si>
    <t>Intenson</t>
  </si>
  <si>
    <t>Гречкин Александр Николаевич ИП</t>
  </si>
  <si>
    <t>Стевия натуральная / подсластитель натуральный заменитель сахара/ сахарозаменитель 40 гр.</t>
  </si>
  <si>
    <t>Житница здоровья</t>
  </si>
  <si>
    <t>ИП Колосницин Константин Викторович</t>
  </si>
  <si>
    <t>Сахарозаменитель фруктоза / 1</t>
  </si>
  <si>
    <t>Дивнополе</t>
  </si>
  <si>
    <t>ООО "ГУРМАРКА"</t>
  </si>
  <si>
    <t>Maitre de Sucre</t>
  </si>
  <si>
    <t>ООО СЕВКО ЛОГИСТИК</t>
  </si>
  <si>
    <t>Сахарозаменитель Пребиосвит Фитнесс / эритрит лактулоза / для похудения / 150 г / Prebiosweet</t>
  </si>
  <si>
    <t>Сахарозаменитель инулин / 1 шт.</t>
  </si>
  <si>
    <t>Molecularmeal</t>
  </si>
  <si>
    <t>ИП Нимченко Владимир Владимирович</t>
  </si>
  <si>
    <t>ORGANIC LINE</t>
  </si>
  <si>
    <t>Proteinrf</t>
  </si>
  <si>
    <t>ООО "РАДУГА"</t>
  </si>
  <si>
    <t>Сахарозаменитель (500 грамм), заменитель сахара, стевия, эритрит, здоровое питание</t>
  </si>
  <si>
    <t>LOZAKO</t>
  </si>
  <si>
    <t>ИП Лопатинский Павел Сергеевич</t>
  </si>
  <si>
    <t>CMTech</t>
  </si>
  <si>
    <t>ИП Цацулин Борис Александрович</t>
  </si>
  <si>
    <t>DiYes</t>
  </si>
  <si>
    <t>ДИАДАР АО</t>
  </si>
  <si>
    <t>Сладкая стевия премиум</t>
  </si>
  <si>
    <t>ИП Скворцов Богдан Владимирович</t>
  </si>
  <si>
    <t>Сахарозаменитель смесь / эритрит</t>
  </si>
  <si>
    <t>Сахарозаменитель стевиозид Кристалл 250 г / Заменяет 25 кг сахара / Натуральный экстракт стевии</t>
  </si>
  <si>
    <t>Лакомства для здоровья</t>
  </si>
  <si>
    <t>Русские корни</t>
  </si>
  <si>
    <t>ЗДОРОВКА</t>
  </si>
  <si>
    <t>ТД ЗДОРОВКА ООО</t>
  </si>
  <si>
    <t>Сахарозаменитель ФитПарад №20 300 таблеток</t>
  </si>
  <si>
    <t>CHIKALAB</t>
  </si>
  <si>
    <t>YAMMY</t>
  </si>
  <si>
    <t>ООО "АСГАРД"</t>
  </si>
  <si>
    <t>Иванов Валерий Валерьевич</t>
  </si>
  <si>
    <t>ИП Иванов Валерий Валерьевич</t>
  </si>
  <si>
    <t>Сахарозаменитель 1200 шт.</t>
  </si>
  <si>
    <t>EVA FOOD</t>
  </si>
  <si>
    <t>ИП Ткаченко Евгения Валериевна</t>
  </si>
  <si>
    <t>Сахарозаменитель 1 шт.</t>
  </si>
  <si>
    <t>МирБир</t>
  </si>
  <si>
    <t>Декстроза, виноградный сахар, 1 кг.</t>
  </si>
  <si>
    <t>Дело Вкуса</t>
  </si>
  <si>
    <t>ООО "ЗЭДГРУПП"</t>
  </si>
  <si>
    <t>Два кокоса</t>
  </si>
  <si>
    <t>Малинин Александр Сергеевич ИП</t>
  </si>
  <si>
    <t>Jamix Fit</t>
  </si>
  <si>
    <t>ИП Панов Антон Сергеевич</t>
  </si>
  <si>
    <t>sam102</t>
  </si>
  <si>
    <t>Сахарозаменитель эритрит / 20 саше</t>
  </si>
  <si>
    <t>Оргтиум</t>
  </si>
  <si>
    <t>ООО "РЭДДОМ"</t>
  </si>
  <si>
    <t>ART FOOD</t>
  </si>
  <si>
    <t>ООО "БРАНДО"</t>
  </si>
  <si>
    <t>Сластея</t>
  </si>
  <si>
    <t>ООО "ИННОВАТОР"</t>
  </si>
  <si>
    <t>Surel</t>
  </si>
  <si>
    <t>Народная Здрава</t>
  </si>
  <si>
    <t>Астахов Павел Андреевич ИП</t>
  </si>
  <si>
    <t>Cereal</t>
  </si>
  <si>
    <t>ИП Зарипов Альберт Каримович</t>
  </si>
  <si>
    <t>Одобрено Здоровьем</t>
  </si>
  <si>
    <t>ИП Савченко Казимир Степанович</t>
  </si>
  <si>
    <t>Сахарозаменитель №1 (инулин, стевиозид, сукралоза, эритрит) дой-пак 500 г.</t>
  </si>
  <si>
    <t>Сладкая стевия</t>
  </si>
  <si>
    <t>Сахарозаменитель стевиозид / 150 шт.</t>
  </si>
  <si>
    <t>ВИТАТЕКА.</t>
  </si>
  <si>
    <t>ООО "ПРОАПТЕКА"</t>
  </si>
  <si>
    <t>Сахарозаменитель изомальт / 1 шт.</t>
  </si>
  <si>
    <t>Нимченко Владимир Владимирович ИП</t>
  </si>
  <si>
    <t>Сахарозаменитель смесь / стевиозид / эритрит / 1</t>
  </si>
  <si>
    <t>HOBBYHELPER</t>
  </si>
  <si>
    <t>ООО "ДВПЧ"</t>
  </si>
  <si>
    <t>Сахарозаменитель натуральный</t>
  </si>
  <si>
    <t>Chemstuff</t>
  </si>
  <si>
    <t>Индивидуальный предприниматель Тимофеев Артем Андреевич</t>
  </si>
  <si>
    <t>ECOPUNTE</t>
  </si>
  <si>
    <t>ИП Лучников Константин Игоревич</t>
  </si>
  <si>
    <t>ORGANICO ТМ</t>
  </si>
  <si>
    <t>ООО "АРТЕКС"</t>
  </si>
  <si>
    <t>MUTE SUPERFOOD</t>
  </si>
  <si>
    <t>ИП Данилов Андрей Анатольевич</t>
  </si>
  <si>
    <t>Худеем за неделю</t>
  </si>
  <si>
    <t>ООО "ЛЕОВИТ НУТРИО"</t>
  </si>
  <si>
    <t>SDPS culinary functional ingredients</t>
  </si>
  <si>
    <t>ООО "ФУНКЦИОНАЛЬНЫЕ ИНГРЕДИЕНТЫ"</t>
  </si>
  <si>
    <t>Сахарозаменитель ФитПарад №18 со вкусом Лесного Ореха стики 100 шт.</t>
  </si>
  <si>
    <t>Компания Сладкий мир</t>
  </si>
  <si>
    <t>ДИЕТ ПРОМ ООО</t>
  </si>
  <si>
    <t>Сахарозаменитель фруктоза / 24 шт.</t>
  </si>
  <si>
    <t>Сахарозаменитель натуральный / 250г</t>
  </si>
  <si>
    <t>Сахарозаменитель фруктоза / 2 упаковки</t>
  </si>
  <si>
    <t>Здоровая тарелка</t>
  </si>
  <si>
    <t>ИП Максимов Андрей Геннадьевич</t>
  </si>
  <si>
    <t>Сахарозаменитель №1 (инулин, стевиозид, сукралоза, эритрит) дой-пак 150 г.</t>
  </si>
  <si>
    <t>Сахарозаменитель глюкоза / 1 шт.</t>
  </si>
  <si>
    <t>Allulose Sweet Gid</t>
  </si>
  <si>
    <t>ООО "ГИД ПАРТНЕР"</t>
  </si>
  <si>
    <t>Сахарозаменитель эритрит / стевия / 1 упаковка / 1 упаковочка</t>
  </si>
  <si>
    <t>LAB NATURE</t>
  </si>
  <si>
    <t>ООО "ЭЛКОМ"</t>
  </si>
  <si>
    <t>Lightness Fitness</t>
  </si>
  <si>
    <t>ИП Березюк Марина Николаевна</t>
  </si>
  <si>
    <t>Династия Вкуса</t>
  </si>
  <si>
    <t>ООО "ОПТРЕГИОНТОРГ"</t>
  </si>
  <si>
    <t>ООО "ВЕЛЕС"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</si>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</sst>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429</v>
      </c>
      <c r="L1" s="2" t="s">
        <v>430</v>
      </c>
      <c r="M1" s="2" t="s">
        <v>431</v>
      </c>
    </row>
    <row r="2" spans="1:13" x14ac:dyDescent="0.25">
      <c r="A2" t="s">
        <v>9</v>
      </c>
      <c r="B2">
        <v>21651243</v>
      </c>
      <c r="C2" t="s">
        <v>10</v>
      </c>
      <c r="D2" t="s">
        <v>11</v>
      </c>
      <c r="E2">
        <v>0</v>
      </c>
      <c r="F2">
        <v>3</v>
      </c>
      <c r="G2">
        <v>478.9</v>
      </c>
      <c r="H2">
        <v>0</v>
      </c>
      <c r="I2">
        <v>898</v>
      </c>
      <c r="K2" t="s">
        <v>14</v>
      </c>
      <c r="L2">
        <f>SUMIF(D:D, K2, I:I)</f>
        <v>11044098</v>
      </c>
      <c r="M2">
        <f>L2/SUM(L:L)</f>
        <v>0.42952982808108398</v>
      </c>
    </row>
    <row r="3" spans="1:13" x14ac:dyDescent="0.25">
      <c r="A3" t="s">
        <v>12</v>
      </c>
      <c r="B3">
        <v>6192161</v>
      </c>
      <c r="C3" t="s">
        <v>13</v>
      </c>
      <c r="D3" t="s">
        <v>14</v>
      </c>
      <c r="E3">
        <v>0</v>
      </c>
      <c r="F3">
        <v>169</v>
      </c>
      <c r="G3">
        <v>396.33</v>
      </c>
      <c r="H3">
        <v>0</v>
      </c>
      <c r="I3">
        <v>45110</v>
      </c>
      <c r="K3" t="s">
        <v>17</v>
      </c>
      <c r="L3">
        <f>SUMIF(D:D, K3, I:I)</f>
        <v>4929362</v>
      </c>
      <c r="M3">
        <f>L3/SUM(L:L)</f>
        <v>0.19171398265475625</v>
      </c>
    </row>
    <row r="4" spans="1:13" x14ac:dyDescent="0.25">
      <c r="A4" t="s">
        <v>15</v>
      </c>
      <c r="B4">
        <v>30148021</v>
      </c>
      <c r="C4" t="s">
        <v>16</v>
      </c>
      <c r="D4" t="s">
        <v>17</v>
      </c>
      <c r="E4">
        <v>0</v>
      </c>
      <c r="F4">
        <v>15</v>
      </c>
      <c r="G4">
        <v>770</v>
      </c>
      <c r="H4">
        <v>0</v>
      </c>
      <c r="I4">
        <v>18480</v>
      </c>
      <c r="K4" t="s">
        <v>62</v>
      </c>
      <c r="L4">
        <f>SUMIF(D:D, K4, I:I)</f>
        <v>2728553</v>
      </c>
      <c r="M4">
        <f>L4/SUM(L:L)</f>
        <v>0.10611956730193139</v>
      </c>
    </row>
    <row r="5" spans="1:13" x14ac:dyDescent="0.25">
      <c r="A5" t="s">
        <v>18</v>
      </c>
      <c r="B5">
        <v>25971788</v>
      </c>
      <c r="C5" t="s">
        <v>19</v>
      </c>
      <c r="D5" t="s">
        <v>20</v>
      </c>
      <c r="E5">
        <v>0</v>
      </c>
      <c r="F5">
        <v>2</v>
      </c>
      <c r="G5">
        <v>839.75</v>
      </c>
      <c r="H5">
        <v>0</v>
      </c>
      <c r="I5">
        <v>0</v>
      </c>
      <c r="K5" t="s">
        <v>34</v>
      </c>
      <c r="L5">
        <f>SUMIF(D:D, K5, I:I)</f>
        <v>671825</v>
      </c>
      <c r="M5">
        <f>L5/SUM(L:L)</f>
        <v>2.6128786321035383E-2</v>
      </c>
    </row>
    <row r="6" spans="1:13" x14ac:dyDescent="0.25">
      <c r="A6" t="s">
        <v>21</v>
      </c>
      <c r="B6">
        <v>33517191</v>
      </c>
      <c r="C6" t="s">
        <v>13</v>
      </c>
      <c r="D6" t="s">
        <v>22</v>
      </c>
      <c r="E6">
        <v>0</v>
      </c>
      <c r="F6">
        <v>1</v>
      </c>
      <c r="G6">
        <v>194</v>
      </c>
      <c r="H6">
        <v>5307.75</v>
      </c>
      <c r="I6">
        <v>6066</v>
      </c>
      <c r="K6" t="s">
        <v>112</v>
      </c>
      <c r="L6">
        <f>SUMIF(D:D, K6, I:I)</f>
        <v>599458</v>
      </c>
      <c r="M6">
        <f>L6/SUM(L:L)</f>
        <v>2.3314270815220077E-2</v>
      </c>
    </row>
    <row r="7" spans="1:13" x14ac:dyDescent="0.25">
      <c r="A7" t="s">
        <v>12</v>
      </c>
      <c r="B7">
        <v>14917029</v>
      </c>
      <c r="C7" t="s">
        <v>23</v>
      </c>
      <c r="D7" t="s">
        <v>24</v>
      </c>
      <c r="E7">
        <v>0</v>
      </c>
      <c r="F7">
        <v>2</v>
      </c>
      <c r="G7">
        <v>1444.4</v>
      </c>
      <c r="H7">
        <v>0</v>
      </c>
      <c r="I7">
        <v>11296</v>
      </c>
      <c r="K7" t="s">
        <v>346</v>
      </c>
      <c r="L7">
        <f>SUMIF(D:D, K7, I:I)</f>
        <v>555424</v>
      </c>
      <c r="M7">
        <f>L7/SUM(L:L)</f>
        <v>2.1601689448256252E-2</v>
      </c>
    </row>
    <row r="8" spans="1:13" x14ac:dyDescent="0.25">
      <c r="A8" t="s">
        <v>25</v>
      </c>
      <c r="B8">
        <v>24759159</v>
      </c>
      <c r="C8" t="s">
        <v>26</v>
      </c>
      <c r="D8" t="s">
        <v>27</v>
      </c>
      <c r="E8">
        <v>0</v>
      </c>
      <c r="F8">
        <v>8</v>
      </c>
      <c r="G8">
        <v>726.06</v>
      </c>
      <c r="H8">
        <v>0</v>
      </c>
      <c r="I8">
        <v>27691</v>
      </c>
      <c r="K8" t="s">
        <v>48</v>
      </c>
      <c r="L8">
        <f>SUMIF(D:D, K8, I:I)</f>
        <v>503178</v>
      </c>
      <c r="M8">
        <f>L8/SUM(L:L)</f>
        <v>1.956972491861116E-2</v>
      </c>
    </row>
    <row r="9" spans="1:13" x14ac:dyDescent="0.25">
      <c r="A9" t="s">
        <v>18</v>
      </c>
      <c r="B9">
        <v>22110864</v>
      </c>
      <c r="C9" t="s">
        <v>28</v>
      </c>
      <c r="D9" t="s">
        <v>29</v>
      </c>
      <c r="E9">
        <v>0</v>
      </c>
      <c r="F9">
        <v>3</v>
      </c>
      <c r="G9">
        <v>331.66</v>
      </c>
      <c r="H9">
        <v>0</v>
      </c>
      <c r="I9">
        <v>967</v>
      </c>
      <c r="K9" t="s">
        <v>22</v>
      </c>
      <c r="L9">
        <f>SUMIF(D:D, K9, I:I)</f>
        <v>427762</v>
      </c>
      <c r="M9">
        <f>L9/SUM(L:L)</f>
        <v>1.663662694043648E-2</v>
      </c>
    </row>
    <row r="10" spans="1:13" x14ac:dyDescent="0.25">
      <c r="A10" t="s">
        <v>12</v>
      </c>
      <c r="B10">
        <v>31197211</v>
      </c>
      <c r="C10" t="s">
        <v>30</v>
      </c>
      <c r="D10" t="s">
        <v>31</v>
      </c>
      <c r="E10">
        <v>0</v>
      </c>
      <c r="F10">
        <v>0</v>
      </c>
      <c r="G10">
        <v>473</v>
      </c>
      <c r="H10">
        <v>0</v>
      </c>
      <c r="I10">
        <v>0</v>
      </c>
      <c r="K10" t="s">
        <v>175</v>
      </c>
      <c r="L10">
        <f>SUMIF(D:D, K10, I:I)</f>
        <v>371121</v>
      </c>
      <c r="M10">
        <f>L10/SUM(L:L)</f>
        <v>1.4433730969000814E-2</v>
      </c>
    </row>
    <row r="11" spans="1:13" x14ac:dyDescent="0.25">
      <c r="A11" t="s">
        <v>32</v>
      </c>
      <c r="B11">
        <v>17727199</v>
      </c>
      <c r="C11" t="s">
        <v>33</v>
      </c>
      <c r="D11" t="s">
        <v>34</v>
      </c>
      <c r="E11">
        <v>0</v>
      </c>
      <c r="F11">
        <v>7</v>
      </c>
      <c r="G11">
        <v>4000</v>
      </c>
      <c r="H11">
        <v>0</v>
      </c>
      <c r="I11">
        <v>43450</v>
      </c>
      <c r="K11" t="s">
        <v>94</v>
      </c>
      <c r="L11">
        <f>SUMIF(D:D, K11, I:I)</f>
        <v>297661</v>
      </c>
      <c r="M11">
        <f>L11/SUM(L:L)</f>
        <v>1.1576706233179345E-2</v>
      </c>
    </row>
    <row r="12" spans="1:13" x14ac:dyDescent="0.25">
      <c r="A12" t="s">
        <v>21</v>
      </c>
      <c r="B12">
        <v>8632036</v>
      </c>
      <c r="C12" t="s">
        <v>35</v>
      </c>
      <c r="D12" t="s">
        <v>36</v>
      </c>
      <c r="E12">
        <v>0</v>
      </c>
      <c r="F12">
        <v>53</v>
      </c>
      <c r="G12">
        <v>145</v>
      </c>
      <c r="H12">
        <v>0</v>
      </c>
      <c r="I12">
        <v>3770</v>
      </c>
      <c r="K12" t="s">
        <v>89</v>
      </c>
      <c r="L12">
        <f>SUMIF(D:D, K12, I:I)</f>
        <v>218596</v>
      </c>
      <c r="M12">
        <f>L12/SUM(L:L)</f>
        <v>8.5016904322301953E-3</v>
      </c>
    </row>
    <row r="13" spans="1:13" x14ac:dyDescent="0.25">
      <c r="A13" t="s">
        <v>18</v>
      </c>
      <c r="B13">
        <v>14048713</v>
      </c>
      <c r="C13" t="s">
        <v>37</v>
      </c>
      <c r="D13" t="s">
        <v>38</v>
      </c>
      <c r="E13">
        <v>0</v>
      </c>
      <c r="F13">
        <v>15</v>
      </c>
      <c r="G13">
        <v>197.8</v>
      </c>
      <c r="H13">
        <v>0</v>
      </c>
      <c r="I13">
        <v>11308</v>
      </c>
      <c r="K13" t="s">
        <v>56</v>
      </c>
      <c r="L13">
        <f>SUMIF(D:D, K13, I:I)</f>
        <v>203889</v>
      </c>
      <c r="M13">
        <f>L13/SUM(L:L)</f>
        <v>7.9297021013055233E-3</v>
      </c>
    </row>
    <row r="14" spans="1:13" x14ac:dyDescent="0.25">
      <c r="B14">
        <v>8363374</v>
      </c>
      <c r="C14" t="s">
        <v>13</v>
      </c>
      <c r="D14" t="s">
        <v>14</v>
      </c>
      <c r="E14">
        <v>0</v>
      </c>
      <c r="F14">
        <v>55</v>
      </c>
      <c r="G14">
        <v>143.53</v>
      </c>
      <c r="H14">
        <v>0</v>
      </c>
      <c r="I14">
        <v>21020</v>
      </c>
      <c r="K14" t="s">
        <v>54</v>
      </c>
      <c r="L14">
        <f>SUMIF(D:D, K14, I:I)</f>
        <v>141554</v>
      </c>
      <c r="M14">
        <f>L14/SUM(L:L)</f>
        <v>5.5053536544306071E-3</v>
      </c>
    </row>
    <row r="15" spans="1:13" x14ac:dyDescent="0.25">
      <c r="A15" t="s">
        <v>18</v>
      </c>
      <c r="B15">
        <v>18758677</v>
      </c>
      <c r="C15" t="s">
        <v>39</v>
      </c>
      <c r="D15" t="s">
        <v>40</v>
      </c>
      <c r="E15">
        <v>0</v>
      </c>
      <c r="F15">
        <v>14</v>
      </c>
      <c r="G15">
        <v>175</v>
      </c>
      <c r="H15">
        <v>404.31</v>
      </c>
      <c r="I15">
        <v>11725</v>
      </c>
      <c r="K15" t="s">
        <v>134</v>
      </c>
      <c r="L15">
        <f>SUMIF(D:D, K15, I:I)</f>
        <v>130866</v>
      </c>
      <c r="M15">
        <f>L15/SUM(L:L)</f>
        <v>5.0896732790363811E-3</v>
      </c>
    </row>
    <row r="16" spans="1:13" x14ac:dyDescent="0.25">
      <c r="A16" t="s">
        <v>18</v>
      </c>
      <c r="B16">
        <v>39048833</v>
      </c>
      <c r="C16" t="s">
        <v>41</v>
      </c>
      <c r="D16" t="s">
        <v>42</v>
      </c>
      <c r="E16">
        <v>0</v>
      </c>
      <c r="F16">
        <v>0</v>
      </c>
      <c r="G16">
        <v>599</v>
      </c>
      <c r="H16">
        <v>0</v>
      </c>
      <c r="I16">
        <v>0</v>
      </c>
      <c r="K16" t="s">
        <v>65</v>
      </c>
      <c r="L16">
        <f>SUMIF(D:D, K16, I:I)</f>
        <v>118496</v>
      </c>
      <c r="M16">
        <f>L16/SUM(L:L)</f>
        <v>4.6085761379785041E-3</v>
      </c>
    </row>
    <row r="17" spans="1:13" x14ac:dyDescent="0.25">
      <c r="B17">
        <v>11290260</v>
      </c>
      <c r="C17" t="s">
        <v>33</v>
      </c>
      <c r="D17" t="s">
        <v>34</v>
      </c>
      <c r="E17">
        <v>0</v>
      </c>
      <c r="F17">
        <v>118</v>
      </c>
      <c r="G17">
        <v>298</v>
      </c>
      <c r="H17">
        <v>0</v>
      </c>
      <c r="I17">
        <v>106386</v>
      </c>
      <c r="K17" t="s">
        <v>58</v>
      </c>
      <c r="L17">
        <f>SUMIF(D:D, K17, I:I)</f>
        <v>116550</v>
      </c>
      <c r="M17">
        <f>L17/SUM(L:L)</f>
        <v>4.5328918181322128E-3</v>
      </c>
    </row>
    <row r="18" spans="1:13" x14ac:dyDescent="0.25">
      <c r="A18" t="s">
        <v>21</v>
      </c>
      <c r="B18">
        <v>33480746</v>
      </c>
      <c r="C18" t="s">
        <v>13</v>
      </c>
      <c r="D18" t="s">
        <v>22</v>
      </c>
      <c r="E18">
        <v>0</v>
      </c>
      <c r="F18">
        <v>5</v>
      </c>
      <c r="G18">
        <v>312.2</v>
      </c>
      <c r="H18">
        <v>0</v>
      </c>
      <c r="I18">
        <v>233837</v>
      </c>
      <c r="K18" t="s">
        <v>238</v>
      </c>
      <c r="L18">
        <f>SUMIF(D:D, K18, I:I)</f>
        <v>116415</v>
      </c>
      <c r="M18">
        <f>L18/SUM(L:L)</f>
        <v>4.5276413642888168E-3</v>
      </c>
    </row>
    <row r="19" spans="1:13" x14ac:dyDescent="0.25">
      <c r="A19" t="s">
        <v>43</v>
      </c>
      <c r="B19">
        <v>37766721</v>
      </c>
      <c r="C19" t="s">
        <v>44</v>
      </c>
      <c r="D19" t="s">
        <v>45</v>
      </c>
      <c r="E19">
        <v>0</v>
      </c>
      <c r="F19">
        <v>0</v>
      </c>
      <c r="G19">
        <v>274.72000000000003</v>
      </c>
      <c r="H19">
        <v>0</v>
      </c>
      <c r="I19">
        <v>0</v>
      </c>
      <c r="K19" t="s">
        <v>75</v>
      </c>
      <c r="L19">
        <f>SUMIF(D:D, K19, I:I)</f>
        <v>115236</v>
      </c>
      <c r="M19">
        <f>L19/SUM(L:L)</f>
        <v>4.4817874007231544E-3</v>
      </c>
    </row>
    <row r="20" spans="1:13" x14ac:dyDescent="0.25">
      <c r="A20" t="s">
        <v>46</v>
      </c>
      <c r="B20">
        <v>13031805</v>
      </c>
      <c r="C20" t="s">
        <v>47</v>
      </c>
      <c r="D20" t="s">
        <v>48</v>
      </c>
      <c r="E20">
        <v>0</v>
      </c>
      <c r="F20">
        <v>160</v>
      </c>
      <c r="G20">
        <v>333</v>
      </c>
      <c r="H20">
        <v>85248</v>
      </c>
      <c r="I20">
        <v>234432</v>
      </c>
      <c r="K20" t="s">
        <v>195</v>
      </c>
      <c r="L20">
        <f>SUMIF(D:D, K20, I:I)</f>
        <v>112846</v>
      </c>
      <c r="M20">
        <f>L20/SUM(L:L)</f>
        <v>4.3888349215696924E-3</v>
      </c>
    </row>
    <row r="21" spans="1:13" x14ac:dyDescent="0.25">
      <c r="B21">
        <v>7914572</v>
      </c>
      <c r="C21" t="s">
        <v>16</v>
      </c>
      <c r="D21" t="s">
        <v>17</v>
      </c>
      <c r="E21">
        <v>0</v>
      </c>
      <c r="F21">
        <v>496</v>
      </c>
      <c r="G21">
        <v>201</v>
      </c>
      <c r="H21">
        <v>0</v>
      </c>
      <c r="I21">
        <v>44622</v>
      </c>
      <c r="K21" t="s">
        <v>385</v>
      </c>
      <c r="L21">
        <f>SUMIF(D:D, K21, I:I)</f>
        <v>110142</v>
      </c>
      <c r="M21">
        <f>L21/SUM(L:L)</f>
        <v>4.2836702756989982E-3</v>
      </c>
    </row>
    <row r="22" spans="1:13" x14ac:dyDescent="0.25">
      <c r="A22" t="s">
        <v>18</v>
      </c>
      <c r="B22">
        <v>22000487</v>
      </c>
      <c r="C22" t="s">
        <v>49</v>
      </c>
      <c r="D22" t="s">
        <v>50</v>
      </c>
      <c r="E22">
        <v>2</v>
      </c>
      <c r="F22">
        <v>3</v>
      </c>
      <c r="G22">
        <v>346.8</v>
      </c>
      <c r="H22">
        <v>0</v>
      </c>
      <c r="I22">
        <v>1386</v>
      </c>
      <c r="K22" t="s">
        <v>340</v>
      </c>
      <c r="L22">
        <f>SUMIF(D:D, K22, I:I)</f>
        <v>96385</v>
      </c>
      <c r="M22">
        <f>L22/SUM(L:L)</f>
        <v>3.7486295829315601E-3</v>
      </c>
    </row>
    <row r="23" spans="1:13" x14ac:dyDescent="0.25">
      <c r="A23" t="s">
        <v>18</v>
      </c>
      <c r="B23">
        <v>9438891</v>
      </c>
      <c r="C23" t="s">
        <v>13</v>
      </c>
      <c r="D23" t="s">
        <v>14</v>
      </c>
      <c r="E23">
        <v>4</v>
      </c>
      <c r="F23">
        <v>53</v>
      </c>
      <c r="G23">
        <v>331.07</v>
      </c>
      <c r="H23">
        <v>2794.46</v>
      </c>
      <c r="I23">
        <v>18164</v>
      </c>
      <c r="K23" t="s">
        <v>170</v>
      </c>
      <c r="L23">
        <f>SUMIF(D:D, K23, I:I)</f>
        <v>96303</v>
      </c>
      <c r="M23">
        <f>L23/SUM(L:L)</f>
        <v>3.7454404183748305E-3</v>
      </c>
    </row>
    <row r="24" spans="1:13" x14ac:dyDescent="0.25">
      <c r="A24" t="s">
        <v>21</v>
      </c>
      <c r="B24">
        <v>6192153</v>
      </c>
      <c r="C24" t="s">
        <v>13</v>
      </c>
      <c r="D24" t="s">
        <v>14</v>
      </c>
      <c r="E24">
        <v>0</v>
      </c>
      <c r="F24">
        <v>80</v>
      </c>
      <c r="G24">
        <v>438.2</v>
      </c>
      <c r="H24">
        <v>0</v>
      </c>
      <c r="I24">
        <v>36825</v>
      </c>
      <c r="K24" t="s">
        <v>260</v>
      </c>
      <c r="L24">
        <f>SUMIF(D:D, K24, I:I)</f>
        <v>95598</v>
      </c>
      <c r="M24">
        <f>L24/SUM(L:L)</f>
        <v>3.7180213816370936E-3</v>
      </c>
    </row>
    <row r="25" spans="1:13" x14ac:dyDescent="0.25">
      <c r="A25" t="s">
        <v>51</v>
      </c>
      <c r="B25">
        <v>12197274</v>
      </c>
      <c r="C25" t="s">
        <v>33</v>
      </c>
      <c r="D25" t="s">
        <v>45</v>
      </c>
      <c r="E25">
        <v>0</v>
      </c>
      <c r="F25">
        <v>2</v>
      </c>
      <c r="G25">
        <v>578</v>
      </c>
      <c r="H25">
        <v>0</v>
      </c>
      <c r="I25">
        <v>0</v>
      </c>
      <c r="K25" t="s">
        <v>257</v>
      </c>
      <c r="L25">
        <f>SUMIF(D:D, K25, I:I)</f>
        <v>90007</v>
      </c>
      <c r="M25">
        <f>L25/SUM(L:L)</f>
        <v>3.5005748080190998E-3</v>
      </c>
    </row>
    <row r="26" spans="1:13" x14ac:dyDescent="0.25">
      <c r="A26" t="s">
        <v>52</v>
      </c>
      <c r="B26">
        <v>23660765</v>
      </c>
      <c r="C26" t="s">
        <v>53</v>
      </c>
      <c r="D26" t="s">
        <v>54</v>
      </c>
      <c r="E26">
        <v>0</v>
      </c>
      <c r="F26">
        <v>33</v>
      </c>
      <c r="G26">
        <v>329.4</v>
      </c>
      <c r="H26">
        <v>0</v>
      </c>
      <c r="I26">
        <v>9144</v>
      </c>
      <c r="K26" t="s">
        <v>219</v>
      </c>
      <c r="L26">
        <f>SUMIF(D:D, K26, I:I)</f>
        <v>73420</v>
      </c>
      <c r="M26">
        <f>L26/SUM(L:L)</f>
        <v>2.8554690457937974E-3</v>
      </c>
    </row>
    <row r="27" spans="1:13" x14ac:dyDescent="0.25">
      <c r="A27" t="s">
        <v>51</v>
      </c>
      <c r="B27">
        <v>10507745</v>
      </c>
      <c r="C27" t="s">
        <v>55</v>
      </c>
      <c r="D27" t="s">
        <v>56</v>
      </c>
      <c r="E27">
        <v>0</v>
      </c>
      <c r="F27">
        <v>6</v>
      </c>
      <c r="G27">
        <v>339</v>
      </c>
      <c r="H27">
        <v>0</v>
      </c>
      <c r="I27">
        <v>2034</v>
      </c>
      <c r="K27" t="s">
        <v>406</v>
      </c>
      <c r="L27">
        <f>SUMIF(D:D, K27, I:I)</f>
        <v>73360</v>
      </c>
      <c r="M27">
        <f>L27/SUM(L:L)</f>
        <v>2.8531355107522878E-3</v>
      </c>
    </row>
    <row r="28" spans="1:13" x14ac:dyDescent="0.25">
      <c r="B28">
        <v>14954121</v>
      </c>
      <c r="C28" t="s">
        <v>57</v>
      </c>
      <c r="D28" t="s">
        <v>58</v>
      </c>
      <c r="E28">
        <v>0</v>
      </c>
      <c r="F28">
        <v>26</v>
      </c>
      <c r="G28">
        <v>519</v>
      </c>
      <c r="H28">
        <v>0</v>
      </c>
      <c r="I28">
        <v>55533</v>
      </c>
      <c r="K28" t="s">
        <v>104</v>
      </c>
      <c r="L28">
        <f>SUMIF(D:D, K28, I:I)</f>
        <v>70674</v>
      </c>
      <c r="M28">
        <f>L28/SUM(L:L)</f>
        <v>2.7486709253940456E-3</v>
      </c>
    </row>
    <row r="29" spans="1:13" x14ac:dyDescent="0.25">
      <c r="A29" t="s">
        <v>51</v>
      </c>
      <c r="B29">
        <v>8769886</v>
      </c>
      <c r="C29" t="s">
        <v>59</v>
      </c>
      <c r="D29" t="s">
        <v>60</v>
      </c>
      <c r="E29">
        <v>0</v>
      </c>
      <c r="F29">
        <v>6</v>
      </c>
      <c r="G29">
        <v>387.66</v>
      </c>
      <c r="H29">
        <v>0</v>
      </c>
      <c r="I29">
        <v>4615</v>
      </c>
      <c r="K29" t="s">
        <v>208</v>
      </c>
      <c r="L29">
        <f>SUMIF(D:D, K29, I:I)</f>
        <v>70474</v>
      </c>
      <c r="M29">
        <f>L29/SUM(L:L)</f>
        <v>2.7408924752556807E-3</v>
      </c>
    </row>
    <row r="30" spans="1:13" x14ac:dyDescent="0.25">
      <c r="A30" t="s">
        <v>18</v>
      </c>
      <c r="B30">
        <v>10481415</v>
      </c>
      <c r="C30" t="s">
        <v>13</v>
      </c>
      <c r="D30" t="s">
        <v>14</v>
      </c>
      <c r="E30">
        <v>0</v>
      </c>
      <c r="F30">
        <v>10</v>
      </c>
      <c r="G30">
        <v>190.48</v>
      </c>
      <c r="H30">
        <v>1869.81</v>
      </c>
      <c r="I30">
        <v>5142</v>
      </c>
      <c r="K30" t="s">
        <v>177</v>
      </c>
      <c r="L30">
        <f>SUMIF(D:D, K30, I:I)</f>
        <v>65265</v>
      </c>
      <c r="M30">
        <f>L30/SUM(L:L)</f>
        <v>2.5383027414019638E-3</v>
      </c>
    </row>
    <row r="31" spans="1:13" x14ac:dyDescent="0.25">
      <c r="A31" t="s">
        <v>51</v>
      </c>
      <c r="B31">
        <v>13013362</v>
      </c>
      <c r="C31" t="s">
        <v>33</v>
      </c>
      <c r="D31" t="s">
        <v>34</v>
      </c>
      <c r="E31">
        <v>0</v>
      </c>
      <c r="F31">
        <v>22</v>
      </c>
      <c r="G31">
        <v>123.33</v>
      </c>
      <c r="H31">
        <v>0</v>
      </c>
      <c r="I31">
        <v>4152</v>
      </c>
      <c r="K31" t="s">
        <v>24</v>
      </c>
      <c r="L31">
        <f>SUMIF(D:D, K31, I:I)</f>
        <v>63630</v>
      </c>
      <c r="M31">
        <f>L31/SUM(L:L)</f>
        <v>2.4747139115208296E-3</v>
      </c>
    </row>
    <row r="32" spans="1:13" x14ac:dyDescent="0.25">
      <c r="A32" t="s">
        <v>12</v>
      </c>
      <c r="B32">
        <v>16847274</v>
      </c>
      <c r="C32" t="s">
        <v>61</v>
      </c>
      <c r="D32" t="s">
        <v>62</v>
      </c>
      <c r="E32">
        <v>0</v>
      </c>
      <c r="F32">
        <v>48</v>
      </c>
      <c r="G32">
        <v>359</v>
      </c>
      <c r="H32">
        <v>0</v>
      </c>
      <c r="I32">
        <v>82211</v>
      </c>
      <c r="K32" t="s">
        <v>280</v>
      </c>
      <c r="L32">
        <f>SUMIF(D:D, K32, I:I)</f>
        <v>50857</v>
      </c>
      <c r="M32">
        <f>L32/SUM(L:L)</f>
        <v>1.9779431934341478E-3</v>
      </c>
    </row>
    <row r="33" spans="1:13" x14ac:dyDescent="0.25">
      <c r="A33" t="s">
        <v>63</v>
      </c>
      <c r="B33">
        <v>31387830</v>
      </c>
      <c r="C33" t="s">
        <v>64</v>
      </c>
      <c r="D33" t="s">
        <v>65</v>
      </c>
      <c r="E33">
        <v>0</v>
      </c>
      <c r="F33">
        <v>53</v>
      </c>
      <c r="G33">
        <v>703</v>
      </c>
      <c r="H33">
        <v>0</v>
      </c>
      <c r="I33">
        <v>39368</v>
      </c>
      <c r="K33" t="s">
        <v>167</v>
      </c>
      <c r="L33">
        <f>SUMIF(D:D, K33, I:I)</f>
        <v>50423</v>
      </c>
      <c r="M33">
        <f>L33/SUM(L:L)</f>
        <v>1.9610639566338961E-3</v>
      </c>
    </row>
    <row r="34" spans="1:13" x14ac:dyDescent="0.25">
      <c r="A34" t="s">
        <v>12</v>
      </c>
      <c r="B34">
        <v>11321165</v>
      </c>
      <c r="C34" t="s">
        <v>49</v>
      </c>
      <c r="D34" t="s">
        <v>66</v>
      </c>
      <c r="E34">
        <v>0</v>
      </c>
      <c r="F34">
        <v>2</v>
      </c>
      <c r="G34">
        <v>243.93</v>
      </c>
      <c r="H34">
        <v>0</v>
      </c>
      <c r="I34">
        <v>948</v>
      </c>
      <c r="K34" t="s">
        <v>191</v>
      </c>
      <c r="L34">
        <f>SUMIF(D:D, K34, I:I)</f>
        <v>49714</v>
      </c>
      <c r="M34">
        <f>L34/SUM(L:L)</f>
        <v>1.9334893508933919E-3</v>
      </c>
    </row>
    <row r="35" spans="1:13" x14ac:dyDescent="0.25">
      <c r="A35" t="s">
        <v>67</v>
      </c>
      <c r="B35">
        <v>21669903</v>
      </c>
      <c r="C35" t="s">
        <v>53</v>
      </c>
      <c r="D35" t="s">
        <v>54</v>
      </c>
      <c r="E35">
        <v>0</v>
      </c>
      <c r="F35">
        <v>61</v>
      </c>
      <c r="G35">
        <v>339.66</v>
      </c>
      <c r="H35">
        <v>0</v>
      </c>
      <c r="I35">
        <v>5112</v>
      </c>
      <c r="K35" t="s">
        <v>395</v>
      </c>
      <c r="L35">
        <f>SUMIF(D:D, K35, I:I)</f>
        <v>48574</v>
      </c>
      <c r="M35">
        <f>L35/SUM(L:L)</f>
        <v>1.8891521851047114E-3</v>
      </c>
    </row>
    <row r="36" spans="1:13" x14ac:dyDescent="0.25">
      <c r="A36" t="s">
        <v>18</v>
      </c>
      <c r="B36">
        <v>16036176</v>
      </c>
      <c r="C36" t="s">
        <v>68</v>
      </c>
      <c r="D36" t="s">
        <v>69</v>
      </c>
      <c r="E36">
        <v>0</v>
      </c>
      <c r="F36">
        <v>0</v>
      </c>
      <c r="G36">
        <v>614.1</v>
      </c>
      <c r="H36">
        <v>0</v>
      </c>
      <c r="I36">
        <v>660</v>
      </c>
      <c r="K36" t="s">
        <v>211</v>
      </c>
      <c r="L36">
        <f>SUMIF(D:D, K36, I:I)</f>
        <v>44885</v>
      </c>
      <c r="M36">
        <f>L36/SUM(L:L)</f>
        <v>1.7456786723025687E-3</v>
      </c>
    </row>
    <row r="37" spans="1:13" x14ac:dyDescent="0.25">
      <c r="A37" t="s">
        <v>63</v>
      </c>
      <c r="B37">
        <v>10702366</v>
      </c>
      <c r="C37" t="s">
        <v>19</v>
      </c>
      <c r="D37" t="s">
        <v>70</v>
      </c>
      <c r="E37">
        <v>0</v>
      </c>
      <c r="F37">
        <v>11</v>
      </c>
      <c r="G37">
        <v>1155</v>
      </c>
      <c r="H37">
        <v>0</v>
      </c>
      <c r="I37">
        <v>11550</v>
      </c>
      <c r="K37" t="s">
        <v>36</v>
      </c>
      <c r="L37">
        <f>SUMIF(D:D, K37, I:I)</f>
        <v>44086</v>
      </c>
      <c r="M37">
        <f>L37/SUM(L:L)</f>
        <v>1.7146037639998004E-3</v>
      </c>
    </row>
    <row r="38" spans="1:13" x14ac:dyDescent="0.25">
      <c r="A38" t="s">
        <v>18</v>
      </c>
      <c r="B38">
        <v>39615725</v>
      </c>
      <c r="C38" t="s">
        <v>71</v>
      </c>
      <c r="D38" t="s">
        <v>72</v>
      </c>
      <c r="E38">
        <v>0</v>
      </c>
      <c r="F38">
        <v>0</v>
      </c>
      <c r="G38">
        <v>363</v>
      </c>
      <c r="H38">
        <v>0</v>
      </c>
      <c r="I38">
        <v>0</v>
      </c>
      <c r="K38" t="s">
        <v>38</v>
      </c>
      <c r="L38">
        <f>SUMIF(D:D, K38, I:I)</f>
        <v>43939</v>
      </c>
      <c r="M38">
        <f>L38/SUM(L:L)</f>
        <v>1.7088866031481022E-3</v>
      </c>
    </row>
    <row r="39" spans="1:13" x14ac:dyDescent="0.25">
      <c r="A39" t="s">
        <v>73</v>
      </c>
      <c r="B39">
        <v>12104816</v>
      </c>
      <c r="C39" t="s">
        <v>61</v>
      </c>
      <c r="D39" t="s">
        <v>62</v>
      </c>
      <c r="E39">
        <v>0</v>
      </c>
      <c r="F39">
        <v>341</v>
      </c>
      <c r="G39">
        <v>390.5</v>
      </c>
      <c r="H39">
        <v>0</v>
      </c>
      <c r="I39">
        <v>283807</v>
      </c>
      <c r="K39" t="s">
        <v>223</v>
      </c>
      <c r="L39">
        <f>SUMIF(D:D, K39, I:I)</f>
        <v>43814</v>
      </c>
      <c r="M39">
        <f>L39/SUM(L:L)</f>
        <v>1.704025071811624E-3</v>
      </c>
    </row>
    <row r="40" spans="1:13" x14ac:dyDescent="0.25">
      <c r="B40">
        <v>32748388</v>
      </c>
      <c r="C40" t="s">
        <v>74</v>
      </c>
      <c r="D40" t="s">
        <v>75</v>
      </c>
      <c r="E40">
        <v>0</v>
      </c>
      <c r="F40">
        <v>17</v>
      </c>
      <c r="G40">
        <v>247.13</v>
      </c>
      <c r="H40">
        <v>0</v>
      </c>
      <c r="I40">
        <v>115236</v>
      </c>
      <c r="K40" t="s">
        <v>420</v>
      </c>
      <c r="L40">
        <f>SUMIF(D:D, K40, I:I)</f>
        <v>40960</v>
      </c>
      <c r="M40">
        <f>L40/SUM(L:L)</f>
        <v>1.5930265883371552E-3</v>
      </c>
    </row>
    <row r="41" spans="1:13" x14ac:dyDescent="0.25">
      <c r="A41" t="s">
        <v>76</v>
      </c>
      <c r="B41">
        <v>14140410</v>
      </c>
      <c r="C41" t="s">
        <v>77</v>
      </c>
      <c r="D41" t="s">
        <v>78</v>
      </c>
      <c r="E41">
        <v>0</v>
      </c>
      <c r="F41">
        <v>3</v>
      </c>
      <c r="G41">
        <v>429</v>
      </c>
      <c r="H41">
        <v>0</v>
      </c>
      <c r="I41">
        <v>858</v>
      </c>
      <c r="K41" t="s">
        <v>378</v>
      </c>
      <c r="L41">
        <f>SUMIF(D:D, K41, I:I)</f>
        <v>40520</v>
      </c>
      <c r="M41">
        <f>L41/SUM(L:L)</f>
        <v>1.5759139980327521E-3</v>
      </c>
    </row>
    <row r="42" spans="1:13" x14ac:dyDescent="0.25">
      <c r="A42" t="s">
        <v>18</v>
      </c>
      <c r="B42">
        <v>15800649</v>
      </c>
      <c r="C42" t="s">
        <v>13</v>
      </c>
      <c r="D42" t="s">
        <v>14</v>
      </c>
      <c r="E42">
        <v>0</v>
      </c>
      <c r="F42">
        <v>565</v>
      </c>
      <c r="G42">
        <v>221.16</v>
      </c>
      <c r="H42">
        <v>0</v>
      </c>
      <c r="I42">
        <v>528405</v>
      </c>
      <c r="K42" t="s">
        <v>305</v>
      </c>
      <c r="L42">
        <f>SUMIF(D:D, K42, I:I)</f>
        <v>39198</v>
      </c>
      <c r="M42">
        <f>L42/SUM(L:L)</f>
        <v>1.5244984426181594E-3</v>
      </c>
    </row>
    <row r="43" spans="1:13" x14ac:dyDescent="0.25">
      <c r="A43" t="s">
        <v>21</v>
      </c>
      <c r="B43">
        <v>15386789</v>
      </c>
      <c r="C43" t="s">
        <v>79</v>
      </c>
      <c r="D43" t="s">
        <v>80</v>
      </c>
      <c r="E43">
        <v>0</v>
      </c>
      <c r="F43">
        <v>0</v>
      </c>
      <c r="G43">
        <v>962</v>
      </c>
      <c r="H43">
        <v>0</v>
      </c>
      <c r="I43">
        <v>0</v>
      </c>
      <c r="K43" t="s">
        <v>423</v>
      </c>
      <c r="L43">
        <f>SUMIF(D:D, K43, I:I)</f>
        <v>36385</v>
      </c>
      <c r="M43">
        <f>L43/SUM(L:L)</f>
        <v>1.4150945414220554E-3</v>
      </c>
    </row>
    <row r="44" spans="1:13" x14ac:dyDescent="0.25">
      <c r="B44">
        <v>12515678</v>
      </c>
      <c r="C44" t="s">
        <v>33</v>
      </c>
      <c r="D44" t="s">
        <v>34</v>
      </c>
      <c r="E44">
        <v>0</v>
      </c>
      <c r="F44">
        <v>267</v>
      </c>
      <c r="G44">
        <v>159</v>
      </c>
      <c r="H44">
        <v>0</v>
      </c>
      <c r="I44">
        <v>111141</v>
      </c>
      <c r="K44" t="s">
        <v>27</v>
      </c>
      <c r="L44">
        <f>SUMIF(D:D, K44, I:I)</f>
        <v>31615</v>
      </c>
      <c r="M44">
        <f>L44/SUM(L:L)</f>
        <v>1.2295785056220499E-3</v>
      </c>
    </row>
    <row r="45" spans="1:13" x14ac:dyDescent="0.25">
      <c r="A45" t="s">
        <v>18</v>
      </c>
      <c r="B45">
        <v>16036177</v>
      </c>
      <c r="C45" t="s">
        <v>68</v>
      </c>
      <c r="D45" t="s">
        <v>69</v>
      </c>
      <c r="E45">
        <v>0</v>
      </c>
      <c r="F45">
        <v>2</v>
      </c>
      <c r="G45">
        <v>1289.2</v>
      </c>
      <c r="H45">
        <v>0</v>
      </c>
      <c r="I45">
        <v>7392</v>
      </c>
      <c r="K45" t="s">
        <v>146</v>
      </c>
      <c r="L45">
        <f>SUMIF(D:D, K45, I:I)</f>
        <v>28699</v>
      </c>
      <c r="M45">
        <f>L45/SUM(L:L)</f>
        <v>1.1161687026046878E-3</v>
      </c>
    </row>
    <row r="46" spans="1:13" x14ac:dyDescent="0.25">
      <c r="A46" t="s">
        <v>21</v>
      </c>
      <c r="B46">
        <v>33518992</v>
      </c>
      <c r="C46" t="s">
        <v>13</v>
      </c>
      <c r="D46" t="s">
        <v>22</v>
      </c>
      <c r="E46">
        <v>0</v>
      </c>
      <c r="F46">
        <v>0</v>
      </c>
      <c r="G46">
        <v>380</v>
      </c>
      <c r="H46">
        <v>13300</v>
      </c>
      <c r="I46">
        <v>15200</v>
      </c>
      <c r="K46" t="s">
        <v>96</v>
      </c>
      <c r="L46">
        <f>SUMIF(D:D, K46, I:I)</f>
        <v>27439</v>
      </c>
      <c r="M46">
        <f>L46/SUM(L:L)</f>
        <v>1.0671644667329884E-3</v>
      </c>
    </row>
    <row r="47" spans="1:13" x14ac:dyDescent="0.25">
      <c r="A47" t="s">
        <v>18</v>
      </c>
      <c r="B47">
        <v>33396379</v>
      </c>
      <c r="C47" t="s">
        <v>81</v>
      </c>
      <c r="D47" t="s">
        <v>20</v>
      </c>
      <c r="E47">
        <v>0</v>
      </c>
      <c r="F47">
        <v>0</v>
      </c>
      <c r="G47">
        <v>940</v>
      </c>
      <c r="H47">
        <v>0</v>
      </c>
      <c r="I47">
        <v>0</v>
      </c>
      <c r="K47" t="s">
        <v>137</v>
      </c>
      <c r="L47">
        <f>SUMIF(D:D, K47, I:I)</f>
        <v>27024</v>
      </c>
      <c r="M47">
        <f>L47/SUM(L:L)</f>
        <v>1.051024182695881E-3</v>
      </c>
    </row>
    <row r="48" spans="1:13" x14ac:dyDescent="0.25">
      <c r="A48" t="s">
        <v>82</v>
      </c>
      <c r="B48">
        <v>18511547</v>
      </c>
      <c r="C48" t="s">
        <v>13</v>
      </c>
      <c r="D48" t="s">
        <v>14</v>
      </c>
      <c r="E48">
        <v>0</v>
      </c>
      <c r="F48">
        <v>66</v>
      </c>
      <c r="G48">
        <v>1705.83</v>
      </c>
      <c r="H48">
        <v>0</v>
      </c>
      <c r="I48">
        <v>208670</v>
      </c>
      <c r="K48" t="s">
        <v>115</v>
      </c>
      <c r="L48">
        <f>SUMIF(D:D, K48, I:I)</f>
        <v>26817</v>
      </c>
      <c r="M48">
        <f>L48/SUM(L:L)</f>
        <v>1.042973486802673E-3</v>
      </c>
    </row>
    <row r="49" spans="1:13" x14ac:dyDescent="0.25">
      <c r="A49" t="s">
        <v>18</v>
      </c>
      <c r="B49">
        <v>38254221</v>
      </c>
      <c r="C49" t="s">
        <v>83</v>
      </c>
      <c r="D49" t="s">
        <v>84</v>
      </c>
      <c r="E49">
        <v>0</v>
      </c>
      <c r="F49">
        <v>0</v>
      </c>
      <c r="G49">
        <v>1499</v>
      </c>
      <c r="H49">
        <v>0</v>
      </c>
      <c r="I49">
        <v>0</v>
      </c>
      <c r="K49" t="s">
        <v>188</v>
      </c>
      <c r="L49">
        <f>SUMIF(D:D, K49, I:I)</f>
        <v>26524</v>
      </c>
      <c r="M49">
        <f>L49/SUM(L:L)</f>
        <v>1.0315780573499683E-3</v>
      </c>
    </row>
    <row r="50" spans="1:13" x14ac:dyDescent="0.25">
      <c r="A50" t="s">
        <v>51</v>
      </c>
      <c r="B50">
        <v>13011946</v>
      </c>
      <c r="C50" t="s">
        <v>85</v>
      </c>
      <c r="D50" t="s">
        <v>86</v>
      </c>
      <c r="E50">
        <v>0</v>
      </c>
      <c r="F50">
        <v>0</v>
      </c>
      <c r="G50">
        <v>269</v>
      </c>
      <c r="H50">
        <v>0</v>
      </c>
      <c r="I50">
        <v>538</v>
      </c>
      <c r="K50" t="s">
        <v>107</v>
      </c>
      <c r="L50">
        <f>SUMIF(D:D, K50, I:I)</f>
        <v>25149</v>
      </c>
      <c r="M50">
        <f>L50/SUM(L:L)</f>
        <v>9.7810121264870886E-4</v>
      </c>
    </row>
    <row r="51" spans="1:13" x14ac:dyDescent="0.25">
      <c r="A51" t="s">
        <v>18</v>
      </c>
      <c r="B51">
        <v>13031834</v>
      </c>
      <c r="C51" t="s">
        <v>47</v>
      </c>
      <c r="D51" t="s">
        <v>48</v>
      </c>
      <c r="E51">
        <v>0</v>
      </c>
      <c r="F51">
        <v>12</v>
      </c>
      <c r="G51">
        <v>307</v>
      </c>
      <c r="H51">
        <v>1700.3</v>
      </c>
      <c r="I51">
        <v>11052</v>
      </c>
      <c r="K51" t="s">
        <v>153</v>
      </c>
      <c r="L51">
        <f>SUMIF(D:D, K51, I:I)</f>
        <v>24504</v>
      </c>
      <c r="M51">
        <f>L51/SUM(L:L)</f>
        <v>9.5301571095248176E-4</v>
      </c>
    </row>
    <row r="52" spans="1:13" x14ac:dyDescent="0.25">
      <c r="A52" t="s">
        <v>18</v>
      </c>
      <c r="B52">
        <v>37766810</v>
      </c>
      <c r="C52" t="s">
        <v>44</v>
      </c>
      <c r="D52" t="s">
        <v>87</v>
      </c>
      <c r="E52">
        <v>0</v>
      </c>
      <c r="F52">
        <v>1</v>
      </c>
      <c r="G52">
        <v>287.08999999999997</v>
      </c>
      <c r="H52">
        <v>0</v>
      </c>
      <c r="I52">
        <v>0</v>
      </c>
      <c r="K52" t="s">
        <v>194</v>
      </c>
      <c r="L52">
        <f>SUMIF(D:D, K52, I:I)</f>
        <v>23876</v>
      </c>
      <c r="M52">
        <f>L52/SUM(L:L)</f>
        <v>9.2859137751801553E-4</v>
      </c>
    </row>
    <row r="53" spans="1:13" x14ac:dyDescent="0.25">
      <c r="A53" t="s">
        <v>21</v>
      </c>
      <c r="B53">
        <v>10032964</v>
      </c>
      <c r="C53" t="s">
        <v>88</v>
      </c>
      <c r="D53" t="s">
        <v>89</v>
      </c>
      <c r="E53">
        <v>0</v>
      </c>
      <c r="F53">
        <v>534</v>
      </c>
      <c r="G53">
        <v>147</v>
      </c>
      <c r="H53">
        <v>0</v>
      </c>
      <c r="I53">
        <v>118776</v>
      </c>
      <c r="K53" t="s">
        <v>70</v>
      </c>
      <c r="L53">
        <f>SUMIF(D:D, K53, I:I)</f>
        <v>23084</v>
      </c>
      <c r="M53">
        <f>L53/SUM(L:L)</f>
        <v>8.9778871497009013E-4</v>
      </c>
    </row>
    <row r="54" spans="1:13" x14ac:dyDescent="0.25">
      <c r="A54" t="s">
        <v>90</v>
      </c>
      <c r="B54">
        <v>25125869</v>
      </c>
      <c r="C54" t="s">
        <v>91</v>
      </c>
      <c r="D54" t="s">
        <v>92</v>
      </c>
      <c r="E54">
        <v>0</v>
      </c>
      <c r="F54">
        <v>2</v>
      </c>
      <c r="G54">
        <v>480</v>
      </c>
      <c r="H54">
        <v>0</v>
      </c>
      <c r="I54">
        <v>0</v>
      </c>
      <c r="K54" t="s">
        <v>402</v>
      </c>
      <c r="L54">
        <f>SUMIF(D:D, K54, I:I)</f>
        <v>22695</v>
      </c>
      <c r="M54">
        <f>L54/SUM(L:L)</f>
        <v>8.8265962945097013E-4</v>
      </c>
    </row>
    <row r="55" spans="1:13" x14ac:dyDescent="0.25">
      <c r="A55" t="s">
        <v>18</v>
      </c>
      <c r="B55">
        <v>13541312</v>
      </c>
      <c r="C55" t="s">
        <v>93</v>
      </c>
      <c r="D55" t="s">
        <v>94</v>
      </c>
      <c r="E55">
        <v>0</v>
      </c>
      <c r="F55">
        <v>235</v>
      </c>
      <c r="G55">
        <v>450.36</v>
      </c>
      <c r="H55">
        <v>0</v>
      </c>
      <c r="I55">
        <v>31206</v>
      </c>
      <c r="K55" t="s">
        <v>110</v>
      </c>
      <c r="L55">
        <f>SUMIF(D:D, K55, I:I)</f>
        <v>22517</v>
      </c>
      <c r="M55">
        <f>L55/SUM(L:L)</f>
        <v>8.7573680882782525E-4</v>
      </c>
    </row>
    <row r="56" spans="1:13" x14ac:dyDescent="0.25">
      <c r="A56" t="s">
        <v>21</v>
      </c>
      <c r="B56">
        <v>16141641</v>
      </c>
      <c r="C56" t="s">
        <v>95</v>
      </c>
      <c r="D56" t="s">
        <v>96</v>
      </c>
      <c r="E56">
        <v>4</v>
      </c>
      <c r="F56">
        <v>9</v>
      </c>
      <c r="G56">
        <v>232.33</v>
      </c>
      <c r="H56">
        <v>0</v>
      </c>
      <c r="I56">
        <v>1623</v>
      </c>
      <c r="K56" t="s">
        <v>366</v>
      </c>
      <c r="L56">
        <f>SUMIF(D:D, K56, I:I)</f>
        <v>21937</v>
      </c>
      <c r="M56">
        <f>L56/SUM(L:L)</f>
        <v>8.5317930342656677E-4</v>
      </c>
    </row>
    <row r="57" spans="1:13" x14ac:dyDescent="0.25">
      <c r="A57" t="s">
        <v>12</v>
      </c>
      <c r="B57">
        <v>37116681</v>
      </c>
      <c r="C57" t="s">
        <v>13</v>
      </c>
      <c r="D57" t="s">
        <v>22</v>
      </c>
      <c r="E57">
        <v>0</v>
      </c>
      <c r="F57">
        <v>0</v>
      </c>
      <c r="G57">
        <v>685</v>
      </c>
      <c r="H57">
        <v>0</v>
      </c>
      <c r="I57">
        <v>17125</v>
      </c>
      <c r="K57" t="s">
        <v>129</v>
      </c>
      <c r="L57">
        <f>SUMIF(D:D, K57, I:I)</f>
        <v>21890</v>
      </c>
      <c r="M57">
        <f>L57/SUM(L:L)</f>
        <v>8.5135136764405092E-4</v>
      </c>
    </row>
    <row r="58" spans="1:13" x14ac:dyDescent="0.25">
      <c r="A58" t="s">
        <v>51</v>
      </c>
      <c r="B58">
        <v>8246030</v>
      </c>
      <c r="C58" t="s">
        <v>97</v>
      </c>
      <c r="D58" t="s">
        <v>98</v>
      </c>
      <c r="E58">
        <v>0</v>
      </c>
      <c r="F58">
        <v>17</v>
      </c>
      <c r="G58">
        <v>271.63</v>
      </c>
      <c r="H58">
        <v>0</v>
      </c>
      <c r="I58">
        <v>2783</v>
      </c>
      <c r="K58" t="s">
        <v>416</v>
      </c>
      <c r="L58">
        <f>SUMIF(D:D, K58, I:I)</f>
        <v>20930</v>
      </c>
      <c r="M58">
        <f>L58/SUM(L:L)</f>
        <v>8.1401480697989887E-4</v>
      </c>
    </row>
    <row r="59" spans="1:13" x14ac:dyDescent="0.25">
      <c r="A59" t="s">
        <v>18</v>
      </c>
      <c r="B59">
        <v>15539414</v>
      </c>
      <c r="C59" t="s">
        <v>13</v>
      </c>
      <c r="D59" t="s">
        <v>14</v>
      </c>
      <c r="E59">
        <v>0</v>
      </c>
      <c r="F59">
        <v>3</v>
      </c>
      <c r="G59">
        <v>280.60000000000002</v>
      </c>
      <c r="H59">
        <v>1064</v>
      </c>
      <c r="I59">
        <v>5320</v>
      </c>
      <c r="K59" t="s">
        <v>151</v>
      </c>
      <c r="L59">
        <f>SUMIF(D:D, K59, I:I)</f>
        <v>20876</v>
      </c>
      <c r="M59">
        <f>L59/SUM(L:L)</f>
        <v>8.1191462544254038E-4</v>
      </c>
    </row>
    <row r="60" spans="1:13" x14ac:dyDescent="0.25">
      <c r="A60" t="s">
        <v>18</v>
      </c>
      <c r="B60">
        <v>13859928</v>
      </c>
      <c r="C60" t="s">
        <v>13</v>
      </c>
      <c r="D60" t="s">
        <v>14</v>
      </c>
      <c r="E60">
        <v>0</v>
      </c>
      <c r="F60">
        <v>41</v>
      </c>
      <c r="G60">
        <v>462.7</v>
      </c>
      <c r="H60">
        <v>32368</v>
      </c>
      <c r="I60">
        <v>13872</v>
      </c>
      <c r="K60" t="s">
        <v>181</v>
      </c>
      <c r="L60">
        <f>SUMIF(D:D, K60, I:I)</f>
        <v>19659</v>
      </c>
      <c r="M60">
        <f>L60/SUM(L:L)</f>
        <v>7.6458275635058923E-4</v>
      </c>
    </row>
    <row r="61" spans="1:13" x14ac:dyDescent="0.25">
      <c r="A61" t="s">
        <v>99</v>
      </c>
      <c r="B61">
        <v>17301181</v>
      </c>
      <c r="C61" t="s">
        <v>100</v>
      </c>
      <c r="D61" t="s">
        <v>101</v>
      </c>
      <c r="E61">
        <v>0</v>
      </c>
      <c r="F61">
        <v>0</v>
      </c>
      <c r="G61">
        <v>190</v>
      </c>
      <c r="H61">
        <v>0</v>
      </c>
      <c r="I61">
        <v>0</v>
      </c>
      <c r="K61" t="s">
        <v>161</v>
      </c>
      <c r="L61">
        <f>SUMIF(D:D, K61, I:I)</f>
        <v>19240</v>
      </c>
      <c r="M61">
        <f>L61/SUM(L:L)</f>
        <v>7.4828690331071456E-4</v>
      </c>
    </row>
    <row r="62" spans="1:13" x14ac:dyDescent="0.25">
      <c r="A62" t="s">
        <v>76</v>
      </c>
      <c r="B62">
        <v>9731413</v>
      </c>
      <c r="C62" t="s">
        <v>57</v>
      </c>
      <c r="D62" t="s">
        <v>58</v>
      </c>
      <c r="E62">
        <v>0</v>
      </c>
      <c r="F62">
        <v>184</v>
      </c>
      <c r="G62">
        <v>381.2</v>
      </c>
      <c r="H62">
        <v>0</v>
      </c>
      <c r="I62">
        <v>59163</v>
      </c>
      <c r="K62" t="s">
        <v>186</v>
      </c>
      <c r="L62">
        <f>SUMIF(D:D, K62, I:I)</f>
        <v>18543</v>
      </c>
      <c r="M62">
        <f>L62/SUM(L:L)</f>
        <v>7.2117900457851244E-4</v>
      </c>
    </row>
    <row r="63" spans="1:13" x14ac:dyDescent="0.25">
      <c r="A63" t="s">
        <v>102</v>
      </c>
      <c r="B63">
        <v>16551002</v>
      </c>
      <c r="C63" t="s">
        <v>13</v>
      </c>
      <c r="D63" t="s">
        <v>14</v>
      </c>
      <c r="E63">
        <v>0</v>
      </c>
      <c r="F63">
        <v>110</v>
      </c>
      <c r="G63">
        <v>221.05</v>
      </c>
      <c r="H63">
        <v>69767.94</v>
      </c>
      <c r="I63">
        <v>91235</v>
      </c>
      <c r="K63" t="s">
        <v>408</v>
      </c>
      <c r="L63">
        <f>SUMIF(D:D, K63, I:I)</f>
        <v>17702</v>
      </c>
      <c r="M63">
        <f>L63/SUM(L:L)</f>
        <v>6.884706217466875E-4</v>
      </c>
    </row>
    <row r="64" spans="1:13" x14ac:dyDescent="0.25">
      <c r="A64" t="s">
        <v>21</v>
      </c>
      <c r="B64">
        <v>30660014</v>
      </c>
      <c r="C64" t="s">
        <v>103</v>
      </c>
      <c r="D64" t="s">
        <v>104</v>
      </c>
      <c r="E64">
        <v>0</v>
      </c>
      <c r="F64">
        <v>69</v>
      </c>
      <c r="G64">
        <v>252</v>
      </c>
      <c r="H64">
        <v>10962</v>
      </c>
      <c r="I64">
        <v>21924</v>
      </c>
      <c r="K64" t="s">
        <v>361</v>
      </c>
      <c r="L64">
        <f>SUMIF(D:D, K64, I:I)</f>
        <v>16254</v>
      </c>
      <c r="M64">
        <f>L64/SUM(L:L)</f>
        <v>6.3215464274492478E-4</v>
      </c>
    </row>
    <row r="65" spans="1:13" x14ac:dyDescent="0.25">
      <c r="A65" t="s">
        <v>18</v>
      </c>
      <c r="B65">
        <v>12922376</v>
      </c>
      <c r="C65" t="s">
        <v>13</v>
      </c>
      <c r="D65" t="s">
        <v>14</v>
      </c>
      <c r="E65">
        <v>0</v>
      </c>
      <c r="F65">
        <v>13</v>
      </c>
      <c r="G65">
        <v>195.83</v>
      </c>
      <c r="H65">
        <v>3031.6</v>
      </c>
      <c r="I65">
        <v>9961</v>
      </c>
      <c r="K65" t="s">
        <v>411</v>
      </c>
      <c r="L65">
        <f>SUMIF(D:D, K65, I:I)</f>
        <v>15649</v>
      </c>
      <c r="M65">
        <f>L65/SUM(L:L)</f>
        <v>6.0862483107637069E-4</v>
      </c>
    </row>
    <row r="66" spans="1:13" x14ac:dyDescent="0.25">
      <c r="A66" t="s">
        <v>105</v>
      </c>
      <c r="B66">
        <v>15804238</v>
      </c>
      <c r="C66" t="s">
        <v>106</v>
      </c>
      <c r="D66" t="s">
        <v>107</v>
      </c>
      <c r="E66">
        <v>0</v>
      </c>
      <c r="F66">
        <v>5</v>
      </c>
      <c r="G66">
        <v>335</v>
      </c>
      <c r="H66">
        <v>0</v>
      </c>
      <c r="I66">
        <v>652</v>
      </c>
      <c r="K66" t="s">
        <v>392</v>
      </c>
      <c r="L66">
        <f>SUMIF(D:D, K66, I:I)</f>
        <v>15388</v>
      </c>
      <c r="M66">
        <f>L66/SUM(L:L)</f>
        <v>5.9847395364580433E-4</v>
      </c>
    </row>
    <row r="67" spans="1:13" x14ac:dyDescent="0.25">
      <c r="A67" t="s">
        <v>51</v>
      </c>
      <c r="B67">
        <v>12300234</v>
      </c>
      <c r="C67" t="s">
        <v>85</v>
      </c>
      <c r="D67" t="s">
        <v>86</v>
      </c>
      <c r="E67">
        <v>0</v>
      </c>
      <c r="F67">
        <v>0</v>
      </c>
      <c r="G67">
        <v>249</v>
      </c>
      <c r="H67">
        <v>0</v>
      </c>
      <c r="I67">
        <v>249</v>
      </c>
      <c r="K67" t="s">
        <v>157</v>
      </c>
      <c r="L67">
        <f>SUMIF(D:D, K67, I:I)</f>
        <v>14040</v>
      </c>
      <c r="M67">
        <f>L67/SUM(L:L)</f>
        <v>5.4604719971322407E-4</v>
      </c>
    </row>
    <row r="68" spans="1:13" x14ac:dyDescent="0.25">
      <c r="A68" t="s">
        <v>108</v>
      </c>
      <c r="B68">
        <v>11128889</v>
      </c>
      <c r="C68" t="s">
        <v>109</v>
      </c>
      <c r="D68" t="s">
        <v>110</v>
      </c>
      <c r="E68">
        <v>0</v>
      </c>
      <c r="F68">
        <v>2</v>
      </c>
      <c r="G68">
        <v>350</v>
      </c>
      <c r="H68">
        <v>0</v>
      </c>
      <c r="I68">
        <v>10500</v>
      </c>
      <c r="K68" t="s">
        <v>390</v>
      </c>
      <c r="L68">
        <f>SUMIF(D:D, K68, I:I)</f>
        <v>13230</v>
      </c>
      <c r="M68">
        <f>L68/SUM(L:L)</f>
        <v>5.145444766528458E-4</v>
      </c>
    </row>
    <row r="69" spans="1:13" x14ac:dyDescent="0.25">
      <c r="A69" t="s">
        <v>18</v>
      </c>
      <c r="B69">
        <v>14141453</v>
      </c>
      <c r="C69" t="s">
        <v>37</v>
      </c>
      <c r="D69" t="s">
        <v>38</v>
      </c>
      <c r="E69">
        <v>0</v>
      </c>
      <c r="F69">
        <v>2</v>
      </c>
      <c r="G69">
        <v>384.36</v>
      </c>
      <c r="H69">
        <v>0</v>
      </c>
      <c r="I69">
        <v>6640</v>
      </c>
      <c r="K69" t="s">
        <v>40</v>
      </c>
      <c r="L69">
        <f>SUMIF(D:D, K69, I:I)</f>
        <v>11725</v>
      </c>
      <c r="M69">
        <f>L69/SUM(L:L)</f>
        <v>4.5601163936164905E-4</v>
      </c>
    </row>
    <row r="70" spans="1:13" x14ac:dyDescent="0.25">
      <c r="B70">
        <v>36305473</v>
      </c>
      <c r="C70" t="s">
        <v>61</v>
      </c>
      <c r="D70" t="s">
        <v>62</v>
      </c>
      <c r="E70">
        <v>0</v>
      </c>
      <c r="F70">
        <v>3</v>
      </c>
      <c r="G70">
        <v>897.76</v>
      </c>
      <c r="H70">
        <v>19822.599999999999</v>
      </c>
      <c r="I70">
        <v>99113</v>
      </c>
      <c r="K70" t="s">
        <v>289</v>
      </c>
      <c r="L70">
        <f>SUMIF(D:D, K70, I:I)</f>
        <v>11387</v>
      </c>
      <c r="M70">
        <f>L70/SUM(L:L)</f>
        <v>4.4286605862781217E-4</v>
      </c>
    </row>
    <row r="71" spans="1:13" x14ac:dyDescent="0.25">
      <c r="A71" t="s">
        <v>18</v>
      </c>
      <c r="B71">
        <v>40532917</v>
      </c>
      <c r="C71" t="s">
        <v>44</v>
      </c>
      <c r="D71" t="s">
        <v>45</v>
      </c>
      <c r="E71">
        <v>0</v>
      </c>
      <c r="F71">
        <v>0</v>
      </c>
      <c r="G71">
        <v>161</v>
      </c>
      <c r="H71">
        <v>0</v>
      </c>
      <c r="I71">
        <v>0</v>
      </c>
      <c r="K71" t="s">
        <v>248</v>
      </c>
      <c r="L71">
        <f>SUMIF(D:D, K71, I:I)</f>
        <v>10403</v>
      </c>
      <c r="M71">
        <f>L71/SUM(L:L)</f>
        <v>4.045960839470563E-4</v>
      </c>
    </row>
    <row r="72" spans="1:13" x14ac:dyDescent="0.25">
      <c r="B72">
        <v>8021781</v>
      </c>
      <c r="C72" t="s">
        <v>13</v>
      </c>
      <c r="D72" t="s">
        <v>14</v>
      </c>
      <c r="E72">
        <v>0</v>
      </c>
      <c r="F72">
        <v>480</v>
      </c>
      <c r="G72">
        <v>295.8</v>
      </c>
      <c r="H72">
        <v>0</v>
      </c>
      <c r="I72">
        <v>278723</v>
      </c>
      <c r="K72" t="s">
        <v>381</v>
      </c>
      <c r="L72">
        <f>SUMIF(D:D, K72, I:I)</f>
        <v>10242</v>
      </c>
      <c r="M72">
        <f>L72/SUM(L:L)</f>
        <v>3.9833443158567244E-4</v>
      </c>
    </row>
    <row r="73" spans="1:13" x14ac:dyDescent="0.25">
      <c r="A73" t="s">
        <v>9</v>
      </c>
      <c r="B73">
        <v>21651488</v>
      </c>
      <c r="C73" t="s">
        <v>10</v>
      </c>
      <c r="D73" t="s">
        <v>11</v>
      </c>
      <c r="E73">
        <v>0</v>
      </c>
      <c r="F73">
        <v>0</v>
      </c>
      <c r="G73">
        <v>799.2</v>
      </c>
      <c r="H73">
        <v>0</v>
      </c>
      <c r="I73">
        <v>806</v>
      </c>
      <c r="K73" t="s">
        <v>72</v>
      </c>
      <c r="L73">
        <f>SUMIF(D:D, K73, I:I)</f>
        <v>10152</v>
      </c>
      <c r="M73">
        <f>L73/SUM(L:L)</f>
        <v>3.9483412902340822E-4</v>
      </c>
    </row>
    <row r="74" spans="1:13" x14ac:dyDescent="0.25">
      <c r="B74">
        <v>17243288</v>
      </c>
      <c r="C74" t="s">
        <v>111</v>
      </c>
      <c r="D74" t="s">
        <v>112</v>
      </c>
      <c r="E74">
        <v>0</v>
      </c>
      <c r="F74">
        <v>198</v>
      </c>
      <c r="G74">
        <v>276.5</v>
      </c>
      <c r="H74">
        <v>0</v>
      </c>
      <c r="I74">
        <v>265447</v>
      </c>
      <c r="K74" t="s">
        <v>334</v>
      </c>
      <c r="L74">
        <f>SUMIF(D:D, K74, I:I)</f>
        <v>10028</v>
      </c>
      <c r="M74">
        <f>L74/SUM(L:L)</f>
        <v>3.9001148993762189E-4</v>
      </c>
    </row>
    <row r="75" spans="1:13" x14ac:dyDescent="0.25">
      <c r="A75" t="s">
        <v>113</v>
      </c>
      <c r="B75">
        <v>12662569</v>
      </c>
      <c r="C75" t="s">
        <v>114</v>
      </c>
      <c r="D75" t="s">
        <v>115</v>
      </c>
      <c r="E75">
        <v>4</v>
      </c>
      <c r="F75">
        <v>7</v>
      </c>
      <c r="G75">
        <v>208.6</v>
      </c>
      <c r="H75">
        <v>0</v>
      </c>
      <c r="I75">
        <v>1449</v>
      </c>
      <c r="K75" t="s">
        <v>425</v>
      </c>
      <c r="L75">
        <f>SUMIF(D:D, K75, I:I)</f>
        <v>10010</v>
      </c>
      <c r="M75">
        <f>L75/SUM(L:L)</f>
        <v>3.8931142942516902E-4</v>
      </c>
    </row>
    <row r="76" spans="1:13" x14ac:dyDescent="0.25">
      <c r="A76" t="s">
        <v>18</v>
      </c>
      <c r="B76">
        <v>17243909</v>
      </c>
      <c r="C76" t="s">
        <v>111</v>
      </c>
      <c r="D76" t="s">
        <v>112</v>
      </c>
      <c r="E76">
        <v>0</v>
      </c>
      <c r="F76">
        <v>68</v>
      </c>
      <c r="G76">
        <v>577</v>
      </c>
      <c r="H76">
        <v>0</v>
      </c>
      <c r="I76">
        <v>247804</v>
      </c>
      <c r="K76" t="s">
        <v>325</v>
      </c>
      <c r="L76">
        <f>SUMIF(D:D, K76, I:I)</f>
        <v>9992</v>
      </c>
      <c r="M76">
        <f>L76/SUM(L:L)</f>
        <v>3.8861136891271621E-4</v>
      </c>
    </row>
    <row r="77" spans="1:13" x14ac:dyDescent="0.25">
      <c r="A77" t="s">
        <v>21</v>
      </c>
      <c r="B77">
        <v>6192168</v>
      </c>
      <c r="C77" t="s">
        <v>13</v>
      </c>
      <c r="D77" t="s">
        <v>14</v>
      </c>
      <c r="E77">
        <v>0</v>
      </c>
      <c r="F77">
        <v>262</v>
      </c>
      <c r="G77">
        <v>190.68</v>
      </c>
      <c r="H77">
        <v>7395.85</v>
      </c>
      <c r="I77">
        <v>103542</v>
      </c>
      <c r="K77" t="s">
        <v>60</v>
      </c>
      <c r="L77">
        <f>SUMIF(D:D, K77, I:I)</f>
        <v>9664</v>
      </c>
      <c r="M77">
        <f>L77/SUM(L:L)</f>
        <v>3.7585471068579755E-4</v>
      </c>
    </row>
    <row r="78" spans="1:13" x14ac:dyDescent="0.25">
      <c r="A78" t="s">
        <v>116</v>
      </c>
      <c r="B78">
        <v>40529199</v>
      </c>
      <c r="C78" t="s">
        <v>44</v>
      </c>
      <c r="D78" t="s">
        <v>87</v>
      </c>
      <c r="E78">
        <v>0</v>
      </c>
      <c r="F78">
        <v>0</v>
      </c>
      <c r="G78">
        <v>100</v>
      </c>
      <c r="H78">
        <v>0</v>
      </c>
      <c r="I78">
        <v>0</v>
      </c>
      <c r="K78" t="s">
        <v>86</v>
      </c>
      <c r="L78">
        <f>SUMIF(D:D, K78, I:I)</f>
        <v>9321</v>
      </c>
      <c r="M78">
        <f>L78/SUM(L:L)</f>
        <v>3.6251466869850155E-4</v>
      </c>
    </row>
    <row r="79" spans="1:13" x14ac:dyDescent="0.25">
      <c r="A79" t="s">
        <v>51</v>
      </c>
      <c r="B79">
        <v>12300232</v>
      </c>
      <c r="C79" t="s">
        <v>85</v>
      </c>
      <c r="D79" t="s">
        <v>86</v>
      </c>
      <c r="E79">
        <v>0</v>
      </c>
      <c r="F79">
        <v>1</v>
      </c>
      <c r="G79">
        <v>599</v>
      </c>
      <c r="H79">
        <v>1093.82</v>
      </c>
      <c r="I79">
        <v>3594</v>
      </c>
      <c r="K79" t="s">
        <v>322</v>
      </c>
      <c r="L79">
        <f>SUMIF(D:D, K79, I:I)</f>
        <v>9091</v>
      </c>
      <c r="M79">
        <f>L79/SUM(L:L)</f>
        <v>3.5356945103938176E-4</v>
      </c>
    </row>
    <row r="80" spans="1:13" x14ac:dyDescent="0.25">
      <c r="A80" t="s">
        <v>18</v>
      </c>
      <c r="B80">
        <v>15546939</v>
      </c>
      <c r="C80" t="s">
        <v>117</v>
      </c>
      <c r="D80" t="s">
        <v>118</v>
      </c>
      <c r="E80">
        <v>0</v>
      </c>
      <c r="F80">
        <v>0</v>
      </c>
      <c r="G80">
        <v>452.06</v>
      </c>
      <c r="H80">
        <v>0</v>
      </c>
      <c r="I80">
        <v>0</v>
      </c>
      <c r="K80" t="s">
        <v>342</v>
      </c>
      <c r="L80">
        <f>SUMIF(D:D, K80, I:I)</f>
        <v>8601</v>
      </c>
      <c r="M80">
        <f>L80/SUM(L:L)</f>
        <v>3.3451224820038751E-4</v>
      </c>
    </row>
    <row r="81" spans="1:13" x14ac:dyDescent="0.25">
      <c r="A81" t="s">
        <v>18</v>
      </c>
      <c r="B81">
        <v>16036179</v>
      </c>
      <c r="C81" t="s">
        <v>68</v>
      </c>
      <c r="D81" t="s">
        <v>69</v>
      </c>
      <c r="E81">
        <v>0</v>
      </c>
      <c r="F81">
        <v>0</v>
      </c>
      <c r="G81">
        <v>1025.5</v>
      </c>
      <c r="H81">
        <v>0</v>
      </c>
      <c r="I81">
        <v>0</v>
      </c>
      <c r="K81" t="s">
        <v>69</v>
      </c>
      <c r="L81">
        <f>SUMIF(D:D, K81, I:I)</f>
        <v>8471</v>
      </c>
      <c r="M81">
        <f>L81/SUM(L:L)</f>
        <v>3.2945625561045023E-4</v>
      </c>
    </row>
    <row r="82" spans="1:13" x14ac:dyDescent="0.25">
      <c r="A82" t="s">
        <v>119</v>
      </c>
      <c r="B82">
        <v>28468868</v>
      </c>
      <c r="C82" t="s">
        <v>120</v>
      </c>
      <c r="D82" t="s">
        <v>121</v>
      </c>
      <c r="E82">
        <v>0</v>
      </c>
      <c r="F82">
        <v>5</v>
      </c>
      <c r="G82">
        <v>191.53</v>
      </c>
      <c r="H82">
        <v>0</v>
      </c>
      <c r="I82">
        <v>7154</v>
      </c>
      <c r="K82" t="s">
        <v>253</v>
      </c>
      <c r="L82">
        <f>SUMIF(D:D, K82, I:I)</f>
        <v>7820</v>
      </c>
      <c r="M82">
        <f>L82/SUM(L:L)</f>
        <v>3.0413740041007213E-4</v>
      </c>
    </row>
    <row r="83" spans="1:13" x14ac:dyDescent="0.25">
      <c r="A83" t="s">
        <v>18</v>
      </c>
      <c r="B83">
        <v>9936262</v>
      </c>
      <c r="C83" t="s">
        <v>13</v>
      </c>
      <c r="D83" t="s">
        <v>14</v>
      </c>
      <c r="E83">
        <v>0</v>
      </c>
      <c r="F83">
        <v>9</v>
      </c>
      <c r="G83">
        <v>190.44</v>
      </c>
      <c r="H83">
        <v>296.44</v>
      </c>
      <c r="I83">
        <v>2668</v>
      </c>
      <c r="K83" t="s">
        <v>121</v>
      </c>
      <c r="L83">
        <f>SUMIF(D:D, K83, I:I)</f>
        <v>7644</v>
      </c>
      <c r="M83">
        <f>L83/SUM(L:L)</f>
        <v>2.9729236428831089E-4</v>
      </c>
    </row>
    <row r="84" spans="1:13" x14ac:dyDescent="0.25">
      <c r="A84" t="s">
        <v>122</v>
      </c>
      <c r="B84">
        <v>35430290</v>
      </c>
      <c r="C84" t="s">
        <v>123</v>
      </c>
      <c r="D84" t="s">
        <v>124</v>
      </c>
      <c r="E84">
        <v>0</v>
      </c>
      <c r="F84">
        <v>1</v>
      </c>
      <c r="G84">
        <v>259.13</v>
      </c>
      <c r="H84">
        <v>0</v>
      </c>
      <c r="I84">
        <v>2642</v>
      </c>
      <c r="K84" t="s">
        <v>140</v>
      </c>
      <c r="L84">
        <f>SUMIF(D:D, K84, I:I)</f>
        <v>7560</v>
      </c>
      <c r="M84">
        <f>L84/SUM(L:L)</f>
        <v>2.9402541523019762E-4</v>
      </c>
    </row>
    <row r="85" spans="1:13" x14ac:dyDescent="0.25">
      <c r="A85" t="s">
        <v>12</v>
      </c>
      <c r="B85">
        <v>31218849</v>
      </c>
      <c r="C85" t="s">
        <v>125</v>
      </c>
      <c r="D85" t="s">
        <v>126</v>
      </c>
      <c r="E85">
        <v>0</v>
      </c>
      <c r="F85">
        <v>13</v>
      </c>
      <c r="G85">
        <v>186.34</v>
      </c>
      <c r="H85">
        <v>1368.6</v>
      </c>
      <c r="I85">
        <v>6843</v>
      </c>
      <c r="K85" t="s">
        <v>126</v>
      </c>
      <c r="L85">
        <f>SUMIF(D:D, K85, I:I)</f>
        <v>6843</v>
      </c>
      <c r="M85">
        <f>L85/SUM(L:L)</f>
        <v>2.66139671484159E-4</v>
      </c>
    </row>
    <row r="86" spans="1:13" x14ac:dyDescent="0.25">
      <c r="B86">
        <v>7724439</v>
      </c>
      <c r="C86" t="s">
        <v>61</v>
      </c>
      <c r="D86" t="s">
        <v>62</v>
      </c>
      <c r="E86">
        <v>0</v>
      </c>
      <c r="F86">
        <v>198</v>
      </c>
      <c r="G86">
        <v>542</v>
      </c>
      <c r="H86">
        <v>0</v>
      </c>
      <c r="I86">
        <v>188616</v>
      </c>
      <c r="K86" t="s">
        <v>155</v>
      </c>
      <c r="L86">
        <f>SUMIF(D:D, K86, I:I)</f>
        <v>6831</v>
      </c>
      <c r="M86">
        <f>L86/SUM(L:L)</f>
        <v>2.6567296447585709E-4</v>
      </c>
    </row>
    <row r="87" spans="1:13" x14ac:dyDescent="0.25">
      <c r="A87" t="s">
        <v>18</v>
      </c>
      <c r="B87">
        <v>16036178</v>
      </c>
      <c r="C87" t="s">
        <v>68</v>
      </c>
      <c r="D87" t="s">
        <v>69</v>
      </c>
      <c r="E87">
        <v>0</v>
      </c>
      <c r="F87">
        <v>0</v>
      </c>
      <c r="G87">
        <v>601.83000000000004</v>
      </c>
      <c r="H87">
        <v>0</v>
      </c>
      <c r="I87">
        <v>419</v>
      </c>
      <c r="K87" t="s">
        <v>287</v>
      </c>
      <c r="L87">
        <f>SUMIF(D:D, K87, I:I)</f>
        <v>6809</v>
      </c>
      <c r="M87">
        <f>L87/SUM(L:L)</f>
        <v>2.6481733496063695E-4</v>
      </c>
    </row>
    <row r="88" spans="1:13" x14ac:dyDescent="0.25">
      <c r="A88" t="s">
        <v>51</v>
      </c>
      <c r="B88">
        <v>12197271</v>
      </c>
      <c r="C88" t="s">
        <v>33</v>
      </c>
      <c r="D88" t="s">
        <v>45</v>
      </c>
      <c r="E88">
        <v>2</v>
      </c>
      <c r="F88">
        <v>1</v>
      </c>
      <c r="G88">
        <v>289</v>
      </c>
      <c r="H88">
        <v>0</v>
      </c>
      <c r="I88">
        <v>0</v>
      </c>
      <c r="K88" t="s">
        <v>201</v>
      </c>
      <c r="L88">
        <f>SUMIF(D:D, K88, I:I)</f>
        <v>6506</v>
      </c>
      <c r="M88">
        <f>L88/SUM(L:L)</f>
        <v>2.5303298300101396E-4</v>
      </c>
    </row>
    <row r="89" spans="1:13" x14ac:dyDescent="0.25">
      <c r="A89" t="s">
        <v>127</v>
      </c>
      <c r="B89">
        <v>37955298</v>
      </c>
      <c r="C89" t="s">
        <v>19</v>
      </c>
      <c r="D89" t="s">
        <v>20</v>
      </c>
      <c r="E89">
        <v>0</v>
      </c>
      <c r="F89">
        <v>0</v>
      </c>
      <c r="G89">
        <v>240</v>
      </c>
      <c r="H89">
        <v>0</v>
      </c>
      <c r="I89">
        <v>0</v>
      </c>
      <c r="K89" t="s">
        <v>183</v>
      </c>
      <c r="L89">
        <f>SUMIF(D:D, K89, I:I)</f>
        <v>6384</v>
      </c>
      <c r="M89">
        <f>L89/SUM(L:L)</f>
        <v>2.4828812841661132E-4</v>
      </c>
    </row>
    <row r="90" spans="1:13" x14ac:dyDescent="0.25">
      <c r="A90" t="s">
        <v>18</v>
      </c>
      <c r="B90">
        <v>28776674</v>
      </c>
      <c r="C90" t="s">
        <v>128</v>
      </c>
      <c r="D90" t="s">
        <v>129</v>
      </c>
      <c r="E90">
        <v>0</v>
      </c>
      <c r="F90">
        <v>9</v>
      </c>
      <c r="G90">
        <v>281.13</v>
      </c>
      <c r="H90">
        <v>0</v>
      </c>
      <c r="I90">
        <v>4879</v>
      </c>
      <c r="K90" t="s">
        <v>206</v>
      </c>
      <c r="L90">
        <f>SUMIF(D:D, K90, I:I)</f>
        <v>6246</v>
      </c>
      <c r="M90">
        <f>L90/SUM(L:L)</f>
        <v>2.4292099782113945E-4</v>
      </c>
    </row>
    <row r="91" spans="1:13" x14ac:dyDescent="0.25">
      <c r="A91" t="s">
        <v>130</v>
      </c>
      <c r="B91">
        <v>12302141</v>
      </c>
      <c r="C91" t="s">
        <v>13</v>
      </c>
      <c r="D91" t="s">
        <v>14</v>
      </c>
      <c r="E91">
        <v>0</v>
      </c>
      <c r="F91">
        <v>44</v>
      </c>
      <c r="G91">
        <v>306.64</v>
      </c>
      <c r="H91">
        <v>12908.23</v>
      </c>
      <c r="I91">
        <v>16880</v>
      </c>
      <c r="K91" t="s">
        <v>313</v>
      </c>
      <c r="L91">
        <f>SUMIF(D:D, K91, I:I)</f>
        <v>6222</v>
      </c>
      <c r="M91">
        <f>L91/SUM(L:L)</f>
        <v>2.4198758380453562E-4</v>
      </c>
    </row>
    <row r="92" spans="1:13" x14ac:dyDescent="0.25">
      <c r="A92" t="s">
        <v>21</v>
      </c>
      <c r="B92">
        <v>12045686</v>
      </c>
      <c r="C92" t="s">
        <v>131</v>
      </c>
      <c r="D92" t="s">
        <v>132</v>
      </c>
      <c r="E92">
        <v>0</v>
      </c>
      <c r="F92">
        <v>0</v>
      </c>
      <c r="G92">
        <v>450</v>
      </c>
      <c r="H92">
        <v>0</v>
      </c>
      <c r="I92">
        <v>0</v>
      </c>
      <c r="K92" t="s">
        <v>215</v>
      </c>
      <c r="L92">
        <f>SUMIF(D:D, K92, I:I)</f>
        <v>5981</v>
      </c>
      <c r="M92">
        <f>L92/SUM(L:L)</f>
        <v>2.3261455138780579E-4</v>
      </c>
    </row>
    <row r="93" spans="1:13" x14ac:dyDescent="0.25">
      <c r="A93" t="s">
        <v>18</v>
      </c>
      <c r="B93">
        <v>33657643</v>
      </c>
      <c r="C93" t="s">
        <v>19</v>
      </c>
      <c r="D93" t="s">
        <v>70</v>
      </c>
      <c r="E93">
        <v>0</v>
      </c>
      <c r="F93">
        <v>0</v>
      </c>
      <c r="G93">
        <v>779</v>
      </c>
      <c r="H93">
        <v>0</v>
      </c>
      <c r="I93">
        <v>0</v>
      </c>
      <c r="K93" t="s">
        <v>221</v>
      </c>
      <c r="L93">
        <f>SUMIF(D:D, K93, I:I)</f>
        <v>5724</v>
      </c>
      <c r="M93">
        <f>L93/SUM(L:L)</f>
        <v>2.2261924296000676E-4</v>
      </c>
    </row>
    <row r="94" spans="1:13" x14ac:dyDescent="0.25">
      <c r="A94" t="s">
        <v>133</v>
      </c>
      <c r="B94">
        <v>36329181</v>
      </c>
      <c r="C94" t="s">
        <v>61</v>
      </c>
      <c r="D94" t="s">
        <v>62</v>
      </c>
      <c r="E94">
        <v>0</v>
      </c>
      <c r="F94">
        <v>3</v>
      </c>
      <c r="G94">
        <v>1088.5</v>
      </c>
      <c r="H94">
        <v>13525.55</v>
      </c>
      <c r="I94">
        <v>121730</v>
      </c>
      <c r="K94" t="s">
        <v>368</v>
      </c>
      <c r="L94">
        <f>SUMIF(D:D, K94, I:I)</f>
        <v>5460</v>
      </c>
      <c r="M94">
        <f>L94/SUM(L:L)</f>
        <v>2.1235168877736492E-4</v>
      </c>
    </row>
    <row r="95" spans="1:13" x14ac:dyDescent="0.25">
      <c r="A95" t="s">
        <v>12</v>
      </c>
      <c r="B95">
        <v>16190780</v>
      </c>
      <c r="C95" t="s">
        <v>64</v>
      </c>
      <c r="D95" t="s">
        <v>134</v>
      </c>
      <c r="E95">
        <v>0</v>
      </c>
      <c r="F95">
        <v>44</v>
      </c>
      <c r="G95">
        <v>666</v>
      </c>
      <c r="H95">
        <v>0</v>
      </c>
      <c r="I95">
        <v>51359</v>
      </c>
      <c r="K95" t="s">
        <v>356</v>
      </c>
      <c r="L95">
        <f>SUMIF(D:D, K95, I:I)</f>
        <v>5398</v>
      </c>
      <c r="M95">
        <f>L95/SUM(L:L)</f>
        <v>2.0994036923447179E-4</v>
      </c>
    </row>
    <row r="96" spans="1:13" x14ac:dyDescent="0.25">
      <c r="A96" t="s">
        <v>9</v>
      </c>
      <c r="B96">
        <v>40824826</v>
      </c>
      <c r="C96" t="s">
        <v>135</v>
      </c>
      <c r="D96" t="s">
        <v>136</v>
      </c>
      <c r="E96">
        <v>0</v>
      </c>
      <c r="F96">
        <v>0</v>
      </c>
      <c r="G96">
        <v>692</v>
      </c>
      <c r="H96">
        <v>0</v>
      </c>
      <c r="I96">
        <v>0</v>
      </c>
      <c r="K96" t="s">
        <v>80</v>
      </c>
      <c r="L96">
        <f>SUMIF(D:D, K96, I:I)</f>
        <v>5247</v>
      </c>
      <c r="M96">
        <f>L96/SUM(L:L)</f>
        <v>2.0406763938000618E-4</v>
      </c>
    </row>
    <row r="97" spans="1:13" x14ac:dyDescent="0.25">
      <c r="A97" t="s">
        <v>12</v>
      </c>
      <c r="B97">
        <v>16837022</v>
      </c>
      <c r="C97" t="s">
        <v>61</v>
      </c>
      <c r="D97" t="s">
        <v>62</v>
      </c>
      <c r="E97">
        <v>0</v>
      </c>
      <c r="F97">
        <v>51</v>
      </c>
      <c r="G97">
        <v>484.4</v>
      </c>
      <c r="H97">
        <v>0</v>
      </c>
      <c r="I97">
        <v>103746</v>
      </c>
      <c r="K97" t="s">
        <v>210</v>
      </c>
      <c r="L97">
        <f>SUMIF(D:D, K97, I:I)</f>
        <v>5137</v>
      </c>
      <c r="M97">
        <f>L97/SUM(L:L)</f>
        <v>1.9978949180390543E-4</v>
      </c>
    </row>
    <row r="98" spans="1:13" x14ac:dyDescent="0.25">
      <c r="A98" t="s">
        <v>51</v>
      </c>
      <c r="B98">
        <v>12197279</v>
      </c>
      <c r="C98" t="s">
        <v>33</v>
      </c>
      <c r="D98" t="s">
        <v>45</v>
      </c>
      <c r="E98">
        <v>0</v>
      </c>
      <c r="F98">
        <v>2</v>
      </c>
      <c r="G98">
        <v>289</v>
      </c>
      <c r="H98">
        <v>0</v>
      </c>
      <c r="I98">
        <v>0</v>
      </c>
      <c r="K98" t="s">
        <v>383</v>
      </c>
      <c r="L98">
        <f>SUMIF(D:D, K98, I:I)</f>
        <v>5042</v>
      </c>
      <c r="M98">
        <f>L98/SUM(L:L)</f>
        <v>1.9609472798818204E-4</v>
      </c>
    </row>
    <row r="99" spans="1:13" x14ac:dyDescent="0.25">
      <c r="A99" t="s">
        <v>21</v>
      </c>
      <c r="B99">
        <v>15386787</v>
      </c>
      <c r="C99" t="s">
        <v>79</v>
      </c>
      <c r="D99" t="s">
        <v>80</v>
      </c>
      <c r="E99">
        <v>0</v>
      </c>
      <c r="F99">
        <v>0</v>
      </c>
      <c r="G99">
        <v>300</v>
      </c>
      <c r="H99">
        <v>0</v>
      </c>
      <c r="I99">
        <v>1800</v>
      </c>
      <c r="K99" t="s">
        <v>143</v>
      </c>
      <c r="L99">
        <f>SUMIF(D:D, K99, I:I)</f>
        <v>4394</v>
      </c>
      <c r="M99">
        <f>L99/SUM(L:L)</f>
        <v>1.7089254953987938E-4</v>
      </c>
    </row>
    <row r="100" spans="1:13" x14ac:dyDescent="0.25">
      <c r="A100" t="s">
        <v>18</v>
      </c>
      <c r="B100">
        <v>33776070</v>
      </c>
      <c r="C100" t="s">
        <v>13</v>
      </c>
      <c r="D100" t="s">
        <v>137</v>
      </c>
      <c r="E100">
        <v>0</v>
      </c>
      <c r="F100">
        <v>3</v>
      </c>
      <c r="G100">
        <v>199</v>
      </c>
      <c r="H100">
        <v>2326.7600000000002</v>
      </c>
      <c r="I100">
        <v>15124</v>
      </c>
      <c r="K100" t="s">
        <v>376</v>
      </c>
      <c r="L100">
        <f>SUMIF(D:D, K100, I:I)</f>
        <v>4350</v>
      </c>
      <c r="M100">
        <f>L100/SUM(L:L)</f>
        <v>1.6918129050943909E-4</v>
      </c>
    </row>
    <row r="101" spans="1:13" x14ac:dyDescent="0.25">
      <c r="A101" t="s">
        <v>138</v>
      </c>
      <c r="B101">
        <v>22472646</v>
      </c>
      <c r="C101" t="s">
        <v>139</v>
      </c>
      <c r="D101" t="s">
        <v>140</v>
      </c>
      <c r="E101">
        <v>0</v>
      </c>
      <c r="F101">
        <v>1</v>
      </c>
      <c r="G101">
        <v>270</v>
      </c>
      <c r="H101">
        <v>0</v>
      </c>
      <c r="I101">
        <v>1620</v>
      </c>
      <c r="K101" t="s">
        <v>233</v>
      </c>
      <c r="L101">
        <f>SUMIF(D:D, K101, I:I)</f>
        <v>4338</v>
      </c>
      <c r="M101">
        <f>L101/SUM(L:L)</f>
        <v>1.687145835011372E-4</v>
      </c>
    </row>
    <row r="102" spans="1:13" x14ac:dyDescent="0.25">
      <c r="A102" t="s">
        <v>141</v>
      </c>
      <c r="B102">
        <v>11290256</v>
      </c>
      <c r="C102" t="s">
        <v>33</v>
      </c>
      <c r="D102" t="s">
        <v>34</v>
      </c>
      <c r="E102">
        <v>0</v>
      </c>
      <c r="F102">
        <v>59</v>
      </c>
      <c r="G102">
        <v>133</v>
      </c>
      <c r="H102">
        <v>0</v>
      </c>
      <c r="I102">
        <v>17024</v>
      </c>
      <c r="K102" t="s">
        <v>285</v>
      </c>
      <c r="L102">
        <f>SUMIF(D:D, K102, I:I)</f>
        <v>4276</v>
      </c>
      <c r="M102">
        <f>L102/SUM(L:L)</f>
        <v>1.6630326395824404E-4</v>
      </c>
    </row>
    <row r="103" spans="1:13" x14ac:dyDescent="0.25">
      <c r="A103" t="s">
        <v>18</v>
      </c>
      <c r="B103">
        <v>12573012</v>
      </c>
      <c r="C103" t="s">
        <v>142</v>
      </c>
      <c r="D103" t="s">
        <v>143</v>
      </c>
      <c r="E103">
        <v>3</v>
      </c>
      <c r="F103">
        <v>12</v>
      </c>
      <c r="G103">
        <v>209.76</v>
      </c>
      <c r="H103">
        <v>0</v>
      </c>
      <c r="I103">
        <v>2941</v>
      </c>
      <c r="K103" t="s">
        <v>45</v>
      </c>
      <c r="L103">
        <f>SUMIF(D:D, K103, I:I)</f>
        <v>4141</v>
      </c>
      <c r="M103">
        <f>L103/SUM(L:L)</f>
        <v>1.6105281011484764E-4</v>
      </c>
    </row>
    <row r="104" spans="1:13" x14ac:dyDescent="0.25">
      <c r="B104">
        <v>13067906</v>
      </c>
      <c r="C104" t="s">
        <v>55</v>
      </c>
      <c r="D104" t="s">
        <v>56</v>
      </c>
      <c r="E104">
        <v>0</v>
      </c>
      <c r="F104">
        <v>67</v>
      </c>
      <c r="G104">
        <v>120</v>
      </c>
      <c r="H104">
        <v>0</v>
      </c>
      <c r="I104">
        <v>37440</v>
      </c>
      <c r="K104" t="s">
        <v>124</v>
      </c>
      <c r="L104">
        <f>SUMIF(D:D, K104, I:I)</f>
        <v>3944</v>
      </c>
      <c r="M104">
        <f>L104/SUM(L:L)</f>
        <v>1.5339103672855811E-4</v>
      </c>
    </row>
    <row r="105" spans="1:13" x14ac:dyDescent="0.25">
      <c r="A105" t="s">
        <v>99</v>
      </c>
      <c r="B105">
        <v>21285410</v>
      </c>
      <c r="C105" t="s">
        <v>71</v>
      </c>
      <c r="D105" t="s">
        <v>72</v>
      </c>
      <c r="E105">
        <v>0</v>
      </c>
      <c r="F105">
        <v>1</v>
      </c>
      <c r="G105">
        <v>354</v>
      </c>
      <c r="H105">
        <v>0</v>
      </c>
      <c r="I105">
        <v>1062</v>
      </c>
      <c r="K105" t="s">
        <v>50</v>
      </c>
      <c r="L105">
        <f>SUMIF(D:D, K105, I:I)</f>
        <v>3754</v>
      </c>
      <c r="M105">
        <f>L105/SUM(L:L)</f>
        <v>1.4600150909711135E-4</v>
      </c>
    </row>
    <row r="106" spans="1:13" x14ac:dyDescent="0.25">
      <c r="A106" t="s">
        <v>144</v>
      </c>
      <c r="B106">
        <v>11290255</v>
      </c>
      <c r="C106" t="s">
        <v>33</v>
      </c>
      <c r="D106" t="s">
        <v>34</v>
      </c>
      <c r="E106">
        <v>0</v>
      </c>
      <c r="F106">
        <v>82</v>
      </c>
      <c r="G106">
        <v>311</v>
      </c>
      <c r="H106">
        <v>2399.14</v>
      </c>
      <c r="I106">
        <v>33588</v>
      </c>
      <c r="K106" t="s">
        <v>217</v>
      </c>
      <c r="L106">
        <f>SUMIF(D:D, K106, I:I)</f>
        <v>3600</v>
      </c>
      <c r="M106">
        <f>L106/SUM(L:L)</f>
        <v>1.4001210249057027E-4</v>
      </c>
    </row>
    <row r="107" spans="1:13" x14ac:dyDescent="0.25">
      <c r="A107" t="s">
        <v>21</v>
      </c>
      <c r="B107">
        <v>16163473</v>
      </c>
      <c r="C107" t="s">
        <v>95</v>
      </c>
      <c r="D107" t="s">
        <v>96</v>
      </c>
      <c r="E107">
        <v>0</v>
      </c>
      <c r="F107">
        <v>6</v>
      </c>
      <c r="G107">
        <v>232.33</v>
      </c>
      <c r="H107">
        <v>0</v>
      </c>
      <c r="I107">
        <v>4403</v>
      </c>
      <c r="K107" t="s">
        <v>226</v>
      </c>
      <c r="L107">
        <f>SUMIF(D:D, K107, I:I)</f>
        <v>3477</v>
      </c>
      <c r="M107">
        <f>L107/SUM(L:L)</f>
        <v>1.3522835565547579E-4</v>
      </c>
    </row>
    <row r="108" spans="1:13" x14ac:dyDescent="0.25">
      <c r="A108" t="s">
        <v>21</v>
      </c>
      <c r="B108">
        <v>30660549</v>
      </c>
      <c r="C108" t="s">
        <v>103</v>
      </c>
      <c r="D108" t="s">
        <v>104</v>
      </c>
      <c r="E108">
        <v>0</v>
      </c>
      <c r="F108">
        <v>73</v>
      </c>
      <c r="G108">
        <v>390</v>
      </c>
      <c r="H108">
        <v>17727.27</v>
      </c>
      <c r="I108">
        <v>48750</v>
      </c>
      <c r="K108" t="s">
        <v>404</v>
      </c>
      <c r="L108">
        <f>SUMIF(D:D, K108, I:I)</f>
        <v>3390</v>
      </c>
      <c r="M108">
        <f>L108/SUM(L:L)</f>
        <v>1.3184472984528701E-4</v>
      </c>
    </row>
    <row r="109" spans="1:13" x14ac:dyDescent="0.25">
      <c r="A109" t="s">
        <v>21</v>
      </c>
      <c r="B109">
        <v>6149356</v>
      </c>
      <c r="C109" t="s">
        <v>145</v>
      </c>
      <c r="D109" t="s">
        <v>146</v>
      </c>
      <c r="E109">
        <v>0</v>
      </c>
      <c r="F109">
        <v>62</v>
      </c>
      <c r="G109">
        <v>270.26</v>
      </c>
      <c r="H109">
        <v>0</v>
      </c>
      <c r="I109">
        <v>11726</v>
      </c>
      <c r="K109" t="s">
        <v>303</v>
      </c>
      <c r="L109">
        <f>SUMIF(D:D, K109, I:I)</f>
        <v>3350</v>
      </c>
      <c r="M109">
        <f>L109/SUM(L:L)</f>
        <v>1.3028903981761401E-4</v>
      </c>
    </row>
    <row r="110" spans="1:13" x14ac:dyDescent="0.25">
      <c r="A110" t="s">
        <v>18</v>
      </c>
      <c r="B110">
        <v>13935596</v>
      </c>
      <c r="C110" t="s">
        <v>13</v>
      </c>
      <c r="D110" t="s">
        <v>14</v>
      </c>
      <c r="E110">
        <v>0</v>
      </c>
      <c r="F110">
        <v>6</v>
      </c>
      <c r="G110">
        <v>287</v>
      </c>
      <c r="H110">
        <v>2152</v>
      </c>
      <c r="I110">
        <v>1076</v>
      </c>
      <c r="K110" t="s">
        <v>265</v>
      </c>
      <c r="L110">
        <f>SUMIF(D:D, K110, I:I)</f>
        <v>3069</v>
      </c>
      <c r="M110">
        <f>L110/SUM(L:L)</f>
        <v>1.1936031737321116E-4</v>
      </c>
    </row>
    <row r="111" spans="1:13" x14ac:dyDescent="0.25">
      <c r="A111" t="s">
        <v>76</v>
      </c>
      <c r="B111">
        <v>14140415</v>
      </c>
      <c r="C111" t="s">
        <v>77</v>
      </c>
      <c r="D111" t="s">
        <v>78</v>
      </c>
      <c r="E111">
        <v>0</v>
      </c>
      <c r="F111">
        <v>2</v>
      </c>
      <c r="G111">
        <v>429</v>
      </c>
      <c r="H111">
        <v>0</v>
      </c>
      <c r="I111">
        <v>0</v>
      </c>
      <c r="K111" t="s">
        <v>98</v>
      </c>
      <c r="L111">
        <f>SUMIF(D:D, K111, I:I)</f>
        <v>2783</v>
      </c>
      <c r="M111">
        <f>L111/SUM(L:L)</f>
        <v>1.0823713367534919E-4</v>
      </c>
    </row>
    <row r="112" spans="1:13" x14ac:dyDescent="0.25">
      <c r="A112" t="s">
        <v>12</v>
      </c>
      <c r="B112">
        <v>12596349</v>
      </c>
      <c r="C112" t="s">
        <v>13</v>
      </c>
      <c r="D112" t="s">
        <v>14</v>
      </c>
      <c r="E112">
        <v>0</v>
      </c>
      <c r="F112">
        <v>446</v>
      </c>
      <c r="G112">
        <v>662.16</v>
      </c>
      <c r="H112">
        <v>0</v>
      </c>
      <c r="I112">
        <v>791394</v>
      </c>
      <c r="K112" t="s">
        <v>241</v>
      </c>
      <c r="L112">
        <f>SUMIF(D:D, K112, I:I)</f>
        <v>2667</v>
      </c>
      <c r="M112">
        <f>L112/SUM(L:L)</f>
        <v>1.0372563259509748E-4</v>
      </c>
    </row>
    <row r="113" spans="1:13" x14ac:dyDescent="0.25">
      <c r="A113" t="s">
        <v>147</v>
      </c>
      <c r="B113">
        <v>14654807</v>
      </c>
      <c r="C113" t="s">
        <v>148</v>
      </c>
      <c r="D113" t="s">
        <v>17</v>
      </c>
      <c r="E113">
        <v>0</v>
      </c>
      <c r="F113">
        <v>201</v>
      </c>
      <c r="G113">
        <v>338</v>
      </c>
      <c r="H113">
        <v>0</v>
      </c>
      <c r="I113">
        <v>121004</v>
      </c>
      <c r="K113" t="s">
        <v>283</v>
      </c>
      <c r="L113">
        <f>SUMIF(D:D, K113, I:I)</f>
        <v>2632</v>
      </c>
      <c r="M113">
        <f>L113/SUM(L:L)</f>
        <v>1.023644038208836E-4</v>
      </c>
    </row>
    <row r="114" spans="1:13" x14ac:dyDescent="0.25">
      <c r="A114" t="s">
        <v>149</v>
      </c>
      <c r="B114">
        <v>14141451</v>
      </c>
      <c r="C114" t="s">
        <v>37</v>
      </c>
      <c r="D114" t="s">
        <v>38</v>
      </c>
      <c r="E114">
        <v>0</v>
      </c>
      <c r="F114">
        <v>8</v>
      </c>
      <c r="G114">
        <v>439.73</v>
      </c>
      <c r="H114">
        <v>0</v>
      </c>
      <c r="I114">
        <v>25991</v>
      </c>
      <c r="K114" t="s">
        <v>261</v>
      </c>
      <c r="L114">
        <f>SUMIF(D:D, K114, I:I)</f>
        <v>2494</v>
      </c>
      <c r="M114">
        <f>L114/SUM(L:L)</f>
        <v>9.6997273225411744E-5</v>
      </c>
    </row>
    <row r="115" spans="1:13" x14ac:dyDescent="0.25">
      <c r="A115" t="s">
        <v>63</v>
      </c>
      <c r="B115">
        <v>12908804</v>
      </c>
      <c r="C115" t="s">
        <v>150</v>
      </c>
      <c r="D115" t="s">
        <v>134</v>
      </c>
      <c r="E115">
        <v>0</v>
      </c>
      <c r="F115">
        <v>59</v>
      </c>
      <c r="G115">
        <v>338.06</v>
      </c>
      <c r="H115">
        <v>0</v>
      </c>
      <c r="I115">
        <v>22596</v>
      </c>
      <c r="K115" t="s">
        <v>358</v>
      </c>
      <c r="L115">
        <f>SUMIF(D:D, K115, I:I)</f>
        <v>2488</v>
      </c>
      <c r="M115">
        <f>L115/SUM(L:L)</f>
        <v>9.6763919721260802E-5</v>
      </c>
    </row>
    <row r="116" spans="1:13" x14ac:dyDescent="0.25">
      <c r="A116" t="s">
        <v>18</v>
      </c>
      <c r="B116">
        <v>16036180</v>
      </c>
      <c r="C116" t="s">
        <v>68</v>
      </c>
      <c r="D116" t="s">
        <v>151</v>
      </c>
      <c r="E116">
        <v>0</v>
      </c>
      <c r="F116">
        <v>3</v>
      </c>
      <c r="G116">
        <v>611.29999999999995</v>
      </c>
      <c r="H116">
        <v>0</v>
      </c>
      <c r="I116">
        <v>4789</v>
      </c>
      <c r="K116" t="s">
        <v>274</v>
      </c>
      <c r="L116">
        <f>SUMIF(D:D, K116, I:I)</f>
        <v>2265</v>
      </c>
      <c r="M116">
        <f>L116/SUM(L:L)</f>
        <v>8.8090947816983799E-5</v>
      </c>
    </row>
    <row r="117" spans="1:13" x14ac:dyDescent="0.25">
      <c r="A117" t="s">
        <v>51</v>
      </c>
      <c r="B117">
        <v>6192175</v>
      </c>
      <c r="C117" t="s">
        <v>13</v>
      </c>
      <c r="D117" t="s">
        <v>14</v>
      </c>
      <c r="E117">
        <v>4</v>
      </c>
      <c r="F117">
        <v>97</v>
      </c>
      <c r="G117">
        <v>336.4</v>
      </c>
      <c r="H117">
        <v>18851.599999999999</v>
      </c>
      <c r="I117">
        <v>61941</v>
      </c>
      <c r="K117" t="s">
        <v>374</v>
      </c>
      <c r="L117">
        <f>SUMIF(D:D, K117, I:I)</f>
        <v>2099</v>
      </c>
      <c r="M117">
        <f>L117/SUM(L:L)</f>
        <v>8.1634834202140834E-5</v>
      </c>
    </row>
    <row r="118" spans="1:13" x14ac:dyDescent="0.25">
      <c r="A118" t="s">
        <v>12</v>
      </c>
      <c r="B118">
        <v>12102740</v>
      </c>
      <c r="C118" t="s">
        <v>64</v>
      </c>
      <c r="D118" t="s">
        <v>65</v>
      </c>
      <c r="E118">
        <v>0</v>
      </c>
      <c r="F118">
        <v>25</v>
      </c>
      <c r="G118">
        <v>245.5</v>
      </c>
      <c r="H118">
        <v>0</v>
      </c>
      <c r="I118">
        <v>4371</v>
      </c>
      <c r="K118" t="s">
        <v>252</v>
      </c>
      <c r="L118">
        <f>SUMIF(D:D, K118, I:I)</f>
        <v>2001</v>
      </c>
      <c r="M118">
        <f>L118/SUM(L:L)</f>
        <v>7.7823393634341977E-5</v>
      </c>
    </row>
    <row r="119" spans="1:13" x14ac:dyDescent="0.25">
      <c r="B119">
        <v>6192167</v>
      </c>
      <c r="C119" t="s">
        <v>13</v>
      </c>
      <c r="D119" t="s">
        <v>14</v>
      </c>
      <c r="E119">
        <v>0</v>
      </c>
      <c r="F119">
        <v>1803</v>
      </c>
      <c r="G119">
        <v>180.66</v>
      </c>
      <c r="H119">
        <v>0</v>
      </c>
      <c r="I119">
        <v>748672</v>
      </c>
      <c r="K119" t="s">
        <v>78</v>
      </c>
      <c r="L119">
        <f>SUMIF(D:D, K119, I:I)</f>
        <v>1837</v>
      </c>
      <c r="M119">
        <f>L119/SUM(L:L)</f>
        <v>7.1445064520882673E-5</v>
      </c>
    </row>
    <row r="120" spans="1:13" x14ac:dyDescent="0.25">
      <c r="A120" t="s">
        <v>12</v>
      </c>
      <c r="B120">
        <v>32316804</v>
      </c>
      <c r="C120" t="s">
        <v>49</v>
      </c>
      <c r="D120" t="s">
        <v>50</v>
      </c>
      <c r="E120">
        <v>0</v>
      </c>
      <c r="F120">
        <v>0</v>
      </c>
      <c r="G120">
        <v>202.76</v>
      </c>
      <c r="H120">
        <v>0</v>
      </c>
      <c r="I120">
        <v>2368</v>
      </c>
      <c r="K120" t="s">
        <v>172</v>
      </c>
      <c r="L120">
        <f>SUMIF(D:D, K120, I:I)</f>
        <v>1782</v>
      </c>
      <c r="M120">
        <f>L120/SUM(L:L)</f>
        <v>6.9305990732832295E-5</v>
      </c>
    </row>
    <row r="121" spans="1:13" x14ac:dyDescent="0.25">
      <c r="A121" t="s">
        <v>99</v>
      </c>
      <c r="B121">
        <v>14965430</v>
      </c>
      <c r="C121" t="s">
        <v>152</v>
      </c>
      <c r="D121" t="s">
        <v>153</v>
      </c>
      <c r="E121">
        <v>5</v>
      </c>
      <c r="F121">
        <v>6</v>
      </c>
      <c r="G121">
        <v>144</v>
      </c>
      <c r="H121">
        <v>4731.42</v>
      </c>
      <c r="I121">
        <v>1440</v>
      </c>
      <c r="K121" t="s">
        <v>400</v>
      </c>
      <c r="L121">
        <f>SUMIF(D:D, K121, I:I)</f>
        <v>1765</v>
      </c>
      <c r="M121">
        <f>L121/SUM(L:L)</f>
        <v>6.8644822471071259E-5</v>
      </c>
    </row>
    <row r="122" spans="1:13" x14ac:dyDescent="0.25">
      <c r="A122" t="s">
        <v>12</v>
      </c>
      <c r="B122">
        <v>35431492</v>
      </c>
      <c r="C122" t="s">
        <v>123</v>
      </c>
      <c r="D122" t="s">
        <v>124</v>
      </c>
      <c r="E122">
        <v>0</v>
      </c>
      <c r="F122">
        <v>0</v>
      </c>
      <c r="G122">
        <v>259.13</v>
      </c>
      <c r="H122">
        <v>0</v>
      </c>
      <c r="I122">
        <v>1302</v>
      </c>
      <c r="K122" t="s">
        <v>20</v>
      </c>
      <c r="L122">
        <f>SUMIF(D:D, K122, I:I)</f>
        <v>1762</v>
      </c>
      <c r="M122">
        <f>L122/SUM(L:L)</f>
        <v>6.8528145718995794E-5</v>
      </c>
    </row>
    <row r="123" spans="1:13" x14ac:dyDescent="0.25">
      <c r="A123" t="s">
        <v>18</v>
      </c>
      <c r="B123">
        <v>26076439</v>
      </c>
      <c r="C123" t="s">
        <v>154</v>
      </c>
      <c r="D123" t="s">
        <v>155</v>
      </c>
      <c r="E123">
        <v>0</v>
      </c>
      <c r="F123">
        <v>0</v>
      </c>
      <c r="G123">
        <v>444.26</v>
      </c>
      <c r="H123">
        <v>0</v>
      </c>
      <c r="I123">
        <v>453</v>
      </c>
      <c r="K123" t="s">
        <v>11</v>
      </c>
      <c r="L123">
        <f>SUMIF(D:D, K123, I:I)</f>
        <v>1704</v>
      </c>
      <c r="M123">
        <f>L123/SUM(L:L)</f>
        <v>6.6272395178869939E-5</v>
      </c>
    </row>
    <row r="124" spans="1:13" x14ac:dyDescent="0.25">
      <c r="A124" t="s">
        <v>18</v>
      </c>
      <c r="B124">
        <v>33562340</v>
      </c>
      <c r="C124" t="s">
        <v>156</v>
      </c>
      <c r="D124" t="s">
        <v>157</v>
      </c>
      <c r="E124">
        <v>0</v>
      </c>
      <c r="F124">
        <v>2</v>
      </c>
      <c r="G124">
        <v>939.2</v>
      </c>
      <c r="H124">
        <v>0</v>
      </c>
      <c r="I124">
        <v>14040</v>
      </c>
      <c r="K124" t="s">
        <v>398</v>
      </c>
      <c r="L124">
        <f>SUMIF(D:D, K124, I:I)</f>
        <v>1674</v>
      </c>
      <c r="M124">
        <f>L124/SUM(L:L)</f>
        <v>6.5105627658115187E-5</v>
      </c>
    </row>
    <row r="125" spans="1:13" x14ac:dyDescent="0.25">
      <c r="A125" t="s">
        <v>18</v>
      </c>
      <c r="B125">
        <v>13031802</v>
      </c>
      <c r="C125" t="s">
        <v>158</v>
      </c>
      <c r="D125" t="s">
        <v>48</v>
      </c>
      <c r="E125">
        <v>4</v>
      </c>
      <c r="F125">
        <v>9</v>
      </c>
      <c r="G125">
        <v>202.31</v>
      </c>
      <c r="H125">
        <v>6144</v>
      </c>
      <c r="I125">
        <v>1536</v>
      </c>
      <c r="K125" t="s">
        <v>344</v>
      </c>
      <c r="L125">
        <f>SUMIF(D:D, K125, I:I)</f>
        <v>1496</v>
      </c>
      <c r="M125">
        <f>L125/SUM(L:L)</f>
        <v>5.8182807034970318E-5</v>
      </c>
    </row>
    <row r="126" spans="1:13" x14ac:dyDescent="0.25">
      <c r="A126" t="s">
        <v>21</v>
      </c>
      <c r="B126">
        <v>6192155</v>
      </c>
      <c r="C126" t="s">
        <v>13</v>
      </c>
      <c r="D126" t="s">
        <v>14</v>
      </c>
      <c r="E126">
        <v>0</v>
      </c>
      <c r="F126">
        <v>356</v>
      </c>
      <c r="G126">
        <v>476.2</v>
      </c>
      <c r="H126">
        <v>0</v>
      </c>
      <c r="I126">
        <v>564171</v>
      </c>
      <c r="K126" t="s">
        <v>29</v>
      </c>
      <c r="L126">
        <f>SUMIF(D:D, K126, I:I)</f>
        <v>1479</v>
      </c>
      <c r="M126">
        <f>L126/SUM(L:L)</f>
        <v>5.7521638773209288E-5</v>
      </c>
    </row>
    <row r="127" spans="1:13" x14ac:dyDescent="0.25">
      <c r="A127" t="s">
        <v>21</v>
      </c>
      <c r="B127">
        <v>16141646</v>
      </c>
      <c r="C127" t="s">
        <v>95</v>
      </c>
      <c r="D127" t="s">
        <v>96</v>
      </c>
      <c r="E127">
        <v>0</v>
      </c>
      <c r="F127">
        <v>9</v>
      </c>
      <c r="G127">
        <v>232.33</v>
      </c>
      <c r="H127">
        <v>0</v>
      </c>
      <c r="I127">
        <v>5343</v>
      </c>
      <c r="K127" t="s">
        <v>427</v>
      </c>
      <c r="L127">
        <f>SUMIF(D:D, K127, I:I)</f>
        <v>1328</v>
      </c>
      <c r="M127">
        <f>L127/SUM(L:L)</f>
        <v>5.1648908918743707E-5</v>
      </c>
    </row>
    <row r="128" spans="1:13" x14ac:dyDescent="0.25">
      <c r="A128" t="s">
        <v>159</v>
      </c>
      <c r="B128">
        <v>17671381</v>
      </c>
      <c r="C128" t="s">
        <v>160</v>
      </c>
      <c r="D128" t="s">
        <v>161</v>
      </c>
      <c r="E128">
        <v>0</v>
      </c>
      <c r="F128">
        <v>21</v>
      </c>
      <c r="G128">
        <v>740</v>
      </c>
      <c r="H128">
        <v>0</v>
      </c>
      <c r="I128">
        <v>19240</v>
      </c>
      <c r="K128" t="s">
        <v>428</v>
      </c>
      <c r="L128">
        <f>SUMIF(D:D, K128, I:I)</f>
        <v>1190</v>
      </c>
      <c r="M128">
        <f>L128/SUM(L:L)</f>
        <v>4.6281778323271847E-5</v>
      </c>
    </row>
    <row r="129" spans="1:13" x14ac:dyDescent="0.25">
      <c r="A129" t="s">
        <v>116</v>
      </c>
      <c r="B129">
        <v>39615416</v>
      </c>
      <c r="C129" t="s">
        <v>71</v>
      </c>
      <c r="D129" t="s">
        <v>72</v>
      </c>
      <c r="E129">
        <v>0</v>
      </c>
      <c r="F129">
        <v>0</v>
      </c>
      <c r="G129">
        <v>601</v>
      </c>
      <c r="H129">
        <v>0</v>
      </c>
      <c r="I129">
        <v>0</v>
      </c>
      <c r="K129" t="s">
        <v>66</v>
      </c>
      <c r="L129">
        <f>SUMIF(D:D, K129, I:I)</f>
        <v>948</v>
      </c>
      <c r="M129">
        <f>L129/SUM(L:L)</f>
        <v>3.6869853655850173E-5</v>
      </c>
    </row>
    <row r="130" spans="1:13" x14ac:dyDescent="0.25">
      <c r="A130" t="s">
        <v>12</v>
      </c>
      <c r="B130">
        <v>14917026</v>
      </c>
      <c r="C130" t="s">
        <v>23</v>
      </c>
      <c r="D130" t="s">
        <v>24</v>
      </c>
      <c r="E130">
        <v>0</v>
      </c>
      <c r="F130">
        <v>25</v>
      </c>
      <c r="G130">
        <v>442</v>
      </c>
      <c r="H130">
        <v>0</v>
      </c>
      <c r="I130">
        <v>15028</v>
      </c>
      <c r="K130" t="s">
        <v>163</v>
      </c>
      <c r="L130">
        <f>SUMIF(D:D, K130, I:I)</f>
        <v>945</v>
      </c>
      <c r="M130">
        <f>L130/SUM(L:L)</f>
        <v>3.6753176903774702E-5</v>
      </c>
    </row>
    <row r="131" spans="1:13" x14ac:dyDescent="0.25">
      <c r="A131" t="s">
        <v>122</v>
      </c>
      <c r="B131">
        <v>29465834</v>
      </c>
      <c r="C131" t="s">
        <v>162</v>
      </c>
      <c r="D131" t="s">
        <v>163</v>
      </c>
      <c r="E131">
        <v>0</v>
      </c>
      <c r="F131">
        <v>1</v>
      </c>
      <c r="G131">
        <v>404</v>
      </c>
      <c r="H131">
        <v>0</v>
      </c>
      <c r="I131">
        <v>0</v>
      </c>
      <c r="K131" t="s">
        <v>300</v>
      </c>
      <c r="L131">
        <f>SUMIF(D:D, K131, I:I)</f>
        <v>899</v>
      </c>
      <c r="M131">
        <f>L131/SUM(L:L)</f>
        <v>3.4964133371950744E-5</v>
      </c>
    </row>
    <row r="132" spans="1:13" x14ac:dyDescent="0.25">
      <c r="A132" t="s">
        <v>18</v>
      </c>
      <c r="B132">
        <v>33095510</v>
      </c>
      <c r="C132" t="s">
        <v>164</v>
      </c>
      <c r="D132" t="s">
        <v>165</v>
      </c>
      <c r="E132">
        <v>0</v>
      </c>
      <c r="F132">
        <v>0</v>
      </c>
      <c r="G132">
        <v>308.39999999999998</v>
      </c>
      <c r="H132">
        <v>0</v>
      </c>
      <c r="I132">
        <v>0</v>
      </c>
      <c r="K132" t="s">
        <v>214</v>
      </c>
      <c r="L132">
        <f>SUMIF(D:D, K132, I:I)</f>
        <v>896</v>
      </c>
      <c r="M132">
        <f>L132/SUM(L:L)</f>
        <v>3.4847456619875273E-5</v>
      </c>
    </row>
    <row r="133" spans="1:13" x14ac:dyDescent="0.25">
      <c r="A133" t="s">
        <v>18</v>
      </c>
      <c r="B133">
        <v>8064218</v>
      </c>
      <c r="C133" t="s">
        <v>13</v>
      </c>
      <c r="D133" t="s">
        <v>14</v>
      </c>
      <c r="E133">
        <v>0</v>
      </c>
      <c r="F133">
        <v>63</v>
      </c>
      <c r="G133">
        <v>331.07</v>
      </c>
      <c r="H133">
        <v>7458.25</v>
      </c>
      <c r="I133">
        <v>29833</v>
      </c>
      <c r="K133" t="s">
        <v>263</v>
      </c>
      <c r="L133">
        <f>SUMIF(D:D, K133, I:I)</f>
        <v>584</v>
      </c>
      <c r="M133">
        <f>L133/SUM(L:L)</f>
        <v>2.2713074404025846E-5</v>
      </c>
    </row>
    <row r="134" spans="1:13" x14ac:dyDescent="0.25">
      <c r="A134" t="s">
        <v>166</v>
      </c>
      <c r="B134">
        <v>25748253</v>
      </c>
      <c r="C134" t="s">
        <v>53</v>
      </c>
      <c r="D134" t="s">
        <v>54</v>
      </c>
      <c r="E134">
        <v>0</v>
      </c>
      <c r="F134">
        <v>27</v>
      </c>
      <c r="G134">
        <v>332.63</v>
      </c>
      <c r="H134">
        <v>0</v>
      </c>
      <c r="I134">
        <v>18995</v>
      </c>
      <c r="K134" t="s">
        <v>328</v>
      </c>
      <c r="L134">
        <f>SUMIF(D:D, K134, I:I)</f>
        <v>566</v>
      </c>
      <c r="M134">
        <f>L134/SUM(L:L)</f>
        <v>2.2013013891572995E-5</v>
      </c>
    </row>
    <row r="135" spans="1:13" x14ac:dyDescent="0.25">
      <c r="A135" t="s">
        <v>43</v>
      </c>
      <c r="B135">
        <v>10702324</v>
      </c>
      <c r="C135" t="s">
        <v>83</v>
      </c>
      <c r="D135" t="s">
        <v>70</v>
      </c>
      <c r="E135">
        <v>4</v>
      </c>
      <c r="F135">
        <v>13</v>
      </c>
      <c r="G135">
        <v>225</v>
      </c>
      <c r="H135">
        <v>0</v>
      </c>
      <c r="I135">
        <v>0</v>
      </c>
      <c r="K135" t="s">
        <v>203</v>
      </c>
      <c r="L135">
        <f>SUMIF(D:D, K135, I:I)</f>
        <v>552</v>
      </c>
      <c r="M135">
        <f>L135/SUM(L:L)</f>
        <v>2.1468522381887443E-5</v>
      </c>
    </row>
    <row r="136" spans="1:13" x14ac:dyDescent="0.25">
      <c r="B136">
        <v>11128888</v>
      </c>
      <c r="C136" t="s">
        <v>109</v>
      </c>
      <c r="D136" t="s">
        <v>167</v>
      </c>
      <c r="E136">
        <v>0</v>
      </c>
      <c r="F136">
        <v>8</v>
      </c>
      <c r="G136">
        <v>303</v>
      </c>
      <c r="H136">
        <v>19392</v>
      </c>
      <c r="I136">
        <v>19392</v>
      </c>
      <c r="K136" t="s">
        <v>330</v>
      </c>
      <c r="L136">
        <f>SUMIF(D:D, K136, I:I)</f>
        <v>540</v>
      </c>
      <c r="M136">
        <f>L136/SUM(L:L)</f>
        <v>2.1001815373585542E-5</v>
      </c>
    </row>
    <row r="137" spans="1:13" x14ac:dyDescent="0.25">
      <c r="A137" t="s">
        <v>9</v>
      </c>
      <c r="B137">
        <v>17029934</v>
      </c>
      <c r="C137" t="s">
        <v>71</v>
      </c>
      <c r="D137" t="s">
        <v>72</v>
      </c>
      <c r="E137">
        <v>0</v>
      </c>
      <c r="F137">
        <v>5</v>
      </c>
      <c r="G137">
        <v>310</v>
      </c>
      <c r="H137">
        <v>0</v>
      </c>
      <c r="I137">
        <v>1860</v>
      </c>
      <c r="K137" t="s">
        <v>337</v>
      </c>
      <c r="L137">
        <f>SUMIF(D:D, K137, I:I)</f>
        <v>365</v>
      </c>
      <c r="M137">
        <f>L137/SUM(L:L)</f>
        <v>1.4195671502516154E-5</v>
      </c>
    </row>
    <row r="138" spans="1:13" x14ac:dyDescent="0.25">
      <c r="A138" t="s">
        <v>51</v>
      </c>
      <c r="B138">
        <v>37766443</v>
      </c>
      <c r="C138" t="s">
        <v>44</v>
      </c>
      <c r="D138" t="s">
        <v>45</v>
      </c>
      <c r="E138">
        <v>0</v>
      </c>
      <c r="F138">
        <v>0</v>
      </c>
      <c r="G138">
        <v>233</v>
      </c>
      <c r="H138">
        <v>0</v>
      </c>
      <c r="I138">
        <v>0</v>
      </c>
      <c r="K138" t="s">
        <v>246</v>
      </c>
      <c r="L138">
        <f>SUMIF(D:D, K138, I:I)</f>
        <v>350</v>
      </c>
      <c r="M138">
        <f>L138/SUM(L:L)</f>
        <v>1.3612287742138777E-5</v>
      </c>
    </row>
    <row r="139" spans="1:13" x14ac:dyDescent="0.25">
      <c r="A139" t="s">
        <v>168</v>
      </c>
      <c r="B139">
        <v>26063968</v>
      </c>
      <c r="C139" t="s">
        <v>169</v>
      </c>
      <c r="D139" t="s">
        <v>170</v>
      </c>
      <c r="E139">
        <v>0</v>
      </c>
      <c r="F139">
        <v>1</v>
      </c>
      <c r="G139">
        <v>411.4</v>
      </c>
      <c r="H139">
        <v>0</v>
      </c>
      <c r="I139">
        <v>1604</v>
      </c>
      <c r="K139" t="s">
        <v>310</v>
      </c>
      <c r="L139">
        <f>SUMIF(D:D, K139, I:I)</f>
        <v>332</v>
      </c>
      <c r="M139">
        <f>L139/SUM(L:L)</f>
        <v>1.2912227229685927E-5</v>
      </c>
    </row>
    <row r="140" spans="1:13" x14ac:dyDescent="0.25">
      <c r="A140" t="s">
        <v>18</v>
      </c>
      <c r="B140">
        <v>40470478</v>
      </c>
      <c r="C140" t="s">
        <v>171</v>
      </c>
      <c r="D140" t="s">
        <v>172</v>
      </c>
      <c r="E140">
        <v>0</v>
      </c>
      <c r="F140">
        <v>0</v>
      </c>
      <c r="G140">
        <v>198</v>
      </c>
      <c r="H140">
        <v>5855.14</v>
      </c>
      <c r="I140">
        <v>1782</v>
      </c>
      <c r="K140" t="s">
        <v>229</v>
      </c>
      <c r="L140">
        <f>SUMIF(D:D, K140, I:I)</f>
        <v>329</v>
      </c>
      <c r="M140">
        <f>L140/SUM(L:L)</f>
        <v>1.279555047761045E-5</v>
      </c>
    </row>
    <row r="141" spans="1:13" x14ac:dyDescent="0.25">
      <c r="A141" t="s">
        <v>173</v>
      </c>
      <c r="B141">
        <v>15419444</v>
      </c>
      <c r="C141" t="s">
        <v>174</v>
      </c>
      <c r="D141" t="s">
        <v>175</v>
      </c>
      <c r="E141">
        <v>0</v>
      </c>
      <c r="F141">
        <v>562</v>
      </c>
      <c r="G141">
        <v>342</v>
      </c>
      <c r="H141">
        <v>0</v>
      </c>
      <c r="I141">
        <v>371121</v>
      </c>
      <c r="K141" t="s">
        <v>292</v>
      </c>
      <c r="L141">
        <f>SUMIF(D:D, K141, I:I)</f>
        <v>252</v>
      </c>
      <c r="M141">
        <f>L141/SUM(L:L)</f>
        <v>9.800847174339919E-6</v>
      </c>
    </row>
    <row r="142" spans="1:13" x14ac:dyDescent="0.25">
      <c r="A142" t="s">
        <v>105</v>
      </c>
      <c r="B142">
        <v>15804237</v>
      </c>
      <c r="C142" t="s">
        <v>106</v>
      </c>
      <c r="D142" t="s">
        <v>107</v>
      </c>
      <c r="E142">
        <v>0</v>
      </c>
      <c r="F142">
        <v>32</v>
      </c>
      <c r="G142">
        <v>502.6</v>
      </c>
      <c r="H142">
        <v>0</v>
      </c>
      <c r="I142">
        <v>10052</v>
      </c>
      <c r="K142" t="s">
        <v>259</v>
      </c>
      <c r="L142">
        <f>SUMIF(D:D, K142, I:I)</f>
        <v>251</v>
      </c>
      <c r="M142">
        <f>L142/SUM(L:L)</f>
        <v>9.7619549236480953E-6</v>
      </c>
    </row>
    <row r="143" spans="1:13" x14ac:dyDescent="0.25">
      <c r="A143" t="s">
        <v>12</v>
      </c>
      <c r="B143">
        <v>15893186</v>
      </c>
      <c r="C143" t="s">
        <v>176</v>
      </c>
      <c r="D143" t="s">
        <v>177</v>
      </c>
      <c r="E143">
        <v>5</v>
      </c>
      <c r="F143">
        <v>174</v>
      </c>
      <c r="G143">
        <v>524.79999999999995</v>
      </c>
      <c r="H143">
        <v>0</v>
      </c>
      <c r="I143">
        <v>65265</v>
      </c>
      <c r="K143" t="s">
        <v>92</v>
      </c>
      <c r="L143">
        <f>SUMIF(D:D, K143, I:I)</f>
        <v>0</v>
      </c>
      <c r="M143">
        <f>L143/SUM(L:L)</f>
        <v>0</v>
      </c>
    </row>
    <row r="144" spans="1:13" x14ac:dyDescent="0.25">
      <c r="A144" t="s">
        <v>18</v>
      </c>
      <c r="B144">
        <v>18696435</v>
      </c>
      <c r="C144" t="s">
        <v>178</v>
      </c>
      <c r="D144" t="s">
        <v>179</v>
      </c>
      <c r="E144">
        <v>0</v>
      </c>
      <c r="F144">
        <v>0</v>
      </c>
      <c r="G144">
        <v>221.06</v>
      </c>
      <c r="H144">
        <v>0</v>
      </c>
      <c r="I144">
        <v>0</v>
      </c>
      <c r="K144" t="s">
        <v>87</v>
      </c>
      <c r="L144">
        <f>SUMIF(D:D, K144, I:I)</f>
        <v>0</v>
      </c>
      <c r="M144">
        <f>L144/SUM(L:L)</f>
        <v>0</v>
      </c>
    </row>
    <row r="145" spans="1:13" x14ac:dyDescent="0.25">
      <c r="A145" t="s">
        <v>9</v>
      </c>
      <c r="B145">
        <v>32783307</v>
      </c>
      <c r="C145" t="s">
        <v>180</v>
      </c>
      <c r="D145" t="s">
        <v>181</v>
      </c>
      <c r="E145">
        <v>0</v>
      </c>
      <c r="F145">
        <v>11</v>
      </c>
      <c r="G145">
        <v>389.73</v>
      </c>
      <c r="H145">
        <v>0</v>
      </c>
      <c r="I145">
        <v>19659</v>
      </c>
      <c r="K145" t="s">
        <v>277</v>
      </c>
      <c r="L145">
        <f>SUMIF(D:D, K145, I:I)</f>
        <v>0</v>
      </c>
      <c r="M145">
        <f>L145/SUM(L:L)</f>
        <v>0</v>
      </c>
    </row>
    <row r="146" spans="1:13" x14ac:dyDescent="0.25">
      <c r="A146" t="s">
        <v>18</v>
      </c>
      <c r="B146">
        <v>31352120</v>
      </c>
      <c r="C146" t="s">
        <v>182</v>
      </c>
      <c r="D146" t="s">
        <v>183</v>
      </c>
      <c r="E146">
        <v>0</v>
      </c>
      <c r="F146">
        <v>3</v>
      </c>
      <c r="G146">
        <v>453.88</v>
      </c>
      <c r="H146">
        <v>709.33</v>
      </c>
      <c r="I146">
        <v>6384</v>
      </c>
      <c r="K146" t="s">
        <v>179</v>
      </c>
      <c r="L146">
        <f>SUMIF(D:D, K146, I:I)</f>
        <v>0</v>
      </c>
      <c r="M146">
        <f>L146/SUM(L:L)</f>
        <v>0</v>
      </c>
    </row>
    <row r="147" spans="1:13" x14ac:dyDescent="0.25">
      <c r="A147" t="s">
        <v>18</v>
      </c>
      <c r="B147">
        <v>18824352</v>
      </c>
      <c r="C147" t="s">
        <v>44</v>
      </c>
      <c r="D147" t="s">
        <v>87</v>
      </c>
      <c r="E147">
        <v>0</v>
      </c>
      <c r="F147">
        <v>0</v>
      </c>
      <c r="G147">
        <v>278</v>
      </c>
      <c r="H147">
        <v>0</v>
      </c>
      <c r="I147">
        <v>0</v>
      </c>
      <c r="K147" t="s">
        <v>118</v>
      </c>
      <c r="L147">
        <f>SUMIF(D:D, K147, I:I)</f>
        <v>0</v>
      </c>
      <c r="M147">
        <f>L147/SUM(L:L)</f>
        <v>0</v>
      </c>
    </row>
    <row r="148" spans="1:13" x14ac:dyDescent="0.25">
      <c r="A148" t="s">
        <v>184</v>
      </c>
      <c r="B148">
        <v>18372121</v>
      </c>
      <c r="C148" t="s">
        <v>13</v>
      </c>
      <c r="D148" t="s">
        <v>14</v>
      </c>
      <c r="E148">
        <v>5</v>
      </c>
      <c r="F148">
        <v>102</v>
      </c>
      <c r="G148">
        <v>314.60000000000002</v>
      </c>
      <c r="H148">
        <v>0</v>
      </c>
      <c r="I148">
        <v>65896</v>
      </c>
      <c r="K148" t="s">
        <v>84</v>
      </c>
      <c r="L148">
        <f>SUMIF(D:D, K148, I:I)</f>
        <v>0</v>
      </c>
      <c r="M148">
        <f>L148/SUM(L:L)</f>
        <v>0</v>
      </c>
    </row>
    <row r="149" spans="1:13" x14ac:dyDescent="0.25">
      <c r="A149" t="s">
        <v>51</v>
      </c>
      <c r="B149">
        <v>40527600</v>
      </c>
      <c r="C149" t="s">
        <v>44</v>
      </c>
      <c r="D149" t="s">
        <v>45</v>
      </c>
      <c r="E149">
        <v>0</v>
      </c>
      <c r="F149">
        <v>1</v>
      </c>
      <c r="G149">
        <v>161</v>
      </c>
      <c r="H149">
        <v>0</v>
      </c>
      <c r="I149">
        <v>0</v>
      </c>
      <c r="K149" t="s">
        <v>309</v>
      </c>
      <c r="L149">
        <f>SUMIF(D:D, K149, I:I)</f>
        <v>0</v>
      </c>
      <c r="M149">
        <f>L149/SUM(L:L)</f>
        <v>0</v>
      </c>
    </row>
    <row r="150" spans="1:13" x14ac:dyDescent="0.25">
      <c r="A150" t="s">
        <v>21</v>
      </c>
      <c r="B150">
        <v>8198040</v>
      </c>
      <c r="C150" t="s">
        <v>185</v>
      </c>
      <c r="D150" t="s">
        <v>186</v>
      </c>
      <c r="E150">
        <v>0</v>
      </c>
      <c r="F150">
        <v>6</v>
      </c>
      <c r="G150">
        <v>467.16</v>
      </c>
      <c r="H150">
        <v>0</v>
      </c>
      <c r="I150">
        <v>3283</v>
      </c>
      <c r="K150" t="s">
        <v>42</v>
      </c>
      <c r="L150">
        <f>SUMIF(D:D, K150, I:I)</f>
        <v>0</v>
      </c>
      <c r="M150">
        <f>L150/SUM(L:L)</f>
        <v>0</v>
      </c>
    </row>
    <row r="151" spans="1:13" x14ac:dyDescent="0.25">
      <c r="A151" t="s">
        <v>18</v>
      </c>
      <c r="B151">
        <v>37766329</v>
      </c>
      <c r="C151" t="s">
        <v>44</v>
      </c>
      <c r="D151" t="s">
        <v>87</v>
      </c>
      <c r="E151">
        <v>0</v>
      </c>
      <c r="F151">
        <v>0</v>
      </c>
      <c r="G151">
        <v>179.4</v>
      </c>
      <c r="H151">
        <v>0</v>
      </c>
      <c r="I151">
        <v>0</v>
      </c>
      <c r="K151" t="s">
        <v>298</v>
      </c>
      <c r="L151">
        <f>SUMIF(D:D, K151, I:I)</f>
        <v>0</v>
      </c>
      <c r="M151">
        <f>L151/SUM(L:L)</f>
        <v>0</v>
      </c>
    </row>
    <row r="152" spans="1:13" x14ac:dyDescent="0.25">
      <c r="B152">
        <v>26788382</v>
      </c>
      <c r="C152" t="s">
        <v>187</v>
      </c>
      <c r="D152" t="s">
        <v>188</v>
      </c>
      <c r="E152">
        <v>0</v>
      </c>
      <c r="F152">
        <v>38</v>
      </c>
      <c r="G152">
        <v>380.76</v>
      </c>
      <c r="H152">
        <v>6631</v>
      </c>
      <c r="I152">
        <v>26524</v>
      </c>
      <c r="K152" t="s">
        <v>31</v>
      </c>
      <c r="L152">
        <f>SUMIF(D:D, K152, I:I)</f>
        <v>0</v>
      </c>
      <c r="M152">
        <f>L152/SUM(L:L)</f>
        <v>0</v>
      </c>
    </row>
    <row r="153" spans="1:13" x14ac:dyDescent="0.25">
      <c r="A153" t="s">
        <v>189</v>
      </c>
      <c r="B153">
        <v>19180758</v>
      </c>
      <c r="C153" t="s">
        <v>190</v>
      </c>
      <c r="D153" t="s">
        <v>191</v>
      </c>
      <c r="E153">
        <v>0</v>
      </c>
      <c r="F153">
        <v>18</v>
      </c>
      <c r="G153">
        <v>948</v>
      </c>
      <c r="H153">
        <v>0</v>
      </c>
      <c r="I153">
        <v>32232</v>
      </c>
      <c r="K153" t="s">
        <v>132</v>
      </c>
      <c r="L153">
        <f>SUMIF(D:D, K153, I:I)</f>
        <v>0</v>
      </c>
      <c r="M153">
        <f>L153/SUM(L:L)</f>
        <v>0</v>
      </c>
    </row>
    <row r="154" spans="1:13" x14ac:dyDescent="0.25">
      <c r="A154" t="s">
        <v>51</v>
      </c>
      <c r="B154">
        <v>40526327</v>
      </c>
      <c r="C154" t="s">
        <v>44</v>
      </c>
      <c r="D154" t="s">
        <v>45</v>
      </c>
      <c r="E154">
        <v>0</v>
      </c>
      <c r="F154">
        <v>0</v>
      </c>
      <c r="G154">
        <v>144</v>
      </c>
      <c r="H154">
        <v>0</v>
      </c>
      <c r="I154">
        <v>0</v>
      </c>
      <c r="K154" t="s">
        <v>136</v>
      </c>
      <c r="L154">
        <f>SUMIF(D:D, K154, I:I)</f>
        <v>0</v>
      </c>
      <c r="M154">
        <f>L154/SUM(L:L)</f>
        <v>0</v>
      </c>
    </row>
    <row r="155" spans="1:13" x14ac:dyDescent="0.25">
      <c r="A155" t="s">
        <v>192</v>
      </c>
      <c r="B155">
        <v>19411845</v>
      </c>
      <c r="C155" t="s">
        <v>193</v>
      </c>
      <c r="D155" t="s">
        <v>194</v>
      </c>
      <c r="E155">
        <v>0</v>
      </c>
      <c r="F155">
        <v>5</v>
      </c>
      <c r="G155">
        <v>403.33</v>
      </c>
      <c r="H155">
        <v>0</v>
      </c>
      <c r="I155">
        <v>14959</v>
      </c>
      <c r="K155" t="s">
        <v>255</v>
      </c>
      <c r="L155">
        <f>SUMIF(D:D, K155, I:I)</f>
        <v>0</v>
      </c>
      <c r="M155">
        <f>L155/SUM(L:L)</f>
        <v>0</v>
      </c>
    </row>
    <row r="156" spans="1:13" x14ac:dyDescent="0.25">
      <c r="A156" t="s">
        <v>12</v>
      </c>
      <c r="B156">
        <v>10702386</v>
      </c>
      <c r="C156" t="s">
        <v>19</v>
      </c>
      <c r="D156" t="s">
        <v>195</v>
      </c>
      <c r="E156">
        <v>0</v>
      </c>
      <c r="F156">
        <v>132</v>
      </c>
      <c r="G156">
        <v>296.8</v>
      </c>
      <c r="H156">
        <v>0</v>
      </c>
      <c r="I156">
        <v>69324</v>
      </c>
      <c r="K156" t="s">
        <v>235</v>
      </c>
      <c r="L156">
        <f>SUMIF(D:D, K156, I:I)</f>
        <v>0</v>
      </c>
      <c r="M156">
        <f>L156/SUM(L:L)</f>
        <v>0</v>
      </c>
    </row>
    <row r="157" spans="1:13" x14ac:dyDescent="0.25">
      <c r="A157" t="s">
        <v>196</v>
      </c>
      <c r="B157">
        <v>33484246</v>
      </c>
      <c r="C157" t="s">
        <v>13</v>
      </c>
      <c r="D157" t="s">
        <v>22</v>
      </c>
      <c r="E157">
        <v>0</v>
      </c>
      <c r="F157">
        <v>2</v>
      </c>
      <c r="G157">
        <v>402.34</v>
      </c>
      <c r="H157">
        <v>5858.08</v>
      </c>
      <c r="I157">
        <v>19248</v>
      </c>
      <c r="K157" t="s">
        <v>352</v>
      </c>
      <c r="L157">
        <f>SUMIF(D:D, K157, I:I)</f>
        <v>0</v>
      </c>
      <c r="M157">
        <f>L157/SUM(L:L)</f>
        <v>0</v>
      </c>
    </row>
    <row r="158" spans="1:13" x14ac:dyDescent="0.25">
      <c r="A158" t="s">
        <v>18</v>
      </c>
      <c r="B158">
        <v>25772634</v>
      </c>
      <c r="C158" t="s">
        <v>197</v>
      </c>
      <c r="D158" t="s">
        <v>20</v>
      </c>
      <c r="E158">
        <v>0</v>
      </c>
      <c r="F158">
        <v>0</v>
      </c>
      <c r="G158">
        <v>444.06</v>
      </c>
      <c r="H158">
        <v>0</v>
      </c>
      <c r="I158">
        <v>442</v>
      </c>
      <c r="K158" t="s">
        <v>101</v>
      </c>
      <c r="L158">
        <f>SUMIF(D:D, K158, I:I)</f>
        <v>0</v>
      </c>
      <c r="M158">
        <f>L158/SUM(L:L)</f>
        <v>0</v>
      </c>
    </row>
    <row r="159" spans="1:13" x14ac:dyDescent="0.25">
      <c r="A159" t="s">
        <v>21</v>
      </c>
      <c r="B159">
        <v>38656480</v>
      </c>
      <c r="C159" t="s">
        <v>13</v>
      </c>
      <c r="D159" t="s">
        <v>22</v>
      </c>
      <c r="E159">
        <v>0</v>
      </c>
      <c r="F159">
        <v>0</v>
      </c>
      <c r="G159">
        <v>315</v>
      </c>
      <c r="H159">
        <v>5781.17</v>
      </c>
      <c r="I159">
        <v>7560</v>
      </c>
      <c r="K159" t="s">
        <v>269</v>
      </c>
      <c r="L159">
        <f>SUMIF(D:D, K159, I:I)</f>
        <v>0</v>
      </c>
      <c r="M159">
        <f>L159/SUM(L:L)</f>
        <v>0</v>
      </c>
    </row>
    <row r="160" spans="1:13" x14ac:dyDescent="0.25">
      <c r="A160" t="s">
        <v>9</v>
      </c>
      <c r="B160">
        <v>12928205</v>
      </c>
      <c r="C160" t="s">
        <v>198</v>
      </c>
      <c r="D160" t="s">
        <v>24</v>
      </c>
      <c r="E160">
        <v>0</v>
      </c>
      <c r="F160">
        <v>0</v>
      </c>
      <c r="G160">
        <v>712.13</v>
      </c>
      <c r="H160">
        <v>0</v>
      </c>
      <c r="I160">
        <v>0</v>
      </c>
      <c r="K160" t="s">
        <v>315</v>
      </c>
      <c r="L160">
        <f>SUMIF(D:D, K160, I:I)</f>
        <v>0</v>
      </c>
      <c r="M160">
        <f>L160/SUM(L:L)</f>
        <v>0</v>
      </c>
    </row>
    <row r="161" spans="1:13" x14ac:dyDescent="0.25">
      <c r="B161">
        <v>11370737</v>
      </c>
      <c r="C161" t="s">
        <v>150</v>
      </c>
      <c r="D161" t="s">
        <v>65</v>
      </c>
      <c r="E161">
        <v>4</v>
      </c>
      <c r="F161">
        <v>111</v>
      </c>
      <c r="G161">
        <v>699</v>
      </c>
      <c r="H161">
        <v>0</v>
      </c>
      <c r="I161">
        <v>68502</v>
      </c>
      <c r="K161" t="s">
        <v>370</v>
      </c>
      <c r="L161">
        <f>SUMIF(D:D, K161, I:I)</f>
        <v>0</v>
      </c>
      <c r="M161">
        <f>L161/SUM(L:L)</f>
        <v>0</v>
      </c>
    </row>
    <row r="162" spans="1:13" x14ac:dyDescent="0.25">
      <c r="A162" t="s">
        <v>21</v>
      </c>
      <c r="B162">
        <v>37021249</v>
      </c>
      <c r="C162" t="s">
        <v>13</v>
      </c>
      <c r="D162" t="s">
        <v>22</v>
      </c>
      <c r="E162">
        <v>0</v>
      </c>
      <c r="F162">
        <v>0</v>
      </c>
      <c r="G162">
        <v>175</v>
      </c>
      <c r="H162">
        <v>44625</v>
      </c>
      <c r="I162">
        <v>8925</v>
      </c>
      <c r="K162" t="s">
        <v>165</v>
      </c>
      <c r="L162">
        <f>SUMIF(D:D, K162, I:I)</f>
        <v>0</v>
      </c>
      <c r="M162">
        <f>L162/SUM(L:L)</f>
        <v>0</v>
      </c>
    </row>
    <row r="163" spans="1:13" x14ac:dyDescent="0.25">
      <c r="A163" t="s">
        <v>21</v>
      </c>
      <c r="B163">
        <v>10209200</v>
      </c>
      <c r="C163" t="s">
        <v>55</v>
      </c>
      <c r="D163" t="s">
        <v>56</v>
      </c>
      <c r="E163">
        <v>0</v>
      </c>
      <c r="F163">
        <v>58</v>
      </c>
      <c r="G163">
        <v>129</v>
      </c>
      <c r="H163">
        <v>0</v>
      </c>
      <c r="I163">
        <v>2709</v>
      </c>
    </row>
    <row r="164" spans="1:13" x14ac:dyDescent="0.25">
      <c r="A164" t="s">
        <v>12</v>
      </c>
      <c r="B164">
        <v>11953341</v>
      </c>
      <c r="C164" t="s">
        <v>61</v>
      </c>
      <c r="D164" t="s">
        <v>62</v>
      </c>
      <c r="E164">
        <v>0</v>
      </c>
      <c r="F164">
        <v>32</v>
      </c>
      <c r="G164">
        <v>532.6</v>
      </c>
      <c r="H164">
        <v>0</v>
      </c>
      <c r="I164">
        <v>23235</v>
      </c>
    </row>
    <row r="165" spans="1:13" x14ac:dyDescent="0.25">
      <c r="A165" t="s">
        <v>199</v>
      </c>
      <c r="B165">
        <v>14993553</v>
      </c>
      <c r="C165" t="s">
        <v>200</v>
      </c>
      <c r="D165" t="s">
        <v>201</v>
      </c>
      <c r="E165">
        <v>0</v>
      </c>
      <c r="F165">
        <v>7</v>
      </c>
      <c r="G165">
        <v>329.2</v>
      </c>
      <c r="H165">
        <v>0</v>
      </c>
      <c r="I165">
        <v>6506</v>
      </c>
    </row>
    <row r="166" spans="1:13" x14ac:dyDescent="0.25">
      <c r="A166" t="s">
        <v>18</v>
      </c>
      <c r="B166">
        <v>13746529</v>
      </c>
      <c r="C166" t="s">
        <v>202</v>
      </c>
      <c r="D166" t="s">
        <v>203</v>
      </c>
      <c r="E166">
        <v>0</v>
      </c>
      <c r="F166">
        <v>0</v>
      </c>
      <c r="G166">
        <v>300</v>
      </c>
      <c r="H166">
        <v>1500</v>
      </c>
      <c r="I166">
        <v>300</v>
      </c>
    </row>
    <row r="167" spans="1:13" x14ac:dyDescent="0.25">
      <c r="A167" t="s">
        <v>18</v>
      </c>
      <c r="B167">
        <v>13031790</v>
      </c>
      <c r="C167" t="s">
        <v>158</v>
      </c>
      <c r="D167" t="s">
        <v>48</v>
      </c>
      <c r="E167">
        <v>4</v>
      </c>
      <c r="F167">
        <v>11</v>
      </c>
      <c r="G167">
        <v>254.8</v>
      </c>
      <c r="H167">
        <v>0</v>
      </c>
      <c r="I167">
        <v>975</v>
      </c>
    </row>
    <row r="168" spans="1:13" x14ac:dyDescent="0.25">
      <c r="A168" t="s">
        <v>204</v>
      </c>
      <c r="B168">
        <v>11774726</v>
      </c>
      <c r="C168" t="s">
        <v>33</v>
      </c>
      <c r="D168" t="s">
        <v>34</v>
      </c>
      <c r="E168">
        <v>0</v>
      </c>
      <c r="F168">
        <v>270</v>
      </c>
      <c r="G168">
        <v>336.33</v>
      </c>
      <c r="H168">
        <v>0</v>
      </c>
      <c r="I168">
        <v>122322</v>
      </c>
    </row>
    <row r="169" spans="1:13" x14ac:dyDescent="0.25">
      <c r="A169" t="s">
        <v>18</v>
      </c>
      <c r="B169">
        <v>21498174</v>
      </c>
      <c r="C169" t="s">
        <v>205</v>
      </c>
      <c r="D169" t="s">
        <v>206</v>
      </c>
      <c r="E169">
        <v>0</v>
      </c>
      <c r="F169">
        <v>0</v>
      </c>
      <c r="G169">
        <v>4307.53</v>
      </c>
      <c r="H169">
        <v>0</v>
      </c>
      <c r="I169">
        <v>0</v>
      </c>
    </row>
    <row r="170" spans="1:13" x14ac:dyDescent="0.25">
      <c r="A170" t="s">
        <v>9</v>
      </c>
      <c r="B170">
        <v>10702369</v>
      </c>
      <c r="C170" t="s">
        <v>19</v>
      </c>
      <c r="D170" t="s">
        <v>70</v>
      </c>
      <c r="E170">
        <v>0</v>
      </c>
      <c r="F170">
        <v>56</v>
      </c>
      <c r="G170">
        <v>831.6</v>
      </c>
      <c r="H170">
        <v>0</v>
      </c>
      <c r="I170">
        <v>11534</v>
      </c>
    </row>
    <row r="171" spans="1:13" x14ac:dyDescent="0.25">
      <c r="A171" t="s">
        <v>99</v>
      </c>
      <c r="B171">
        <v>40521480</v>
      </c>
      <c r="C171" t="s">
        <v>44</v>
      </c>
      <c r="D171" t="s">
        <v>45</v>
      </c>
      <c r="E171">
        <v>0</v>
      </c>
      <c r="F171">
        <v>3</v>
      </c>
      <c r="G171">
        <v>196</v>
      </c>
      <c r="H171">
        <v>0</v>
      </c>
      <c r="I171">
        <v>0</v>
      </c>
    </row>
    <row r="172" spans="1:13" x14ac:dyDescent="0.25">
      <c r="A172" t="s">
        <v>207</v>
      </c>
      <c r="B172">
        <v>19697236</v>
      </c>
      <c r="C172" t="s">
        <v>193</v>
      </c>
      <c r="D172" t="s">
        <v>194</v>
      </c>
      <c r="E172">
        <v>0</v>
      </c>
      <c r="F172">
        <v>0</v>
      </c>
      <c r="G172">
        <v>641.79999999999995</v>
      </c>
      <c r="H172">
        <v>0</v>
      </c>
      <c r="I172">
        <v>1965</v>
      </c>
    </row>
    <row r="173" spans="1:13" x14ac:dyDescent="0.25">
      <c r="A173" t="s">
        <v>122</v>
      </c>
      <c r="B173">
        <v>21282845</v>
      </c>
      <c r="C173" t="s">
        <v>71</v>
      </c>
      <c r="D173" t="s">
        <v>208</v>
      </c>
      <c r="E173">
        <v>0</v>
      </c>
      <c r="F173">
        <v>0</v>
      </c>
      <c r="G173">
        <v>408</v>
      </c>
      <c r="H173">
        <v>0</v>
      </c>
      <c r="I173">
        <v>5304</v>
      </c>
    </row>
    <row r="174" spans="1:13" x14ac:dyDescent="0.25">
      <c r="A174" t="s">
        <v>12</v>
      </c>
      <c r="B174">
        <v>25858850</v>
      </c>
      <c r="C174" t="s">
        <v>209</v>
      </c>
      <c r="D174" t="s">
        <v>210</v>
      </c>
      <c r="E174">
        <v>0</v>
      </c>
      <c r="F174">
        <v>0</v>
      </c>
      <c r="G174">
        <v>946.06</v>
      </c>
      <c r="H174">
        <v>0</v>
      </c>
      <c r="I174">
        <v>0</v>
      </c>
    </row>
    <row r="175" spans="1:13" x14ac:dyDescent="0.25">
      <c r="A175" t="s">
        <v>18</v>
      </c>
      <c r="B175">
        <v>13031801</v>
      </c>
      <c r="C175" t="s">
        <v>158</v>
      </c>
      <c r="D175" t="s">
        <v>48</v>
      </c>
      <c r="E175">
        <v>5</v>
      </c>
      <c r="F175">
        <v>74</v>
      </c>
      <c r="G175">
        <v>262</v>
      </c>
      <c r="H175">
        <v>41952.75</v>
      </c>
      <c r="I175">
        <v>47946</v>
      </c>
    </row>
    <row r="176" spans="1:13" x14ac:dyDescent="0.25">
      <c r="A176" t="s">
        <v>9</v>
      </c>
      <c r="B176">
        <v>30314509</v>
      </c>
      <c r="C176" t="s">
        <v>187</v>
      </c>
      <c r="D176" t="s">
        <v>211</v>
      </c>
      <c r="E176">
        <v>0</v>
      </c>
      <c r="F176">
        <v>15</v>
      </c>
      <c r="G176">
        <v>384.56</v>
      </c>
      <c r="H176">
        <v>11221.25</v>
      </c>
      <c r="I176">
        <v>44885</v>
      </c>
    </row>
    <row r="177" spans="1:9" x14ac:dyDescent="0.25">
      <c r="A177" t="s">
        <v>12</v>
      </c>
      <c r="B177">
        <v>6192169</v>
      </c>
      <c r="C177" t="s">
        <v>13</v>
      </c>
      <c r="D177" t="s">
        <v>14</v>
      </c>
      <c r="E177">
        <v>0</v>
      </c>
      <c r="F177">
        <v>12</v>
      </c>
      <c r="G177">
        <v>280.83</v>
      </c>
      <c r="H177">
        <v>9078.1200000000008</v>
      </c>
      <c r="I177">
        <v>10375</v>
      </c>
    </row>
    <row r="178" spans="1:9" x14ac:dyDescent="0.25">
      <c r="A178" t="s">
        <v>212</v>
      </c>
      <c r="B178">
        <v>37106545</v>
      </c>
      <c r="C178" t="s">
        <v>213</v>
      </c>
      <c r="D178" t="s">
        <v>214</v>
      </c>
      <c r="E178">
        <v>0</v>
      </c>
      <c r="F178">
        <v>0</v>
      </c>
      <c r="G178">
        <v>224</v>
      </c>
      <c r="H178">
        <v>30.89</v>
      </c>
      <c r="I178">
        <v>896</v>
      </c>
    </row>
    <row r="179" spans="1:9" x14ac:dyDescent="0.25">
      <c r="A179" t="s">
        <v>18</v>
      </c>
      <c r="B179">
        <v>36500692</v>
      </c>
      <c r="C179" t="s">
        <v>26</v>
      </c>
      <c r="D179" t="s">
        <v>27</v>
      </c>
      <c r="E179">
        <v>0</v>
      </c>
      <c r="F179">
        <v>0</v>
      </c>
      <c r="G179">
        <v>442.86</v>
      </c>
      <c r="H179">
        <v>0</v>
      </c>
      <c r="I179">
        <v>3924</v>
      </c>
    </row>
    <row r="180" spans="1:9" x14ac:dyDescent="0.25">
      <c r="A180" t="s">
        <v>113</v>
      </c>
      <c r="B180">
        <v>12662570</v>
      </c>
      <c r="C180" t="s">
        <v>114</v>
      </c>
      <c r="D180" t="s">
        <v>215</v>
      </c>
      <c r="E180">
        <v>0</v>
      </c>
      <c r="F180">
        <v>23</v>
      </c>
      <c r="G180">
        <v>216.9</v>
      </c>
      <c r="H180">
        <v>0</v>
      </c>
      <c r="I180">
        <v>4131</v>
      </c>
    </row>
    <row r="181" spans="1:9" x14ac:dyDescent="0.25">
      <c r="A181" t="s">
        <v>43</v>
      </c>
      <c r="B181">
        <v>10878763</v>
      </c>
      <c r="C181" t="s">
        <v>216</v>
      </c>
      <c r="D181" t="s">
        <v>217</v>
      </c>
      <c r="E181">
        <v>0</v>
      </c>
      <c r="F181">
        <v>11</v>
      </c>
      <c r="G181">
        <v>200</v>
      </c>
      <c r="H181">
        <v>0</v>
      </c>
      <c r="I181">
        <v>3600</v>
      </c>
    </row>
    <row r="182" spans="1:9" x14ac:dyDescent="0.25">
      <c r="A182" t="s">
        <v>43</v>
      </c>
      <c r="B182">
        <v>10878752</v>
      </c>
      <c r="C182" t="s">
        <v>218</v>
      </c>
      <c r="D182" t="s">
        <v>219</v>
      </c>
      <c r="E182">
        <v>0</v>
      </c>
      <c r="F182">
        <v>10</v>
      </c>
      <c r="G182">
        <v>180</v>
      </c>
      <c r="H182">
        <v>1260</v>
      </c>
      <c r="I182">
        <v>11340</v>
      </c>
    </row>
    <row r="183" spans="1:9" x14ac:dyDescent="0.25">
      <c r="A183" t="s">
        <v>12</v>
      </c>
      <c r="B183">
        <v>24693231</v>
      </c>
      <c r="C183" t="s">
        <v>220</v>
      </c>
      <c r="D183" t="s">
        <v>221</v>
      </c>
      <c r="E183">
        <v>0</v>
      </c>
      <c r="F183">
        <v>3</v>
      </c>
      <c r="G183">
        <v>318</v>
      </c>
      <c r="H183">
        <v>0</v>
      </c>
      <c r="I183">
        <v>5724</v>
      </c>
    </row>
    <row r="184" spans="1:9" x14ac:dyDescent="0.25">
      <c r="A184" t="s">
        <v>21</v>
      </c>
      <c r="B184">
        <v>33517508</v>
      </c>
      <c r="C184" t="s">
        <v>13</v>
      </c>
      <c r="D184" t="s">
        <v>22</v>
      </c>
      <c r="E184">
        <v>0</v>
      </c>
      <c r="F184">
        <v>0</v>
      </c>
      <c r="G184">
        <v>330</v>
      </c>
      <c r="H184">
        <v>22440</v>
      </c>
      <c r="I184">
        <v>5610</v>
      </c>
    </row>
    <row r="185" spans="1:9" x14ac:dyDescent="0.25">
      <c r="A185" t="s">
        <v>18</v>
      </c>
      <c r="B185">
        <v>40530246</v>
      </c>
      <c r="C185" t="s">
        <v>44</v>
      </c>
      <c r="D185" t="s">
        <v>87</v>
      </c>
      <c r="E185">
        <v>0</v>
      </c>
      <c r="F185">
        <v>0</v>
      </c>
      <c r="G185">
        <v>116</v>
      </c>
      <c r="H185">
        <v>0</v>
      </c>
      <c r="I185">
        <v>0</v>
      </c>
    </row>
    <row r="186" spans="1:9" x14ac:dyDescent="0.25">
      <c r="A186" t="s">
        <v>113</v>
      </c>
      <c r="B186">
        <v>13067905</v>
      </c>
      <c r="C186" t="s">
        <v>55</v>
      </c>
      <c r="D186" t="s">
        <v>56</v>
      </c>
      <c r="E186">
        <v>5</v>
      </c>
      <c r="F186">
        <v>189</v>
      </c>
      <c r="G186">
        <v>159</v>
      </c>
      <c r="H186">
        <v>0</v>
      </c>
      <c r="I186">
        <v>83157</v>
      </c>
    </row>
    <row r="187" spans="1:9" x14ac:dyDescent="0.25">
      <c r="A187" t="s">
        <v>222</v>
      </c>
      <c r="B187">
        <v>18650423</v>
      </c>
      <c r="C187" t="s">
        <v>39</v>
      </c>
      <c r="D187" t="s">
        <v>223</v>
      </c>
      <c r="E187">
        <v>0</v>
      </c>
      <c r="F187">
        <v>26</v>
      </c>
      <c r="G187">
        <v>298</v>
      </c>
      <c r="H187">
        <v>0</v>
      </c>
      <c r="I187">
        <v>36702</v>
      </c>
    </row>
    <row r="188" spans="1:9" x14ac:dyDescent="0.25">
      <c r="A188" t="s">
        <v>12</v>
      </c>
      <c r="B188">
        <v>14917027</v>
      </c>
      <c r="C188" t="s">
        <v>23</v>
      </c>
      <c r="D188" t="s">
        <v>24</v>
      </c>
      <c r="E188">
        <v>0</v>
      </c>
      <c r="F188">
        <v>1</v>
      </c>
      <c r="G188">
        <v>415.4</v>
      </c>
      <c r="H188">
        <v>0</v>
      </c>
      <c r="I188">
        <v>10168</v>
      </c>
    </row>
    <row r="189" spans="1:9" x14ac:dyDescent="0.25">
      <c r="A189" t="s">
        <v>224</v>
      </c>
      <c r="B189">
        <v>10679637</v>
      </c>
      <c r="C189" t="s">
        <v>59</v>
      </c>
      <c r="D189" t="s">
        <v>60</v>
      </c>
      <c r="E189">
        <v>5</v>
      </c>
      <c r="F189">
        <v>3</v>
      </c>
      <c r="G189">
        <v>168.2</v>
      </c>
      <c r="H189">
        <v>0</v>
      </c>
      <c r="I189">
        <v>909</v>
      </c>
    </row>
    <row r="190" spans="1:9" x14ac:dyDescent="0.25">
      <c r="A190" t="s">
        <v>99</v>
      </c>
      <c r="B190">
        <v>26794465</v>
      </c>
      <c r="C190" t="s">
        <v>225</v>
      </c>
      <c r="D190" t="s">
        <v>226</v>
      </c>
      <c r="E190">
        <v>0</v>
      </c>
      <c r="F190">
        <v>4</v>
      </c>
      <c r="G190">
        <v>183</v>
      </c>
      <c r="H190">
        <v>0</v>
      </c>
      <c r="I190">
        <v>3477</v>
      </c>
    </row>
    <row r="191" spans="1:9" x14ac:dyDescent="0.25">
      <c r="A191" t="s">
        <v>21</v>
      </c>
      <c r="B191">
        <v>39710797</v>
      </c>
      <c r="C191" t="s">
        <v>13</v>
      </c>
      <c r="D191" t="s">
        <v>22</v>
      </c>
      <c r="E191">
        <v>0</v>
      </c>
      <c r="F191">
        <v>1</v>
      </c>
      <c r="G191">
        <v>525</v>
      </c>
      <c r="H191">
        <v>2810.29</v>
      </c>
      <c r="I191">
        <v>3675</v>
      </c>
    </row>
    <row r="192" spans="1:9" x14ac:dyDescent="0.25">
      <c r="A192" t="s">
        <v>227</v>
      </c>
      <c r="B192">
        <v>16875094</v>
      </c>
      <c r="C192" t="s">
        <v>13</v>
      </c>
      <c r="D192" t="s">
        <v>14</v>
      </c>
      <c r="E192">
        <v>0</v>
      </c>
      <c r="F192">
        <v>45</v>
      </c>
      <c r="G192">
        <v>185.57</v>
      </c>
      <c r="H192">
        <v>3953.33</v>
      </c>
      <c r="I192">
        <v>35580</v>
      </c>
    </row>
    <row r="193" spans="1:9" x14ac:dyDescent="0.25">
      <c r="A193" t="s">
        <v>122</v>
      </c>
      <c r="B193">
        <v>38577581</v>
      </c>
      <c r="C193" t="s">
        <v>228</v>
      </c>
      <c r="D193" t="s">
        <v>45</v>
      </c>
      <c r="E193">
        <v>0</v>
      </c>
      <c r="F193">
        <v>2</v>
      </c>
      <c r="G193">
        <v>250</v>
      </c>
      <c r="H193">
        <v>0</v>
      </c>
      <c r="I193">
        <v>0</v>
      </c>
    </row>
    <row r="194" spans="1:9" x14ac:dyDescent="0.25">
      <c r="A194" t="s">
        <v>18</v>
      </c>
      <c r="B194">
        <v>33095368</v>
      </c>
      <c r="C194" t="s">
        <v>164</v>
      </c>
      <c r="D194" t="s">
        <v>229</v>
      </c>
      <c r="E194">
        <v>0</v>
      </c>
      <c r="F194">
        <v>0</v>
      </c>
      <c r="G194">
        <v>359</v>
      </c>
      <c r="H194">
        <v>0</v>
      </c>
      <c r="I194">
        <v>0</v>
      </c>
    </row>
    <row r="195" spans="1:9" x14ac:dyDescent="0.25">
      <c r="A195" t="s">
        <v>230</v>
      </c>
      <c r="B195">
        <v>13031833</v>
      </c>
      <c r="C195" t="s">
        <v>47</v>
      </c>
      <c r="D195" t="s">
        <v>48</v>
      </c>
      <c r="E195">
        <v>0</v>
      </c>
      <c r="F195">
        <v>58</v>
      </c>
      <c r="G195">
        <v>378</v>
      </c>
      <c r="H195">
        <v>0</v>
      </c>
      <c r="I195">
        <v>88452</v>
      </c>
    </row>
    <row r="196" spans="1:9" x14ac:dyDescent="0.25">
      <c r="A196" t="s">
        <v>231</v>
      </c>
      <c r="B196">
        <v>22472645</v>
      </c>
      <c r="C196" t="s">
        <v>139</v>
      </c>
      <c r="D196" t="s">
        <v>140</v>
      </c>
      <c r="E196">
        <v>0</v>
      </c>
      <c r="F196">
        <v>3</v>
      </c>
      <c r="G196">
        <v>270</v>
      </c>
      <c r="H196">
        <v>0</v>
      </c>
      <c r="I196">
        <v>2970</v>
      </c>
    </row>
    <row r="197" spans="1:9" x14ac:dyDescent="0.25">
      <c r="A197" t="s">
        <v>99</v>
      </c>
      <c r="B197">
        <v>9786052</v>
      </c>
      <c r="C197" t="s">
        <v>232</v>
      </c>
      <c r="D197" t="s">
        <v>233</v>
      </c>
      <c r="E197">
        <v>0</v>
      </c>
      <c r="F197">
        <v>6</v>
      </c>
      <c r="G197">
        <v>317.76</v>
      </c>
      <c r="H197">
        <v>0</v>
      </c>
      <c r="I197">
        <v>4338</v>
      </c>
    </row>
    <row r="198" spans="1:9" x14ac:dyDescent="0.25">
      <c r="A198" t="s">
        <v>12</v>
      </c>
      <c r="B198">
        <v>25864221</v>
      </c>
      <c r="C198" t="s">
        <v>209</v>
      </c>
      <c r="D198" t="s">
        <v>210</v>
      </c>
      <c r="E198">
        <v>0</v>
      </c>
      <c r="F198">
        <v>0</v>
      </c>
      <c r="G198">
        <v>1118.83</v>
      </c>
      <c r="H198">
        <v>0</v>
      </c>
      <c r="I198">
        <v>0</v>
      </c>
    </row>
    <row r="199" spans="1:9" x14ac:dyDescent="0.25">
      <c r="A199" t="s">
        <v>18</v>
      </c>
      <c r="B199">
        <v>12527173</v>
      </c>
      <c r="C199" t="s">
        <v>234</v>
      </c>
      <c r="D199" t="s">
        <v>235</v>
      </c>
      <c r="E199">
        <v>0</v>
      </c>
      <c r="F199">
        <v>1</v>
      </c>
      <c r="G199">
        <v>267.5</v>
      </c>
      <c r="H199">
        <v>0</v>
      </c>
      <c r="I199">
        <v>0</v>
      </c>
    </row>
    <row r="200" spans="1:9" x14ac:dyDescent="0.25">
      <c r="A200" t="s">
        <v>43</v>
      </c>
      <c r="B200">
        <v>10610249</v>
      </c>
      <c r="C200" t="s">
        <v>109</v>
      </c>
      <c r="D200" t="s">
        <v>110</v>
      </c>
      <c r="E200">
        <v>0</v>
      </c>
      <c r="F200">
        <v>1</v>
      </c>
      <c r="G200">
        <v>249</v>
      </c>
      <c r="H200">
        <v>0</v>
      </c>
      <c r="I200">
        <v>0</v>
      </c>
    </row>
    <row r="201" spans="1:9" x14ac:dyDescent="0.25">
      <c r="A201" t="s">
        <v>236</v>
      </c>
      <c r="B201">
        <v>16551003</v>
      </c>
      <c r="C201" t="s">
        <v>13</v>
      </c>
      <c r="D201" t="s">
        <v>14</v>
      </c>
      <c r="E201">
        <v>0</v>
      </c>
      <c r="F201">
        <v>263</v>
      </c>
      <c r="G201">
        <v>250.68</v>
      </c>
      <c r="H201">
        <v>58919.47</v>
      </c>
      <c r="I201">
        <v>101770</v>
      </c>
    </row>
    <row r="202" spans="1:9" x14ac:dyDescent="0.25">
      <c r="A202" t="s">
        <v>122</v>
      </c>
      <c r="B202">
        <v>18635683</v>
      </c>
      <c r="C202" t="s">
        <v>169</v>
      </c>
      <c r="D202" t="s">
        <v>170</v>
      </c>
      <c r="E202">
        <v>0</v>
      </c>
      <c r="F202">
        <v>2</v>
      </c>
      <c r="G202">
        <v>447.73</v>
      </c>
      <c r="H202">
        <v>0</v>
      </c>
      <c r="I202">
        <v>3502</v>
      </c>
    </row>
    <row r="203" spans="1:9" x14ac:dyDescent="0.25">
      <c r="A203" t="s">
        <v>18</v>
      </c>
      <c r="B203">
        <v>13031789</v>
      </c>
      <c r="C203" t="s">
        <v>158</v>
      </c>
      <c r="D203" t="s">
        <v>48</v>
      </c>
      <c r="E203">
        <v>0</v>
      </c>
      <c r="F203">
        <v>5</v>
      </c>
      <c r="G203">
        <v>312.39999999999998</v>
      </c>
      <c r="H203">
        <v>0</v>
      </c>
      <c r="I203">
        <v>4634</v>
      </c>
    </row>
    <row r="204" spans="1:9" x14ac:dyDescent="0.25">
      <c r="A204" t="s">
        <v>12</v>
      </c>
      <c r="B204">
        <v>13093732</v>
      </c>
      <c r="C204" t="s">
        <v>150</v>
      </c>
      <c r="D204" t="s">
        <v>134</v>
      </c>
      <c r="E204">
        <v>0</v>
      </c>
      <c r="F204">
        <v>14</v>
      </c>
      <c r="G204">
        <v>437</v>
      </c>
      <c r="H204">
        <v>0</v>
      </c>
      <c r="I204">
        <v>13547</v>
      </c>
    </row>
    <row r="205" spans="1:9" x14ac:dyDescent="0.25">
      <c r="B205">
        <v>36829759</v>
      </c>
      <c r="C205" t="s">
        <v>237</v>
      </c>
      <c r="D205" t="s">
        <v>238</v>
      </c>
      <c r="E205">
        <v>0</v>
      </c>
      <c r="F205">
        <v>20</v>
      </c>
      <c r="G205">
        <v>213.82</v>
      </c>
      <c r="H205">
        <v>8881.17</v>
      </c>
      <c r="I205">
        <v>29181</v>
      </c>
    </row>
    <row r="206" spans="1:9" x14ac:dyDescent="0.25">
      <c r="A206" t="s">
        <v>21</v>
      </c>
      <c r="B206">
        <v>39704753</v>
      </c>
      <c r="C206" t="s">
        <v>13</v>
      </c>
      <c r="D206" t="s">
        <v>22</v>
      </c>
      <c r="E206">
        <v>0</v>
      </c>
      <c r="F206">
        <v>7</v>
      </c>
      <c r="G206">
        <v>255</v>
      </c>
      <c r="H206">
        <v>24480</v>
      </c>
      <c r="I206">
        <v>12240</v>
      </c>
    </row>
    <row r="207" spans="1:9" x14ac:dyDescent="0.25">
      <c r="A207" t="s">
        <v>21</v>
      </c>
      <c r="B207">
        <v>16141642</v>
      </c>
      <c r="C207" t="s">
        <v>95</v>
      </c>
      <c r="D207" t="s">
        <v>96</v>
      </c>
      <c r="E207">
        <v>0</v>
      </c>
      <c r="F207">
        <v>21</v>
      </c>
      <c r="G207">
        <v>232.33</v>
      </c>
      <c r="H207">
        <v>0</v>
      </c>
      <c r="I207">
        <v>8131</v>
      </c>
    </row>
    <row r="208" spans="1:9" x14ac:dyDescent="0.25">
      <c r="A208" t="s">
        <v>76</v>
      </c>
      <c r="B208">
        <v>10032966</v>
      </c>
      <c r="C208" t="s">
        <v>88</v>
      </c>
      <c r="D208" t="s">
        <v>56</v>
      </c>
      <c r="E208">
        <v>0</v>
      </c>
      <c r="F208">
        <v>132</v>
      </c>
      <c r="G208">
        <v>219</v>
      </c>
      <c r="H208">
        <v>0</v>
      </c>
      <c r="I208">
        <v>23433</v>
      </c>
    </row>
    <row r="209" spans="1:9" x14ac:dyDescent="0.25">
      <c r="A209" t="s">
        <v>239</v>
      </c>
      <c r="B209">
        <v>32571771</v>
      </c>
      <c r="C209" t="s">
        <v>240</v>
      </c>
      <c r="D209" t="s">
        <v>241</v>
      </c>
      <c r="E209">
        <v>0</v>
      </c>
      <c r="F209">
        <v>0</v>
      </c>
      <c r="G209">
        <v>163.4</v>
      </c>
      <c r="H209">
        <v>0</v>
      </c>
      <c r="I209">
        <v>2447</v>
      </c>
    </row>
    <row r="210" spans="1:9" x14ac:dyDescent="0.25">
      <c r="A210" t="s">
        <v>18</v>
      </c>
      <c r="B210">
        <v>25876312</v>
      </c>
      <c r="C210" t="s">
        <v>44</v>
      </c>
      <c r="D210" t="s">
        <v>45</v>
      </c>
      <c r="E210">
        <v>0</v>
      </c>
      <c r="F210">
        <v>0</v>
      </c>
      <c r="G210">
        <v>141</v>
      </c>
      <c r="H210">
        <v>0</v>
      </c>
      <c r="I210">
        <v>141</v>
      </c>
    </row>
    <row r="211" spans="1:9" x14ac:dyDescent="0.25">
      <c r="A211" t="s">
        <v>99</v>
      </c>
      <c r="B211">
        <v>10878762</v>
      </c>
      <c r="C211" t="s">
        <v>216</v>
      </c>
      <c r="D211" t="s">
        <v>219</v>
      </c>
      <c r="E211">
        <v>0</v>
      </c>
      <c r="F211">
        <v>17</v>
      </c>
      <c r="G211">
        <v>250</v>
      </c>
      <c r="H211">
        <v>22285.71</v>
      </c>
      <c r="I211">
        <v>52000</v>
      </c>
    </row>
    <row r="212" spans="1:9" x14ac:dyDescent="0.25">
      <c r="A212" t="s">
        <v>21</v>
      </c>
      <c r="B212">
        <v>11817471</v>
      </c>
      <c r="C212" t="s">
        <v>13</v>
      </c>
      <c r="D212" t="s">
        <v>14</v>
      </c>
      <c r="E212">
        <v>0</v>
      </c>
      <c r="F212">
        <v>142</v>
      </c>
      <c r="G212">
        <v>145.68</v>
      </c>
      <c r="H212">
        <v>30065.33</v>
      </c>
      <c r="I212">
        <v>45098</v>
      </c>
    </row>
    <row r="213" spans="1:9" x14ac:dyDescent="0.25">
      <c r="A213" t="s">
        <v>18</v>
      </c>
      <c r="B213">
        <v>25876315</v>
      </c>
      <c r="C213" t="s">
        <v>44</v>
      </c>
      <c r="D213" t="s">
        <v>87</v>
      </c>
      <c r="E213">
        <v>0</v>
      </c>
      <c r="F213">
        <v>0</v>
      </c>
      <c r="G213">
        <v>172</v>
      </c>
      <c r="H213">
        <v>0</v>
      </c>
      <c r="I213">
        <v>0</v>
      </c>
    </row>
    <row r="214" spans="1:9" x14ac:dyDescent="0.25">
      <c r="A214" t="s">
        <v>242</v>
      </c>
      <c r="B214">
        <v>12908822</v>
      </c>
      <c r="C214" t="s">
        <v>150</v>
      </c>
      <c r="D214" t="s">
        <v>134</v>
      </c>
      <c r="E214">
        <v>0</v>
      </c>
      <c r="F214">
        <v>85</v>
      </c>
      <c r="G214">
        <v>344.96</v>
      </c>
      <c r="H214">
        <v>0</v>
      </c>
      <c r="I214">
        <v>8576</v>
      </c>
    </row>
    <row r="215" spans="1:9" x14ac:dyDescent="0.25">
      <c r="A215" t="s">
        <v>243</v>
      </c>
      <c r="B215">
        <v>18217625</v>
      </c>
      <c r="C215" t="s">
        <v>61</v>
      </c>
      <c r="D215" t="s">
        <v>62</v>
      </c>
      <c r="E215">
        <v>0</v>
      </c>
      <c r="F215">
        <v>225</v>
      </c>
      <c r="G215">
        <v>578.5</v>
      </c>
      <c r="H215">
        <v>0</v>
      </c>
      <c r="I215">
        <v>418377</v>
      </c>
    </row>
    <row r="216" spans="1:9" x14ac:dyDescent="0.25">
      <c r="A216" t="s">
        <v>192</v>
      </c>
      <c r="B216">
        <v>17682028</v>
      </c>
      <c r="C216" t="s">
        <v>16</v>
      </c>
      <c r="D216" t="s">
        <v>17</v>
      </c>
      <c r="E216">
        <v>0</v>
      </c>
      <c r="F216">
        <v>21</v>
      </c>
      <c r="G216">
        <v>1441.06</v>
      </c>
      <c r="H216">
        <v>0</v>
      </c>
      <c r="I216">
        <v>0</v>
      </c>
    </row>
    <row r="217" spans="1:9" x14ac:dyDescent="0.25">
      <c r="A217" t="s">
        <v>244</v>
      </c>
      <c r="B217">
        <v>8198041</v>
      </c>
      <c r="C217" t="s">
        <v>185</v>
      </c>
      <c r="D217" t="s">
        <v>186</v>
      </c>
      <c r="E217">
        <v>0</v>
      </c>
      <c r="F217">
        <v>21</v>
      </c>
      <c r="G217">
        <v>763</v>
      </c>
      <c r="H217">
        <v>0</v>
      </c>
      <c r="I217">
        <v>15260</v>
      </c>
    </row>
    <row r="218" spans="1:9" x14ac:dyDescent="0.25">
      <c r="A218" t="s">
        <v>43</v>
      </c>
      <c r="B218">
        <v>21282580</v>
      </c>
      <c r="C218" t="s">
        <v>71</v>
      </c>
      <c r="D218" t="s">
        <v>72</v>
      </c>
      <c r="E218">
        <v>0</v>
      </c>
      <c r="F218">
        <v>7</v>
      </c>
      <c r="G218">
        <v>297</v>
      </c>
      <c r="H218">
        <v>0</v>
      </c>
      <c r="I218">
        <v>5346</v>
      </c>
    </row>
    <row r="219" spans="1:9" x14ac:dyDescent="0.25">
      <c r="A219" t="s">
        <v>21</v>
      </c>
      <c r="B219">
        <v>5772785</v>
      </c>
      <c r="C219" t="s">
        <v>16</v>
      </c>
      <c r="D219" t="s">
        <v>17</v>
      </c>
      <c r="E219">
        <v>0</v>
      </c>
      <c r="F219">
        <v>579</v>
      </c>
      <c r="G219">
        <v>208.66</v>
      </c>
      <c r="H219">
        <v>0</v>
      </c>
      <c r="I219">
        <v>47561</v>
      </c>
    </row>
    <row r="220" spans="1:9" x14ac:dyDescent="0.25">
      <c r="A220" t="s">
        <v>21</v>
      </c>
      <c r="B220">
        <v>16141645</v>
      </c>
      <c r="C220" t="s">
        <v>95</v>
      </c>
      <c r="D220" t="s">
        <v>96</v>
      </c>
      <c r="E220">
        <v>0</v>
      </c>
      <c r="F220">
        <v>4</v>
      </c>
      <c r="G220">
        <v>218.93</v>
      </c>
      <c r="H220">
        <v>0</v>
      </c>
      <c r="I220">
        <v>2138</v>
      </c>
    </row>
    <row r="221" spans="1:9" x14ac:dyDescent="0.25">
      <c r="A221" t="s">
        <v>18</v>
      </c>
      <c r="B221">
        <v>38448684</v>
      </c>
      <c r="C221" t="s">
        <v>245</v>
      </c>
      <c r="D221" t="s">
        <v>246</v>
      </c>
      <c r="E221">
        <v>0</v>
      </c>
      <c r="F221">
        <v>0</v>
      </c>
      <c r="G221">
        <v>450</v>
      </c>
      <c r="H221">
        <v>0</v>
      </c>
      <c r="I221">
        <v>0</v>
      </c>
    </row>
    <row r="222" spans="1:9" x14ac:dyDescent="0.25">
      <c r="A222" t="s">
        <v>18</v>
      </c>
      <c r="B222">
        <v>11817468</v>
      </c>
      <c r="C222" t="s">
        <v>13</v>
      </c>
      <c r="D222" t="s">
        <v>14</v>
      </c>
      <c r="E222">
        <v>0</v>
      </c>
      <c r="F222">
        <v>166</v>
      </c>
      <c r="G222">
        <v>195.63</v>
      </c>
      <c r="H222">
        <v>20879.52</v>
      </c>
      <c r="I222">
        <v>27304</v>
      </c>
    </row>
    <row r="223" spans="1:9" x14ac:dyDescent="0.25">
      <c r="A223" t="s">
        <v>12</v>
      </c>
      <c r="B223">
        <v>17707593</v>
      </c>
      <c r="C223" t="s">
        <v>247</v>
      </c>
      <c r="D223" t="s">
        <v>248</v>
      </c>
      <c r="E223">
        <v>0</v>
      </c>
      <c r="F223">
        <v>4</v>
      </c>
      <c r="G223">
        <v>408.1</v>
      </c>
      <c r="H223">
        <v>0</v>
      </c>
      <c r="I223">
        <v>3159</v>
      </c>
    </row>
    <row r="224" spans="1:9" x14ac:dyDescent="0.25">
      <c r="A224" t="s">
        <v>249</v>
      </c>
      <c r="B224">
        <v>13031832</v>
      </c>
      <c r="C224" t="s">
        <v>47</v>
      </c>
      <c r="D224" t="s">
        <v>48</v>
      </c>
      <c r="E224">
        <v>0</v>
      </c>
      <c r="F224">
        <v>21</v>
      </c>
      <c r="G224">
        <v>356.4</v>
      </c>
      <c r="H224">
        <v>0</v>
      </c>
      <c r="I224">
        <v>23491</v>
      </c>
    </row>
    <row r="225" spans="1:9" x14ac:dyDescent="0.25">
      <c r="A225" t="s">
        <v>250</v>
      </c>
      <c r="B225">
        <v>27098526</v>
      </c>
      <c r="C225" t="s">
        <v>251</v>
      </c>
      <c r="D225" t="s">
        <v>252</v>
      </c>
      <c r="E225">
        <v>0</v>
      </c>
      <c r="F225">
        <v>1</v>
      </c>
      <c r="G225">
        <v>191</v>
      </c>
      <c r="H225">
        <v>0</v>
      </c>
      <c r="I225">
        <v>764</v>
      </c>
    </row>
    <row r="226" spans="1:9" x14ac:dyDescent="0.25">
      <c r="A226" t="s">
        <v>18</v>
      </c>
      <c r="B226">
        <v>28474091</v>
      </c>
      <c r="C226" t="s">
        <v>245</v>
      </c>
      <c r="D226" t="s">
        <v>253</v>
      </c>
      <c r="E226">
        <v>0</v>
      </c>
      <c r="F226">
        <v>2</v>
      </c>
      <c r="G226">
        <v>307</v>
      </c>
      <c r="H226">
        <v>2302.5</v>
      </c>
      <c r="I226">
        <v>1535</v>
      </c>
    </row>
    <row r="227" spans="1:9" x14ac:dyDescent="0.25">
      <c r="A227" t="s">
        <v>18</v>
      </c>
      <c r="B227">
        <v>19157031</v>
      </c>
      <c r="C227" t="s">
        <v>205</v>
      </c>
      <c r="D227" t="s">
        <v>206</v>
      </c>
      <c r="E227">
        <v>4</v>
      </c>
      <c r="F227">
        <v>4</v>
      </c>
      <c r="G227">
        <v>399.1</v>
      </c>
      <c r="H227">
        <v>0</v>
      </c>
      <c r="I227">
        <v>3176</v>
      </c>
    </row>
    <row r="228" spans="1:9" x14ac:dyDescent="0.25">
      <c r="A228" t="s">
        <v>90</v>
      </c>
      <c r="B228">
        <v>37897280</v>
      </c>
      <c r="C228" t="s">
        <v>254</v>
      </c>
      <c r="D228" t="s">
        <v>255</v>
      </c>
      <c r="E228">
        <v>0</v>
      </c>
      <c r="F228">
        <v>0</v>
      </c>
      <c r="G228">
        <v>386.03</v>
      </c>
      <c r="H228">
        <v>0</v>
      </c>
      <c r="I228">
        <v>0</v>
      </c>
    </row>
    <row r="229" spans="1:9" x14ac:dyDescent="0.25">
      <c r="A229" t="s">
        <v>256</v>
      </c>
      <c r="B229">
        <v>38452905</v>
      </c>
      <c r="C229" t="s">
        <v>111</v>
      </c>
      <c r="D229" t="s">
        <v>112</v>
      </c>
      <c r="E229">
        <v>0</v>
      </c>
      <c r="F229">
        <v>0</v>
      </c>
      <c r="G229">
        <v>576.5</v>
      </c>
      <c r="H229">
        <v>1853.82</v>
      </c>
      <c r="I229">
        <v>53761</v>
      </c>
    </row>
    <row r="230" spans="1:9" x14ac:dyDescent="0.25">
      <c r="A230" t="s">
        <v>21</v>
      </c>
      <c r="B230">
        <v>31468103</v>
      </c>
      <c r="C230" t="s">
        <v>13</v>
      </c>
      <c r="D230" t="s">
        <v>22</v>
      </c>
      <c r="E230">
        <v>0</v>
      </c>
      <c r="F230">
        <v>1</v>
      </c>
      <c r="G230">
        <v>411</v>
      </c>
      <c r="H230">
        <v>24307.71</v>
      </c>
      <c r="I230">
        <v>7398</v>
      </c>
    </row>
    <row r="231" spans="1:9" x14ac:dyDescent="0.25">
      <c r="A231" t="s">
        <v>63</v>
      </c>
      <c r="B231">
        <v>12908805</v>
      </c>
      <c r="C231" t="s">
        <v>150</v>
      </c>
      <c r="D231" t="s">
        <v>257</v>
      </c>
      <c r="E231">
        <v>0</v>
      </c>
      <c r="F231">
        <v>59</v>
      </c>
      <c r="G231">
        <v>733.2</v>
      </c>
      <c r="H231">
        <v>0</v>
      </c>
      <c r="I231">
        <v>32342</v>
      </c>
    </row>
    <row r="232" spans="1:9" x14ac:dyDescent="0.25">
      <c r="A232" t="s">
        <v>12</v>
      </c>
      <c r="B232">
        <v>10326000</v>
      </c>
      <c r="C232" t="s">
        <v>258</v>
      </c>
      <c r="D232" t="s">
        <v>259</v>
      </c>
      <c r="E232">
        <v>0</v>
      </c>
      <c r="F232">
        <v>5</v>
      </c>
      <c r="G232">
        <v>251</v>
      </c>
      <c r="H232">
        <v>0</v>
      </c>
      <c r="I232">
        <v>251</v>
      </c>
    </row>
    <row r="233" spans="1:9" x14ac:dyDescent="0.25">
      <c r="A233" t="s">
        <v>63</v>
      </c>
      <c r="B233">
        <v>12714197</v>
      </c>
      <c r="C233" t="s">
        <v>13</v>
      </c>
      <c r="D233" t="s">
        <v>260</v>
      </c>
      <c r="E233">
        <v>4</v>
      </c>
      <c r="F233">
        <v>25</v>
      </c>
      <c r="G233">
        <v>1142.28</v>
      </c>
      <c r="H233">
        <v>21976.28</v>
      </c>
      <c r="I233">
        <v>51278</v>
      </c>
    </row>
    <row r="234" spans="1:9" x14ac:dyDescent="0.25">
      <c r="A234" t="s">
        <v>51</v>
      </c>
      <c r="B234">
        <v>12197269</v>
      </c>
      <c r="C234" t="s">
        <v>33</v>
      </c>
      <c r="D234" t="s">
        <v>45</v>
      </c>
      <c r="E234">
        <v>0</v>
      </c>
      <c r="F234">
        <v>0</v>
      </c>
      <c r="G234">
        <v>234</v>
      </c>
      <c r="H234">
        <v>0</v>
      </c>
      <c r="I234">
        <v>0</v>
      </c>
    </row>
    <row r="235" spans="1:9" x14ac:dyDescent="0.25">
      <c r="A235" t="s">
        <v>21</v>
      </c>
      <c r="B235">
        <v>19890945</v>
      </c>
      <c r="C235" t="s">
        <v>16</v>
      </c>
      <c r="D235" t="s">
        <v>17</v>
      </c>
      <c r="E235">
        <v>0</v>
      </c>
      <c r="F235">
        <v>548</v>
      </c>
      <c r="G235">
        <v>502</v>
      </c>
      <c r="H235">
        <v>0</v>
      </c>
      <c r="I235">
        <v>994462</v>
      </c>
    </row>
    <row r="236" spans="1:9" x14ac:dyDescent="0.25">
      <c r="A236" t="s">
        <v>18</v>
      </c>
      <c r="B236">
        <v>38395062</v>
      </c>
      <c r="C236" t="s">
        <v>237</v>
      </c>
      <c r="D236" t="s">
        <v>238</v>
      </c>
      <c r="E236">
        <v>0</v>
      </c>
      <c r="F236">
        <v>0</v>
      </c>
      <c r="G236">
        <v>304.68</v>
      </c>
      <c r="H236">
        <v>0</v>
      </c>
      <c r="I236">
        <v>0</v>
      </c>
    </row>
    <row r="237" spans="1:9" x14ac:dyDescent="0.25">
      <c r="A237" t="s">
        <v>21</v>
      </c>
      <c r="B237">
        <v>38635436</v>
      </c>
      <c r="C237" t="s">
        <v>13</v>
      </c>
      <c r="D237" t="s">
        <v>22</v>
      </c>
      <c r="E237">
        <v>0</v>
      </c>
      <c r="F237">
        <v>1</v>
      </c>
      <c r="G237">
        <v>980</v>
      </c>
      <c r="H237">
        <v>35035</v>
      </c>
      <c r="I237">
        <v>12740</v>
      </c>
    </row>
    <row r="238" spans="1:9" x14ac:dyDescent="0.25">
      <c r="A238" t="s">
        <v>18</v>
      </c>
      <c r="B238">
        <v>38395063</v>
      </c>
      <c r="C238" t="s">
        <v>237</v>
      </c>
      <c r="D238" t="s">
        <v>238</v>
      </c>
      <c r="E238">
        <v>0</v>
      </c>
      <c r="F238">
        <v>0</v>
      </c>
      <c r="G238">
        <v>588.70000000000005</v>
      </c>
      <c r="H238">
        <v>415.23</v>
      </c>
      <c r="I238">
        <v>543</v>
      </c>
    </row>
    <row r="239" spans="1:9" x14ac:dyDescent="0.25">
      <c r="A239" t="s">
        <v>99</v>
      </c>
      <c r="B239">
        <v>15499323</v>
      </c>
      <c r="C239" t="s">
        <v>79</v>
      </c>
      <c r="D239" t="s">
        <v>80</v>
      </c>
      <c r="E239">
        <v>0</v>
      </c>
      <c r="F239">
        <v>2</v>
      </c>
      <c r="G239">
        <v>243</v>
      </c>
      <c r="H239">
        <v>0</v>
      </c>
      <c r="I239">
        <v>1944</v>
      </c>
    </row>
    <row r="240" spans="1:9" x14ac:dyDescent="0.25">
      <c r="A240" t="s">
        <v>99</v>
      </c>
      <c r="B240">
        <v>9786053</v>
      </c>
      <c r="C240" t="s">
        <v>232</v>
      </c>
      <c r="D240" t="s">
        <v>261</v>
      </c>
      <c r="E240">
        <v>0</v>
      </c>
      <c r="F240">
        <v>0</v>
      </c>
      <c r="G240">
        <v>408.4</v>
      </c>
      <c r="H240">
        <v>0</v>
      </c>
      <c r="I240">
        <v>2494</v>
      </c>
    </row>
    <row r="241" spans="1:9" x14ac:dyDescent="0.25">
      <c r="A241" t="s">
        <v>18</v>
      </c>
      <c r="B241">
        <v>20837962</v>
      </c>
      <c r="C241" t="s">
        <v>262</v>
      </c>
      <c r="D241" t="s">
        <v>263</v>
      </c>
      <c r="E241">
        <v>0</v>
      </c>
      <c r="F241">
        <v>0</v>
      </c>
      <c r="G241">
        <v>292</v>
      </c>
      <c r="H241">
        <v>0</v>
      </c>
      <c r="I241">
        <v>584</v>
      </c>
    </row>
    <row r="242" spans="1:9" x14ac:dyDescent="0.25">
      <c r="A242" t="s">
        <v>12</v>
      </c>
      <c r="B242">
        <v>9440790</v>
      </c>
      <c r="C242" t="s">
        <v>264</v>
      </c>
      <c r="D242" t="s">
        <v>265</v>
      </c>
      <c r="E242">
        <v>0</v>
      </c>
      <c r="F242">
        <v>14</v>
      </c>
      <c r="G242">
        <v>425.7</v>
      </c>
      <c r="H242">
        <v>0</v>
      </c>
      <c r="I242">
        <v>3069</v>
      </c>
    </row>
    <row r="243" spans="1:9" x14ac:dyDescent="0.25">
      <c r="A243" t="s">
        <v>266</v>
      </c>
      <c r="B243">
        <v>21420233</v>
      </c>
      <c r="C243" t="s">
        <v>267</v>
      </c>
      <c r="D243" t="s">
        <v>121</v>
      </c>
      <c r="E243">
        <v>0</v>
      </c>
      <c r="F243">
        <v>5</v>
      </c>
      <c r="G243">
        <v>284.2</v>
      </c>
      <c r="H243">
        <v>0</v>
      </c>
      <c r="I243">
        <v>490</v>
      </c>
    </row>
    <row r="244" spans="1:9" x14ac:dyDescent="0.25">
      <c r="A244" t="s">
        <v>268</v>
      </c>
      <c r="B244">
        <v>36250376</v>
      </c>
      <c r="C244" t="s">
        <v>245</v>
      </c>
      <c r="D244" t="s">
        <v>269</v>
      </c>
      <c r="E244">
        <v>0</v>
      </c>
      <c r="F244">
        <v>0</v>
      </c>
      <c r="G244">
        <v>580</v>
      </c>
      <c r="H244">
        <v>0</v>
      </c>
      <c r="I244">
        <v>0</v>
      </c>
    </row>
    <row r="245" spans="1:9" x14ac:dyDescent="0.25">
      <c r="A245" t="s">
        <v>270</v>
      </c>
      <c r="B245">
        <v>16106715</v>
      </c>
      <c r="C245" t="s">
        <v>16</v>
      </c>
      <c r="D245" t="s">
        <v>17</v>
      </c>
      <c r="E245">
        <v>0</v>
      </c>
      <c r="F245">
        <v>191</v>
      </c>
      <c r="G245">
        <v>567.76</v>
      </c>
      <c r="H245">
        <v>0</v>
      </c>
      <c r="I245">
        <v>61040</v>
      </c>
    </row>
    <row r="246" spans="1:9" x14ac:dyDescent="0.25">
      <c r="A246" t="s">
        <v>18</v>
      </c>
      <c r="B246">
        <v>30429565</v>
      </c>
      <c r="C246" t="s">
        <v>111</v>
      </c>
      <c r="D246" t="s">
        <v>112</v>
      </c>
      <c r="E246">
        <v>0</v>
      </c>
      <c r="F246">
        <v>3</v>
      </c>
      <c r="G246">
        <v>288.66000000000003</v>
      </c>
      <c r="H246">
        <v>2214.66</v>
      </c>
      <c r="I246">
        <v>19932</v>
      </c>
    </row>
    <row r="247" spans="1:9" x14ac:dyDescent="0.25">
      <c r="A247" t="s">
        <v>21</v>
      </c>
      <c r="B247">
        <v>5160113</v>
      </c>
      <c r="C247" t="s">
        <v>16</v>
      </c>
      <c r="D247" t="s">
        <v>17</v>
      </c>
      <c r="E247">
        <v>0</v>
      </c>
      <c r="F247">
        <v>708</v>
      </c>
      <c r="G247">
        <v>285.60000000000002</v>
      </c>
      <c r="H247">
        <v>0</v>
      </c>
      <c r="I247">
        <v>303972</v>
      </c>
    </row>
    <row r="248" spans="1:9" x14ac:dyDescent="0.25">
      <c r="A248" t="s">
        <v>90</v>
      </c>
      <c r="B248">
        <v>30143393</v>
      </c>
      <c r="C248" t="s">
        <v>53</v>
      </c>
      <c r="D248" t="s">
        <v>54</v>
      </c>
      <c r="E248">
        <v>0</v>
      </c>
      <c r="F248">
        <v>6</v>
      </c>
      <c r="G248">
        <v>526.5</v>
      </c>
      <c r="H248">
        <v>0</v>
      </c>
      <c r="I248">
        <v>12071</v>
      </c>
    </row>
    <row r="249" spans="1:9" x14ac:dyDescent="0.25">
      <c r="A249" t="s">
        <v>18</v>
      </c>
      <c r="B249">
        <v>9714114</v>
      </c>
      <c r="C249" t="s">
        <v>271</v>
      </c>
      <c r="D249" t="s">
        <v>45</v>
      </c>
      <c r="E249">
        <v>0</v>
      </c>
      <c r="F249">
        <v>27</v>
      </c>
      <c r="G249">
        <v>250</v>
      </c>
      <c r="H249">
        <v>0</v>
      </c>
      <c r="I249">
        <v>4000</v>
      </c>
    </row>
    <row r="250" spans="1:9" x14ac:dyDescent="0.25">
      <c r="A250" t="s">
        <v>113</v>
      </c>
      <c r="B250">
        <v>12662567</v>
      </c>
      <c r="C250" t="s">
        <v>114</v>
      </c>
      <c r="D250" t="s">
        <v>115</v>
      </c>
      <c r="E250">
        <v>0</v>
      </c>
      <c r="F250">
        <v>21</v>
      </c>
      <c r="G250">
        <v>266.73</v>
      </c>
      <c r="H250">
        <v>0</v>
      </c>
      <c r="I250">
        <v>23964</v>
      </c>
    </row>
    <row r="251" spans="1:9" x14ac:dyDescent="0.25">
      <c r="A251" t="s">
        <v>21</v>
      </c>
      <c r="B251">
        <v>10610266</v>
      </c>
      <c r="C251" t="s">
        <v>109</v>
      </c>
      <c r="D251" t="s">
        <v>167</v>
      </c>
      <c r="E251">
        <v>5</v>
      </c>
      <c r="F251">
        <v>2</v>
      </c>
      <c r="G251">
        <v>182</v>
      </c>
      <c r="H251">
        <v>1196</v>
      </c>
      <c r="I251">
        <v>364</v>
      </c>
    </row>
    <row r="252" spans="1:9" x14ac:dyDescent="0.25">
      <c r="A252" t="s">
        <v>272</v>
      </c>
      <c r="B252">
        <v>36598362</v>
      </c>
      <c r="C252" t="s">
        <v>273</v>
      </c>
      <c r="D252" t="s">
        <v>274</v>
      </c>
      <c r="E252">
        <v>0</v>
      </c>
      <c r="F252">
        <v>1</v>
      </c>
      <c r="G252">
        <v>453</v>
      </c>
      <c r="H252">
        <v>0</v>
      </c>
      <c r="I252">
        <v>2265</v>
      </c>
    </row>
    <row r="253" spans="1:9" x14ac:dyDescent="0.25">
      <c r="A253" t="s">
        <v>18</v>
      </c>
      <c r="B253">
        <v>33095304</v>
      </c>
      <c r="C253" t="s">
        <v>164</v>
      </c>
      <c r="D253" t="s">
        <v>229</v>
      </c>
      <c r="E253">
        <v>0</v>
      </c>
      <c r="F253">
        <v>0</v>
      </c>
      <c r="G253">
        <v>307.70999999999998</v>
      </c>
      <c r="H253">
        <v>0</v>
      </c>
      <c r="I253">
        <v>0</v>
      </c>
    </row>
    <row r="254" spans="1:9" x14ac:dyDescent="0.25">
      <c r="A254" t="s">
        <v>82</v>
      </c>
      <c r="B254">
        <v>18511548</v>
      </c>
      <c r="C254" t="s">
        <v>13</v>
      </c>
      <c r="D254" t="s">
        <v>14</v>
      </c>
      <c r="E254">
        <v>0</v>
      </c>
      <c r="F254">
        <v>20</v>
      </c>
      <c r="G254">
        <v>1009.22</v>
      </c>
      <c r="H254">
        <v>42558.25</v>
      </c>
      <c r="I254">
        <v>48638</v>
      </c>
    </row>
    <row r="255" spans="1:9" x14ac:dyDescent="0.25">
      <c r="A255" t="s">
        <v>90</v>
      </c>
      <c r="B255">
        <v>12180919</v>
      </c>
      <c r="C255" t="s">
        <v>33</v>
      </c>
      <c r="D255" t="s">
        <v>34</v>
      </c>
      <c r="E255">
        <v>4</v>
      </c>
      <c r="F255">
        <v>34</v>
      </c>
      <c r="G255">
        <v>94</v>
      </c>
      <c r="H255">
        <v>0</v>
      </c>
      <c r="I255">
        <v>3666</v>
      </c>
    </row>
    <row r="256" spans="1:9" x14ac:dyDescent="0.25">
      <c r="A256" t="s">
        <v>18</v>
      </c>
      <c r="B256">
        <v>10886614</v>
      </c>
      <c r="C256" t="s">
        <v>13</v>
      </c>
      <c r="D256" t="s">
        <v>14</v>
      </c>
      <c r="E256">
        <v>0</v>
      </c>
      <c r="F256">
        <v>28</v>
      </c>
      <c r="G256">
        <v>190.7</v>
      </c>
      <c r="H256">
        <v>2327.7600000000002</v>
      </c>
      <c r="I256">
        <v>3044</v>
      </c>
    </row>
    <row r="257" spans="1:9" x14ac:dyDescent="0.25">
      <c r="A257" t="s">
        <v>275</v>
      </c>
      <c r="B257">
        <v>39370797</v>
      </c>
      <c r="C257" t="s">
        <v>276</v>
      </c>
      <c r="D257" t="s">
        <v>277</v>
      </c>
      <c r="E257">
        <v>0</v>
      </c>
      <c r="F257">
        <v>0</v>
      </c>
      <c r="G257">
        <v>225</v>
      </c>
      <c r="H257">
        <v>0</v>
      </c>
      <c r="I257">
        <v>0</v>
      </c>
    </row>
    <row r="258" spans="1:9" x14ac:dyDescent="0.25">
      <c r="A258" t="s">
        <v>278</v>
      </c>
      <c r="B258">
        <v>27107244</v>
      </c>
      <c r="C258" t="s">
        <v>279</v>
      </c>
      <c r="D258" t="s">
        <v>280</v>
      </c>
      <c r="E258">
        <v>0</v>
      </c>
      <c r="F258">
        <v>5</v>
      </c>
      <c r="G258">
        <v>427.46</v>
      </c>
      <c r="H258">
        <v>0</v>
      </c>
      <c r="I258">
        <v>5332</v>
      </c>
    </row>
    <row r="259" spans="1:9" x14ac:dyDescent="0.25">
      <c r="A259" t="s">
        <v>18</v>
      </c>
      <c r="B259">
        <v>39822471</v>
      </c>
      <c r="C259" t="s">
        <v>83</v>
      </c>
      <c r="D259" t="s">
        <v>70</v>
      </c>
      <c r="E259">
        <v>0</v>
      </c>
      <c r="F259">
        <v>0</v>
      </c>
      <c r="G259">
        <v>360</v>
      </c>
      <c r="H259">
        <v>0</v>
      </c>
      <c r="I259">
        <v>0</v>
      </c>
    </row>
    <row r="260" spans="1:9" x14ac:dyDescent="0.25">
      <c r="A260" t="s">
        <v>281</v>
      </c>
      <c r="B260">
        <v>25616316</v>
      </c>
      <c r="C260" t="s">
        <v>282</v>
      </c>
      <c r="D260" t="s">
        <v>283</v>
      </c>
      <c r="E260">
        <v>4</v>
      </c>
      <c r="F260">
        <v>3</v>
      </c>
      <c r="G260">
        <v>372.8</v>
      </c>
      <c r="H260">
        <v>0</v>
      </c>
      <c r="I260">
        <v>2632</v>
      </c>
    </row>
    <row r="261" spans="1:9" x14ac:dyDescent="0.25">
      <c r="A261" t="s">
        <v>18</v>
      </c>
      <c r="B261">
        <v>13716444</v>
      </c>
      <c r="C261" t="s">
        <v>13</v>
      </c>
      <c r="D261" t="s">
        <v>14</v>
      </c>
      <c r="E261">
        <v>0</v>
      </c>
      <c r="F261">
        <v>12</v>
      </c>
      <c r="G261">
        <v>484.48</v>
      </c>
      <c r="H261">
        <v>2210.33</v>
      </c>
      <c r="I261">
        <v>19893</v>
      </c>
    </row>
    <row r="262" spans="1:9" x14ac:dyDescent="0.25">
      <c r="A262" t="s">
        <v>51</v>
      </c>
      <c r="B262">
        <v>10032965</v>
      </c>
      <c r="C262" t="s">
        <v>88</v>
      </c>
      <c r="D262" t="s">
        <v>56</v>
      </c>
      <c r="E262">
        <v>0</v>
      </c>
      <c r="F262">
        <v>15</v>
      </c>
      <c r="G262">
        <v>219</v>
      </c>
      <c r="H262">
        <v>0</v>
      </c>
      <c r="I262">
        <v>4380</v>
      </c>
    </row>
    <row r="263" spans="1:9" x14ac:dyDescent="0.25">
      <c r="A263" t="s">
        <v>9</v>
      </c>
      <c r="B263">
        <v>12922378</v>
      </c>
      <c r="C263" t="s">
        <v>13</v>
      </c>
      <c r="D263" t="s">
        <v>260</v>
      </c>
      <c r="E263">
        <v>0</v>
      </c>
      <c r="F263">
        <v>12</v>
      </c>
      <c r="G263">
        <v>802.66</v>
      </c>
      <c r="H263">
        <v>0</v>
      </c>
      <c r="I263">
        <v>12864</v>
      </c>
    </row>
    <row r="264" spans="1:9" x14ac:dyDescent="0.25">
      <c r="A264" t="s">
        <v>18</v>
      </c>
      <c r="B264">
        <v>16551004</v>
      </c>
      <c r="C264" t="s">
        <v>13</v>
      </c>
      <c r="D264" t="s">
        <v>14</v>
      </c>
      <c r="E264">
        <v>0</v>
      </c>
      <c r="F264">
        <v>197</v>
      </c>
      <c r="G264">
        <v>220.86</v>
      </c>
      <c r="H264">
        <v>68682.05</v>
      </c>
      <c r="I264">
        <v>89815</v>
      </c>
    </row>
    <row r="265" spans="1:9" x14ac:dyDescent="0.25">
      <c r="A265" t="s">
        <v>18</v>
      </c>
      <c r="B265">
        <v>14308625</v>
      </c>
      <c r="C265" t="s">
        <v>284</v>
      </c>
      <c r="D265" t="s">
        <v>285</v>
      </c>
      <c r="E265">
        <v>0</v>
      </c>
      <c r="F265">
        <v>4</v>
      </c>
      <c r="G265">
        <v>481.39</v>
      </c>
      <c r="H265">
        <v>4886.8500000000004</v>
      </c>
      <c r="I265">
        <v>4276</v>
      </c>
    </row>
    <row r="266" spans="1:9" x14ac:dyDescent="0.25">
      <c r="A266" t="s">
        <v>18</v>
      </c>
      <c r="B266">
        <v>14010269</v>
      </c>
      <c r="C266" t="s">
        <v>286</v>
      </c>
      <c r="D266" t="s">
        <v>287</v>
      </c>
      <c r="E266">
        <v>0</v>
      </c>
      <c r="F266">
        <v>12</v>
      </c>
      <c r="G266">
        <v>529.63</v>
      </c>
      <c r="H266">
        <v>0</v>
      </c>
      <c r="I266">
        <v>6809</v>
      </c>
    </row>
    <row r="267" spans="1:9" x14ac:dyDescent="0.25">
      <c r="A267" t="s">
        <v>18</v>
      </c>
      <c r="B267">
        <v>26070682</v>
      </c>
      <c r="C267" t="s">
        <v>154</v>
      </c>
      <c r="D267" t="s">
        <v>155</v>
      </c>
      <c r="E267">
        <v>0</v>
      </c>
      <c r="F267">
        <v>2</v>
      </c>
      <c r="G267">
        <v>448</v>
      </c>
      <c r="H267">
        <v>0</v>
      </c>
      <c r="I267">
        <v>1828</v>
      </c>
    </row>
    <row r="268" spans="1:9" x14ac:dyDescent="0.25">
      <c r="A268" t="s">
        <v>288</v>
      </c>
      <c r="B268">
        <v>11290253</v>
      </c>
      <c r="C268" t="s">
        <v>33</v>
      </c>
      <c r="D268" t="s">
        <v>34</v>
      </c>
      <c r="E268">
        <v>0</v>
      </c>
      <c r="F268">
        <v>96</v>
      </c>
      <c r="G268">
        <v>194</v>
      </c>
      <c r="H268">
        <v>0</v>
      </c>
      <c r="I268">
        <v>33756</v>
      </c>
    </row>
    <row r="269" spans="1:9" x14ac:dyDescent="0.25">
      <c r="A269" t="s">
        <v>18</v>
      </c>
      <c r="B269">
        <v>28676169</v>
      </c>
      <c r="C269" t="s">
        <v>190</v>
      </c>
      <c r="D269" t="s">
        <v>289</v>
      </c>
      <c r="E269">
        <v>0</v>
      </c>
      <c r="F269">
        <v>0</v>
      </c>
      <c r="G269">
        <v>527.1</v>
      </c>
      <c r="H269">
        <v>160.91999999999999</v>
      </c>
      <c r="I269">
        <v>2253</v>
      </c>
    </row>
    <row r="270" spans="1:9" x14ac:dyDescent="0.25">
      <c r="A270" t="s">
        <v>21</v>
      </c>
      <c r="B270">
        <v>8632034</v>
      </c>
      <c r="C270" t="s">
        <v>35</v>
      </c>
      <c r="D270" t="s">
        <v>36</v>
      </c>
      <c r="E270">
        <v>0</v>
      </c>
      <c r="F270">
        <v>105</v>
      </c>
      <c r="G270">
        <v>298</v>
      </c>
      <c r="H270">
        <v>0</v>
      </c>
      <c r="I270">
        <v>7748</v>
      </c>
    </row>
    <row r="271" spans="1:9" x14ac:dyDescent="0.25">
      <c r="A271" t="s">
        <v>21</v>
      </c>
      <c r="B271">
        <v>10032963</v>
      </c>
      <c r="C271" t="s">
        <v>88</v>
      </c>
      <c r="D271" t="s">
        <v>56</v>
      </c>
      <c r="E271">
        <v>0</v>
      </c>
      <c r="F271">
        <v>109</v>
      </c>
      <c r="G271">
        <v>147</v>
      </c>
      <c r="H271">
        <v>2436</v>
      </c>
      <c r="I271">
        <v>34104</v>
      </c>
    </row>
    <row r="272" spans="1:9" x14ac:dyDescent="0.25">
      <c r="A272" t="s">
        <v>63</v>
      </c>
      <c r="B272">
        <v>28728049</v>
      </c>
      <c r="C272" t="s">
        <v>290</v>
      </c>
      <c r="D272" t="s">
        <v>257</v>
      </c>
      <c r="E272">
        <v>0</v>
      </c>
      <c r="F272">
        <v>10</v>
      </c>
      <c r="G272">
        <v>305</v>
      </c>
      <c r="H272">
        <v>4947.7700000000004</v>
      </c>
      <c r="I272">
        <v>44530</v>
      </c>
    </row>
    <row r="273" spans="1:9" x14ac:dyDescent="0.25">
      <c r="A273" t="s">
        <v>18</v>
      </c>
      <c r="B273">
        <v>14042015</v>
      </c>
      <c r="C273" t="s">
        <v>291</v>
      </c>
      <c r="D273" t="s">
        <v>292</v>
      </c>
      <c r="E273">
        <v>0</v>
      </c>
      <c r="F273">
        <v>1</v>
      </c>
      <c r="G273">
        <v>233.13</v>
      </c>
      <c r="H273">
        <v>0</v>
      </c>
      <c r="I273">
        <v>252</v>
      </c>
    </row>
    <row r="274" spans="1:9" x14ac:dyDescent="0.25">
      <c r="A274" t="s">
        <v>293</v>
      </c>
      <c r="B274">
        <v>19697536</v>
      </c>
      <c r="C274" t="s">
        <v>193</v>
      </c>
      <c r="D274" t="s">
        <v>194</v>
      </c>
      <c r="E274">
        <v>0</v>
      </c>
      <c r="F274">
        <v>3</v>
      </c>
      <c r="G274">
        <v>389.33</v>
      </c>
      <c r="H274">
        <v>0</v>
      </c>
      <c r="I274">
        <v>6952</v>
      </c>
    </row>
    <row r="275" spans="1:9" x14ac:dyDescent="0.25">
      <c r="A275" t="s">
        <v>18</v>
      </c>
      <c r="B275">
        <v>28778261</v>
      </c>
      <c r="C275" t="s">
        <v>128</v>
      </c>
      <c r="D275" t="s">
        <v>129</v>
      </c>
      <c r="E275">
        <v>0</v>
      </c>
      <c r="F275">
        <v>10</v>
      </c>
      <c r="G275">
        <v>471</v>
      </c>
      <c r="H275">
        <v>0</v>
      </c>
      <c r="I275">
        <v>17011</v>
      </c>
    </row>
    <row r="276" spans="1:9" x14ac:dyDescent="0.25">
      <c r="A276" t="s">
        <v>138</v>
      </c>
      <c r="B276">
        <v>22294444</v>
      </c>
      <c r="C276" t="s">
        <v>139</v>
      </c>
      <c r="D276" t="s">
        <v>140</v>
      </c>
      <c r="E276">
        <v>0</v>
      </c>
      <c r="F276">
        <v>1</v>
      </c>
      <c r="G276">
        <v>270</v>
      </c>
      <c r="H276">
        <v>0</v>
      </c>
      <c r="I276">
        <v>2970</v>
      </c>
    </row>
    <row r="277" spans="1:9" x14ac:dyDescent="0.25">
      <c r="A277" t="s">
        <v>99</v>
      </c>
      <c r="B277">
        <v>10702322</v>
      </c>
      <c r="C277" t="s">
        <v>83</v>
      </c>
      <c r="D277" t="s">
        <v>195</v>
      </c>
      <c r="E277">
        <v>0</v>
      </c>
      <c r="F277">
        <v>25</v>
      </c>
      <c r="G277">
        <v>190</v>
      </c>
      <c r="H277">
        <v>0</v>
      </c>
      <c r="I277">
        <v>24130</v>
      </c>
    </row>
    <row r="278" spans="1:9" x14ac:dyDescent="0.25">
      <c r="A278" t="s">
        <v>18</v>
      </c>
      <c r="B278">
        <v>9936261</v>
      </c>
      <c r="C278" t="s">
        <v>13</v>
      </c>
      <c r="D278" t="s">
        <v>14</v>
      </c>
      <c r="E278">
        <v>0</v>
      </c>
      <c r="F278">
        <v>67</v>
      </c>
      <c r="G278">
        <v>190.66</v>
      </c>
      <c r="H278">
        <v>848.2</v>
      </c>
      <c r="I278">
        <v>24598</v>
      </c>
    </row>
    <row r="279" spans="1:9" x14ac:dyDescent="0.25">
      <c r="A279" t="s">
        <v>294</v>
      </c>
      <c r="B279">
        <v>7792052</v>
      </c>
      <c r="C279" t="s">
        <v>295</v>
      </c>
      <c r="D279" t="s">
        <v>146</v>
      </c>
      <c r="E279">
        <v>0</v>
      </c>
      <c r="F279">
        <v>67</v>
      </c>
      <c r="G279">
        <v>175.93</v>
      </c>
      <c r="H279">
        <v>0</v>
      </c>
      <c r="I279">
        <v>16973</v>
      </c>
    </row>
    <row r="280" spans="1:9" x14ac:dyDescent="0.25">
      <c r="B280">
        <v>16106718</v>
      </c>
      <c r="C280" t="s">
        <v>16</v>
      </c>
      <c r="D280" t="s">
        <v>17</v>
      </c>
      <c r="E280">
        <v>0</v>
      </c>
      <c r="F280">
        <v>129</v>
      </c>
      <c r="G280">
        <v>228</v>
      </c>
      <c r="H280">
        <v>15569.14</v>
      </c>
      <c r="I280">
        <v>217968</v>
      </c>
    </row>
    <row r="281" spans="1:9" x14ac:dyDescent="0.25">
      <c r="A281" t="s">
        <v>18</v>
      </c>
      <c r="B281">
        <v>13716445</v>
      </c>
      <c r="C281" t="s">
        <v>13</v>
      </c>
      <c r="D281" t="s">
        <v>14</v>
      </c>
      <c r="E281">
        <v>5</v>
      </c>
      <c r="F281">
        <v>53</v>
      </c>
      <c r="G281">
        <v>526.83000000000004</v>
      </c>
      <c r="H281">
        <v>0</v>
      </c>
      <c r="I281">
        <v>75853</v>
      </c>
    </row>
    <row r="282" spans="1:9" x14ac:dyDescent="0.25">
      <c r="A282" t="s">
        <v>296</v>
      </c>
      <c r="B282">
        <v>7659173</v>
      </c>
      <c r="C282" t="s">
        <v>13</v>
      </c>
      <c r="D282" t="s">
        <v>14</v>
      </c>
      <c r="E282">
        <v>5</v>
      </c>
      <c r="F282">
        <v>378</v>
      </c>
      <c r="G282">
        <v>135.4</v>
      </c>
      <c r="H282">
        <v>31179</v>
      </c>
      <c r="I282">
        <v>62358</v>
      </c>
    </row>
    <row r="283" spans="1:9" x14ac:dyDescent="0.25">
      <c r="A283" t="s">
        <v>105</v>
      </c>
      <c r="B283">
        <v>17707591</v>
      </c>
      <c r="C283" t="s">
        <v>247</v>
      </c>
      <c r="D283" t="s">
        <v>248</v>
      </c>
      <c r="E283">
        <v>0</v>
      </c>
      <c r="F283">
        <v>3</v>
      </c>
      <c r="G283">
        <v>181.43</v>
      </c>
      <c r="H283">
        <v>0</v>
      </c>
      <c r="I283">
        <v>2024</v>
      </c>
    </row>
    <row r="284" spans="1:9" x14ac:dyDescent="0.25">
      <c r="A284" t="s">
        <v>21</v>
      </c>
      <c r="B284">
        <v>15386788</v>
      </c>
      <c r="C284" t="s">
        <v>79</v>
      </c>
      <c r="D284" t="s">
        <v>80</v>
      </c>
      <c r="E284">
        <v>0</v>
      </c>
      <c r="F284">
        <v>0</v>
      </c>
      <c r="G284">
        <v>522</v>
      </c>
      <c r="H284">
        <v>0</v>
      </c>
      <c r="I284">
        <v>0</v>
      </c>
    </row>
    <row r="285" spans="1:9" x14ac:dyDescent="0.25">
      <c r="A285" t="s">
        <v>250</v>
      </c>
      <c r="B285">
        <v>27099163</v>
      </c>
      <c r="C285" t="s">
        <v>251</v>
      </c>
      <c r="D285" t="s">
        <v>252</v>
      </c>
      <c r="E285">
        <v>0</v>
      </c>
      <c r="F285">
        <v>1</v>
      </c>
      <c r="G285">
        <v>220</v>
      </c>
      <c r="H285">
        <v>0</v>
      </c>
      <c r="I285">
        <v>440</v>
      </c>
    </row>
    <row r="286" spans="1:9" x14ac:dyDescent="0.25">
      <c r="A286" t="s">
        <v>12</v>
      </c>
      <c r="B286">
        <v>17707592</v>
      </c>
      <c r="C286" t="s">
        <v>247</v>
      </c>
      <c r="D286" t="s">
        <v>248</v>
      </c>
      <c r="E286">
        <v>0</v>
      </c>
      <c r="F286">
        <v>8</v>
      </c>
      <c r="G286">
        <v>261</v>
      </c>
      <c r="H286">
        <v>0</v>
      </c>
      <c r="I286">
        <v>5220</v>
      </c>
    </row>
    <row r="287" spans="1:9" x14ac:dyDescent="0.25">
      <c r="A287" t="s">
        <v>12</v>
      </c>
      <c r="B287">
        <v>18636185</v>
      </c>
      <c r="C287" t="s">
        <v>169</v>
      </c>
      <c r="D287" t="s">
        <v>170</v>
      </c>
      <c r="E287">
        <v>0</v>
      </c>
      <c r="F287">
        <v>16</v>
      </c>
      <c r="G287">
        <v>319.56</v>
      </c>
      <c r="H287">
        <v>0</v>
      </c>
      <c r="I287">
        <v>91197</v>
      </c>
    </row>
    <row r="288" spans="1:9" x14ac:dyDescent="0.25">
      <c r="A288" t="s">
        <v>18</v>
      </c>
      <c r="B288">
        <v>34804596</v>
      </c>
      <c r="C288" t="s">
        <v>297</v>
      </c>
      <c r="D288" t="s">
        <v>298</v>
      </c>
      <c r="E288">
        <v>0</v>
      </c>
      <c r="F288">
        <v>0</v>
      </c>
      <c r="G288">
        <v>190</v>
      </c>
      <c r="H288">
        <v>0</v>
      </c>
      <c r="I288">
        <v>0</v>
      </c>
    </row>
    <row r="289" spans="1:9" x14ac:dyDescent="0.25">
      <c r="B289">
        <v>11290254</v>
      </c>
      <c r="C289" t="s">
        <v>33</v>
      </c>
      <c r="D289" t="s">
        <v>34</v>
      </c>
      <c r="E289">
        <v>0</v>
      </c>
      <c r="F289">
        <v>206</v>
      </c>
      <c r="G289">
        <v>308</v>
      </c>
      <c r="H289">
        <v>0</v>
      </c>
      <c r="I289">
        <v>84046</v>
      </c>
    </row>
    <row r="290" spans="1:9" x14ac:dyDescent="0.25">
      <c r="A290" t="s">
        <v>105</v>
      </c>
      <c r="B290">
        <v>15804239</v>
      </c>
      <c r="C290" t="s">
        <v>106</v>
      </c>
      <c r="D290" t="s">
        <v>107</v>
      </c>
      <c r="E290">
        <v>0</v>
      </c>
      <c r="F290">
        <v>36</v>
      </c>
      <c r="G290">
        <v>436</v>
      </c>
      <c r="H290">
        <v>0</v>
      </c>
      <c r="I290">
        <v>8750</v>
      </c>
    </row>
    <row r="291" spans="1:9" x14ac:dyDescent="0.25">
      <c r="A291" t="s">
        <v>9</v>
      </c>
      <c r="B291">
        <v>37117375</v>
      </c>
      <c r="C291" t="s">
        <v>13</v>
      </c>
      <c r="D291" t="s">
        <v>260</v>
      </c>
      <c r="E291">
        <v>0</v>
      </c>
      <c r="F291">
        <v>2</v>
      </c>
      <c r="G291">
        <v>661</v>
      </c>
      <c r="H291">
        <v>16455.419999999998</v>
      </c>
      <c r="I291">
        <v>28423</v>
      </c>
    </row>
    <row r="292" spans="1:9" x14ac:dyDescent="0.25">
      <c r="B292">
        <v>14965432</v>
      </c>
      <c r="C292" t="s">
        <v>152</v>
      </c>
      <c r="D292" t="s">
        <v>153</v>
      </c>
      <c r="E292">
        <v>0</v>
      </c>
      <c r="F292">
        <v>4</v>
      </c>
      <c r="G292">
        <v>185</v>
      </c>
      <c r="H292">
        <v>20535</v>
      </c>
      <c r="I292">
        <v>13690</v>
      </c>
    </row>
    <row r="293" spans="1:9" x14ac:dyDescent="0.25">
      <c r="A293" t="s">
        <v>18</v>
      </c>
      <c r="B293">
        <v>39823130</v>
      </c>
      <c r="C293" t="s">
        <v>299</v>
      </c>
      <c r="D293" t="s">
        <v>300</v>
      </c>
      <c r="E293">
        <v>0</v>
      </c>
      <c r="F293">
        <v>0</v>
      </c>
      <c r="G293">
        <v>486</v>
      </c>
      <c r="H293">
        <v>0</v>
      </c>
      <c r="I293">
        <v>0</v>
      </c>
    </row>
    <row r="294" spans="1:9" x14ac:dyDescent="0.25">
      <c r="A294" t="s">
        <v>18</v>
      </c>
      <c r="B294">
        <v>13935597</v>
      </c>
      <c r="C294" t="s">
        <v>13</v>
      </c>
      <c r="D294" t="s">
        <v>14</v>
      </c>
      <c r="E294">
        <v>0</v>
      </c>
      <c r="F294">
        <v>8</v>
      </c>
      <c r="G294">
        <v>331.55</v>
      </c>
      <c r="H294">
        <v>3782</v>
      </c>
      <c r="I294">
        <v>5673</v>
      </c>
    </row>
    <row r="295" spans="1:9" x14ac:dyDescent="0.25">
      <c r="A295" t="s">
        <v>301</v>
      </c>
      <c r="B295">
        <v>15569470</v>
      </c>
      <c r="C295" t="s">
        <v>302</v>
      </c>
      <c r="D295" t="s">
        <v>303</v>
      </c>
      <c r="E295">
        <v>0</v>
      </c>
      <c r="F295">
        <v>0</v>
      </c>
      <c r="G295">
        <v>628.20000000000005</v>
      </c>
      <c r="H295">
        <v>0</v>
      </c>
      <c r="I295">
        <v>3350</v>
      </c>
    </row>
    <row r="296" spans="1:9" x14ac:dyDescent="0.25">
      <c r="A296" t="s">
        <v>51</v>
      </c>
      <c r="B296">
        <v>7539101</v>
      </c>
      <c r="C296" t="s">
        <v>304</v>
      </c>
      <c r="D296" t="s">
        <v>305</v>
      </c>
      <c r="E296">
        <v>4</v>
      </c>
      <c r="F296">
        <v>82</v>
      </c>
      <c r="G296">
        <v>264</v>
      </c>
      <c r="H296">
        <v>0</v>
      </c>
      <c r="I296">
        <v>28248</v>
      </c>
    </row>
    <row r="297" spans="1:9" x14ac:dyDescent="0.25">
      <c r="A297" t="s">
        <v>306</v>
      </c>
      <c r="B297">
        <v>5772788</v>
      </c>
      <c r="C297" t="s">
        <v>16</v>
      </c>
      <c r="D297" t="s">
        <v>17</v>
      </c>
      <c r="E297">
        <v>0</v>
      </c>
      <c r="F297">
        <v>102</v>
      </c>
      <c r="G297">
        <v>205</v>
      </c>
      <c r="H297">
        <v>0</v>
      </c>
      <c r="I297">
        <v>34645</v>
      </c>
    </row>
    <row r="298" spans="1:9" x14ac:dyDescent="0.25">
      <c r="A298" t="s">
        <v>18</v>
      </c>
      <c r="B298">
        <v>17029927</v>
      </c>
      <c r="C298" t="s">
        <v>71</v>
      </c>
      <c r="D298" t="s">
        <v>208</v>
      </c>
      <c r="E298">
        <v>0</v>
      </c>
      <c r="F298">
        <v>5</v>
      </c>
      <c r="G298">
        <v>383</v>
      </c>
      <c r="H298">
        <v>0</v>
      </c>
      <c r="I298">
        <v>5362</v>
      </c>
    </row>
    <row r="299" spans="1:9" x14ac:dyDescent="0.25">
      <c r="A299" t="s">
        <v>307</v>
      </c>
      <c r="B299">
        <v>12714195</v>
      </c>
      <c r="C299" t="s">
        <v>13</v>
      </c>
      <c r="D299" t="s">
        <v>14</v>
      </c>
      <c r="E299">
        <v>0</v>
      </c>
      <c r="F299">
        <v>3</v>
      </c>
      <c r="G299">
        <v>503.89</v>
      </c>
      <c r="H299">
        <v>7748</v>
      </c>
      <c r="I299">
        <v>11622</v>
      </c>
    </row>
    <row r="300" spans="1:9" x14ac:dyDescent="0.25">
      <c r="A300" t="s">
        <v>18</v>
      </c>
      <c r="B300">
        <v>16895250</v>
      </c>
      <c r="C300" t="s">
        <v>308</v>
      </c>
      <c r="D300" t="s">
        <v>309</v>
      </c>
      <c r="E300">
        <v>0</v>
      </c>
      <c r="F300">
        <v>0</v>
      </c>
      <c r="G300">
        <v>265</v>
      </c>
      <c r="H300">
        <v>0</v>
      </c>
      <c r="I300">
        <v>0</v>
      </c>
    </row>
    <row r="301" spans="1:9" x14ac:dyDescent="0.25">
      <c r="A301" t="s">
        <v>9</v>
      </c>
      <c r="B301">
        <v>12928206</v>
      </c>
      <c r="C301" t="s">
        <v>198</v>
      </c>
      <c r="D301" t="s">
        <v>24</v>
      </c>
      <c r="E301">
        <v>0</v>
      </c>
      <c r="F301">
        <v>1</v>
      </c>
      <c r="G301">
        <v>727.33</v>
      </c>
      <c r="H301">
        <v>0</v>
      </c>
      <c r="I301">
        <v>750</v>
      </c>
    </row>
    <row r="302" spans="1:9" x14ac:dyDescent="0.25">
      <c r="A302" t="s">
        <v>99</v>
      </c>
      <c r="B302">
        <v>8400823</v>
      </c>
      <c r="C302" t="s">
        <v>44</v>
      </c>
      <c r="D302" t="s">
        <v>45</v>
      </c>
      <c r="E302">
        <v>2</v>
      </c>
      <c r="F302">
        <v>8</v>
      </c>
      <c r="G302">
        <v>212</v>
      </c>
      <c r="H302">
        <v>0</v>
      </c>
      <c r="I302">
        <v>0</v>
      </c>
    </row>
    <row r="303" spans="1:9" x14ac:dyDescent="0.25">
      <c r="A303" t="s">
        <v>21</v>
      </c>
      <c r="B303">
        <v>10130167</v>
      </c>
      <c r="C303" t="s">
        <v>190</v>
      </c>
      <c r="D303" t="s">
        <v>310</v>
      </c>
      <c r="E303">
        <v>5</v>
      </c>
      <c r="F303">
        <v>53</v>
      </c>
      <c r="G303">
        <v>332</v>
      </c>
      <c r="H303">
        <v>253.88</v>
      </c>
      <c r="I303">
        <v>332</v>
      </c>
    </row>
    <row r="304" spans="1:9" x14ac:dyDescent="0.25">
      <c r="A304" t="s">
        <v>99</v>
      </c>
      <c r="B304">
        <v>11778680</v>
      </c>
      <c r="C304" t="s">
        <v>109</v>
      </c>
      <c r="D304" t="s">
        <v>110</v>
      </c>
      <c r="E304">
        <v>0</v>
      </c>
      <c r="F304">
        <v>1</v>
      </c>
      <c r="G304">
        <v>318</v>
      </c>
      <c r="H304">
        <v>0</v>
      </c>
      <c r="I304">
        <v>1908</v>
      </c>
    </row>
    <row r="305" spans="1:9" x14ac:dyDescent="0.25">
      <c r="A305" t="s">
        <v>18</v>
      </c>
      <c r="B305">
        <v>11817472</v>
      </c>
      <c r="C305" t="s">
        <v>13</v>
      </c>
      <c r="D305" t="s">
        <v>14</v>
      </c>
      <c r="E305">
        <v>0</v>
      </c>
      <c r="F305">
        <v>15</v>
      </c>
      <c r="G305">
        <v>343.4</v>
      </c>
      <c r="H305">
        <v>0</v>
      </c>
      <c r="I305">
        <v>2010</v>
      </c>
    </row>
    <row r="306" spans="1:9" x14ac:dyDescent="0.25">
      <c r="A306" t="s">
        <v>12</v>
      </c>
      <c r="B306">
        <v>10921027</v>
      </c>
      <c r="C306" t="s">
        <v>150</v>
      </c>
      <c r="D306" t="s">
        <v>65</v>
      </c>
      <c r="E306">
        <v>0</v>
      </c>
      <c r="F306">
        <v>24</v>
      </c>
      <c r="G306">
        <v>355.06</v>
      </c>
      <c r="H306">
        <v>0</v>
      </c>
      <c r="I306">
        <v>6255</v>
      </c>
    </row>
    <row r="307" spans="1:9" x14ac:dyDescent="0.25">
      <c r="A307" t="s">
        <v>18</v>
      </c>
      <c r="B307">
        <v>19157032</v>
      </c>
      <c r="C307" t="s">
        <v>205</v>
      </c>
      <c r="D307" t="s">
        <v>206</v>
      </c>
      <c r="E307">
        <v>0</v>
      </c>
      <c r="F307">
        <v>0</v>
      </c>
      <c r="G307">
        <v>235.66</v>
      </c>
      <c r="H307">
        <v>0</v>
      </c>
      <c r="I307">
        <v>3070</v>
      </c>
    </row>
    <row r="308" spans="1:9" x14ac:dyDescent="0.25">
      <c r="A308" t="s">
        <v>311</v>
      </c>
      <c r="B308">
        <v>25898536</v>
      </c>
      <c r="C308" t="s">
        <v>33</v>
      </c>
      <c r="D308" t="s">
        <v>34</v>
      </c>
      <c r="E308">
        <v>0</v>
      </c>
      <c r="F308">
        <v>1</v>
      </c>
      <c r="G308">
        <v>81</v>
      </c>
      <c r="H308">
        <v>231.82</v>
      </c>
      <c r="I308">
        <v>6723</v>
      </c>
    </row>
    <row r="309" spans="1:9" x14ac:dyDescent="0.25">
      <c r="B309">
        <v>24728361</v>
      </c>
      <c r="C309" t="s">
        <v>93</v>
      </c>
      <c r="D309" t="s">
        <v>94</v>
      </c>
      <c r="E309">
        <v>0</v>
      </c>
      <c r="F309">
        <v>130</v>
      </c>
      <c r="G309">
        <v>805</v>
      </c>
      <c r="H309">
        <v>0</v>
      </c>
      <c r="I309">
        <v>266455</v>
      </c>
    </row>
    <row r="310" spans="1:9" x14ac:dyDescent="0.25">
      <c r="A310" t="s">
        <v>18</v>
      </c>
      <c r="B310">
        <v>33396443</v>
      </c>
      <c r="C310" t="s">
        <v>81</v>
      </c>
      <c r="D310" t="s">
        <v>20</v>
      </c>
      <c r="E310">
        <v>0</v>
      </c>
      <c r="F310">
        <v>0</v>
      </c>
      <c r="G310">
        <v>1042.4000000000001</v>
      </c>
      <c r="H310">
        <v>0</v>
      </c>
      <c r="I310">
        <v>0</v>
      </c>
    </row>
    <row r="311" spans="1:9" x14ac:dyDescent="0.25">
      <c r="A311" t="s">
        <v>18</v>
      </c>
      <c r="B311">
        <v>19452074</v>
      </c>
      <c r="C311" t="s">
        <v>111</v>
      </c>
      <c r="D311" t="s">
        <v>112</v>
      </c>
      <c r="E311">
        <v>0</v>
      </c>
      <c r="F311">
        <v>4</v>
      </c>
      <c r="G311">
        <v>206.3</v>
      </c>
      <c r="H311">
        <v>0</v>
      </c>
      <c r="I311">
        <v>3958</v>
      </c>
    </row>
    <row r="312" spans="1:9" x14ac:dyDescent="0.25">
      <c r="A312" t="s">
        <v>90</v>
      </c>
      <c r="B312">
        <v>11290259</v>
      </c>
      <c r="C312" t="s">
        <v>33</v>
      </c>
      <c r="D312" t="s">
        <v>34</v>
      </c>
      <c r="E312">
        <v>0</v>
      </c>
      <c r="F312">
        <v>15</v>
      </c>
      <c r="G312">
        <v>127</v>
      </c>
      <c r="H312">
        <v>0</v>
      </c>
      <c r="I312">
        <v>2032</v>
      </c>
    </row>
    <row r="313" spans="1:9" x14ac:dyDescent="0.25">
      <c r="A313" t="s">
        <v>12</v>
      </c>
      <c r="B313">
        <v>18478530</v>
      </c>
      <c r="C313" t="s">
        <v>312</v>
      </c>
      <c r="D313" t="s">
        <v>313</v>
      </c>
      <c r="E313">
        <v>0</v>
      </c>
      <c r="F313">
        <v>3</v>
      </c>
      <c r="G313">
        <v>414.8</v>
      </c>
      <c r="H313">
        <v>0</v>
      </c>
      <c r="I313">
        <v>6222</v>
      </c>
    </row>
    <row r="314" spans="1:9" x14ac:dyDescent="0.25">
      <c r="A314" t="s">
        <v>18</v>
      </c>
      <c r="B314">
        <v>21040053</v>
      </c>
      <c r="C314" t="s">
        <v>314</v>
      </c>
      <c r="D314" t="s">
        <v>315</v>
      </c>
      <c r="E314">
        <v>0</v>
      </c>
      <c r="F314">
        <v>1</v>
      </c>
      <c r="G314">
        <v>450</v>
      </c>
      <c r="H314">
        <v>0</v>
      </c>
      <c r="I314">
        <v>0</v>
      </c>
    </row>
    <row r="315" spans="1:9" x14ac:dyDescent="0.25">
      <c r="A315" t="s">
        <v>21</v>
      </c>
      <c r="B315">
        <v>4247022</v>
      </c>
      <c r="C315" t="s">
        <v>35</v>
      </c>
      <c r="D315" t="s">
        <v>36</v>
      </c>
      <c r="E315">
        <v>0</v>
      </c>
      <c r="F315">
        <v>150</v>
      </c>
      <c r="G315">
        <v>360</v>
      </c>
      <c r="H315">
        <v>0</v>
      </c>
      <c r="I315">
        <v>22680</v>
      </c>
    </row>
    <row r="316" spans="1:9" x14ac:dyDescent="0.25">
      <c r="A316" t="s">
        <v>12</v>
      </c>
      <c r="B316">
        <v>15754684</v>
      </c>
      <c r="C316" t="s">
        <v>64</v>
      </c>
      <c r="D316" t="s">
        <v>134</v>
      </c>
      <c r="E316">
        <v>0</v>
      </c>
      <c r="F316">
        <v>44</v>
      </c>
      <c r="G316">
        <v>441.63</v>
      </c>
      <c r="H316">
        <v>0</v>
      </c>
      <c r="I316">
        <v>3387</v>
      </c>
    </row>
    <row r="317" spans="1:9" x14ac:dyDescent="0.25">
      <c r="A317" t="s">
        <v>316</v>
      </c>
      <c r="B317">
        <v>13031803</v>
      </c>
      <c r="C317" t="s">
        <v>47</v>
      </c>
      <c r="D317" t="s">
        <v>48</v>
      </c>
      <c r="E317">
        <v>0</v>
      </c>
      <c r="F317">
        <v>62</v>
      </c>
      <c r="G317">
        <v>282</v>
      </c>
      <c r="H317">
        <v>16920</v>
      </c>
      <c r="I317">
        <v>84600</v>
      </c>
    </row>
    <row r="318" spans="1:9" x14ac:dyDescent="0.25">
      <c r="A318" t="s">
        <v>317</v>
      </c>
      <c r="B318">
        <v>18018023</v>
      </c>
      <c r="C318" t="s">
        <v>318</v>
      </c>
      <c r="D318" t="s">
        <v>101</v>
      </c>
      <c r="E318">
        <v>0</v>
      </c>
      <c r="F318">
        <v>8</v>
      </c>
      <c r="G318">
        <v>378</v>
      </c>
      <c r="H318">
        <v>0</v>
      </c>
      <c r="I318">
        <v>0</v>
      </c>
    </row>
    <row r="319" spans="1:9" x14ac:dyDescent="0.25">
      <c r="A319" t="s">
        <v>99</v>
      </c>
      <c r="B319">
        <v>11778677</v>
      </c>
      <c r="C319" t="s">
        <v>109</v>
      </c>
      <c r="D319" t="s">
        <v>110</v>
      </c>
      <c r="E319">
        <v>0</v>
      </c>
      <c r="F319">
        <v>0</v>
      </c>
      <c r="G319">
        <v>171</v>
      </c>
      <c r="H319">
        <v>0</v>
      </c>
      <c r="I319">
        <v>171</v>
      </c>
    </row>
    <row r="320" spans="1:9" x14ac:dyDescent="0.25">
      <c r="A320" t="s">
        <v>319</v>
      </c>
      <c r="B320">
        <v>16106716</v>
      </c>
      <c r="C320" t="s">
        <v>16</v>
      </c>
      <c r="D320" t="s">
        <v>17</v>
      </c>
      <c r="E320">
        <v>0</v>
      </c>
      <c r="F320">
        <v>817</v>
      </c>
      <c r="G320">
        <v>548</v>
      </c>
      <c r="H320">
        <v>0</v>
      </c>
      <c r="I320">
        <v>1364520</v>
      </c>
    </row>
    <row r="321" spans="1:9" x14ac:dyDescent="0.25">
      <c r="A321" t="s">
        <v>21</v>
      </c>
      <c r="B321">
        <v>13679376</v>
      </c>
      <c r="C321" t="s">
        <v>320</v>
      </c>
      <c r="D321" t="s">
        <v>280</v>
      </c>
      <c r="E321">
        <v>0</v>
      </c>
      <c r="F321">
        <v>205</v>
      </c>
      <c r="G321">
        <v>486.46</v>
      </c>
      <c r="H321">
        <v>0</v>
      </c>
      <c r="I321">
        <v>45525</v>
      </c>
    </row>
    <row r="322" spans="1:9" x14ac:dyDescent="0.25">
      <c r="A322" t="s">
        <v>18</v>
      </c>
      <c r="B322">
        <v>33779858</v>
      </c>
      <c r="C322" t="s">
        <v>13</v>
      </c>
      <c r="D322" t="s">
        <v>137</v>
      </c>
      <c r="E322">
        <v>0</v>
      </c>
      <c r="F322">
        <v>0</v>
      </c>
      <c r="G322">
        <v>595</v>
      </c>
      <c r="H322">
        <v>0</v>
      </c>
      <c r="I322">
        <v>11900</v>
      </c>
    </row>
    <row r="323" spans="1:9" x14ac:dyDescent="0.25">
      <c r="A323" t="s">
        <v>18</v>
      </c>
      <c r="B323">
        <v>13031791</v>
      </c>
      <c r="C323" t="s">
        <v>158</v>
      </c>
      <c r="D323" t="s">
        <v>48</v>
      </c>
      <c r="E323">
        <v>0</v>
      </c>
      <c r="F323">
        <v>0</v>
      </c>
      <c r="G323">
        <v>1942.46</v>
      </c>
      <c r="H323">
        <v>0</v>
      </c>
      <c r="I323">
        <v>0</v>
      </c>
    </row>
    <row r="324" spans="1:9" x14ac:dyDescent="0.25">
      <c r="A324" t="s">
        <v>108</v>
      </c>
      <c r="B324">
        <v>21134322</v>
      </c>
      <c r="C324" t="s">
        <v>321</v>
      </c>
      <c r="D324" t="s">
        <v>322</v>
      </c>
      <c r="E324">
        <v>0</v>
      </c>
      <c r="F324">
        <v>0</v>
      </c>
      <c r="G324">
        <v>823.66</v>
      </c>
      <c r="H324">
        <v>0</v>
      </c>
      <c r="I324">
        <v>8510</v>
      </c>
    </row>
    <row r="325" spans="1:9" x14ac:dyDescent="0.25">
      <c r="A325" t="s">
        <v>323</v>
      </c>
      <c r="B325">
        <v>12041224</v>
      </c>
      <c r="C325" t="s">
        <v>324</v>
      </c>
      <c r="D325" t="s">
        <v>325</v>
      </c>
      <c r="E325">
        <v>0</v>
      </c>
      <c r="F325">
        <v>36</v>
      </c>
      <c r="G325">
        <v>167.36</v>
      </c>
      <c r="H325">
        <v>0</v>
      </c>
      <c r="I325">
        <v>9992</v>
      </c>
    </row>
    <row r="326" spans="1:9" x14ac:dyDescent="0.25">
      <c r="A326" t="s">
        <v>18</v>
      </c>
      <c r="B326">
        <v>26066579</v>
      </c>
      <c r="C326" t="s">
        <v>33</v>
      </c>
      <c r="D326" t="s">
        <v>20</v>
      </c>
      <c r="E326">
        <v>0</v>
      </c>
      <c r="F326">
        <v>0</v>
      </c>
      <c r="G326">
        <v>343.17</v>
      </c>
      <c r="H326">
        <v>0</v>
      </c>
      <c r="I326">
        <v>0</v>
      </c>
    </row>
    <row r="327" spans="1:9" x14ac:dyDescent="0.25">
      <c r="A327" t="s">
        <v>18</v>
      </c>
      <c r="B327">
        <v>33095577</v>
      </c>
      <c r="C327" t="s">
        <v>164</v>
      </c>
      <c r="D327" t="s">
        <v>229</v>
      </c>
      <c r="E327">
        <v>0</v>
      </c>
      <c r="F327">
        <v>0</v>
      </c>
      <c r="G327">
        <v>358</v>
      </c>
      <c r="H327">
        <v>0</v>
      </c>
      <c r="I327">
        <v>0</v>
      </c>
    </row>
    <row r="328" spans="1:9" x14ac:dyDescent="0.25">
      <c r="A328" t="s">
        <v>326</v>
      </c>
      <c r="B328">
        <v>36829403</v>
      </c>
      <c r="C328" t="s">
        <v>237</v>
      </c>
      <c r="D328" t="s">
        <v>238</v>
      </c>
      <c r="E328">
        <v>0</v>
      </c>
      <c r="F328">
        <v>2</v>
      </c>
      <c r="G328">
        <v>236.17</v>
      </c>
      <c r="H328">
        <v>5243.3</v>
      </c>
      <c r="I328">
        <v>17228</v>
      </c>
    </row>
    <row r="329" spans="1:9" x14ac:dyDescent="0.25">
      <c r="A329" t="s">
        <v>18</v>
      </c>
      <c r="B329">
        <v>40390055</v>
      </c>
      <c r="C329" t="s">
        <v>327</v>
      </c>
      <c r="D329" t="s">
        <v>328</v>
      </c>
      <c r="E329">
        <v>0</v>
      </c>
      <c r="F329">
        <v>0</v>
      </c>
      <c r="G329">
        <v>283</v>
      </c>
      <c r="H329">
        <v>1320.66</v>
      </c>
      <c r="I329">
        <v>566</v>
      </c>
    </row>
    <row r="330" spans="1:9" x14ac:dyDescent="0.25">
      <c r="A330" t="s">
        <v>51</v>
      </c>
      <c r="B330">
        <v>12300235</v>
      </c>
      <c r="C330" t="s">
        <v>85</v>
      </c>
      <c r="D330" t="s">
        <v>86</v>
      </c>
      <c r="E330">
        <v>0</v>
      </c>
      <c r="F330">
        <v>0</v>
      </c>
      <c r="G330">
        <v>249</v>
      </c>
      <c r="H330">
        <v>0</v>
      </c>
      <c r="I330">
        <v>0</v>
      </c>
    </row>
    <row r="331" spans="1:9" x14ac:dyDescent="0.25">
      <c r="A331" t="s">
        <v>18</v>
      </c>
      <c r="B331">
        <v>25876307</v>
      </c>
      <c r="C331" t="s">
        <v>44</v>
      </c>
      <c r="D331" t="s">
        <v>45</v>
      </c>
      <c r="E331">
        <v>0</v>
      </c>
      <c r="F331">
        <v>0</v>
      </c>
      <c r="G331">
        <v>156</v>
      </c>
      <c r="H331">
        <v>0</v>
      </c>
      <c r="I331">
        <v>0</v>
      </c>
    </row>
    <row r="332" spans="1:9" x14ac:dyDescent="0.25">
      <c r="A332" t="s">
        <v>18</v>
      </c>
      <c r="B332">
        <v>13031788</v>
      </c>
      <c r="C332" t="s">
        <v>158</v>
      </c>
      <c r="D332" t="s">
        <v>48</v>
      </c>
      <c r="E332">
        <v>0</v>
      </c>
      <c r="F332">
        <v>6</v>
      </c>
      <c r="G332">
        <v>269.2</v>
      </c>
      <c r="H332">
        <v>0</v>
      </c>
      <c r="I332">
        <v>6060</v>
      </c>
    </row>
    <row r="333" spans="1:9" x14ac:dyDescent="0.25">
      <c r="A333" t="s">
        <v>21</v>
      </c>
      <c r="B333">
        <v>10610262</v>
      </c>
      <c r="C333" t="s">
        <v>109</v>
      </c>
      <c r="D333" t="s">
        <v>167</v>
      </c>
      <c r="E333">
        <v>5</v>
      </c>
      <c r="F333">
        <v>2</v>
      </c>
      <c r="G333">
        <v>357</v>
      </c>
      <c r="H333">
        <v>0</v>
      </c>
      <c r="I333">
        <v>0</v>
      </c>
    </row>
    <row r="334" spans="1:9" x14ac:dyDescent="0.25">
      <c r="A334" t="s">
        <v>99</v>
      </c>
      <c r="B334">
        <v>10324551</v>
      </c>
      <c r="C334" t="s">
        <v>329</v>
      </c>
      <c r="D334" t="s">
        <v>330</v>
      </c>
      <c r="E334">
        <v>0</v>
      </c>
      <c r="F334">
        <v>7</v>
      </c>
      <c r="G334">
        <v>268.39999999999998</v>
      </c>
      <c r="H334">
        <v>108</v>
      </c>
      <c r="I334">
        <v>540</v>
      </c>
    </row>
    <row r="335" spans="1:9" x14ac:dyDescent="0.25">
      <c r="A335" t="s">
        <v>331</v>
      </c>
      <c r="B335">
        <v>5772787</v>
      </c>
      <c r="C335" t="s">
        <v>16</v>
      </c>
      <c r="D335" t="s">
        <v>17</v>
      </c>
      <c r="E335">
        <v>0</v>
      </c>
      <c r="F335">
        <v>1421</v>
      </c>
      <c r="G335">
        <v>256.56</v>
      </c>
      <c r="H335">
        <v>0</v>
      </c>
      <c r="I335">
        <v>218600</v>
      </c>
    </row>
    <row r="336" spans="1:9" x14ac:dyDescent="0.25">
      <c r="A336" t="s">
        <v>18</v>
      </c>
      <c r="B336">
        <v>16036183</v>
      </c>
      <c r="C336" t="s">
        <v>68</v>
      </c>
      <c r="D336" t="s">
        <v>151</v>
      </c>
      <c r="E336">
        <v>0</v>
      </c>
      <c r="F336">
        <v>0</v>
      </c>
      <c r="G336">
        <v>1192.25</v>
      </c>
      <c r="H336">
        <v>1743</v>
      </c>
      <c r="I336">
        <v>6972</v>
      </c>
    </row>
    <row r="337" spans="1:9" x14ac:dyDescent="0.25">
      <c r="A337" t="s">
        <v>12</v>
      </c>
      <c r="B337">
        <v>28100043</v>
      </c>
      <c r="C337" t="s">
        <v>19</v>
      </c>
      <c r="D337" t="s">
        <v>300</v>
      </c>
      <c r="E337">
        <v>0</v>
      </c>
      <c r="F337">
        <v>2</v>
      </c>
      <c r="G337">
        <v>899</v>
      </c>
      <c r="H337">
        <v>0</v>
      </c>
      <c r="I337">
        <v>899</v>
      </c>
    </row>
    <row r="338" spans="1:9" x14ac:dyDescent="0.25">
      <c r="A338" t="s">
        <v>332</v>
      </c>
      <c r="B338">
        <v>33636766</v>
      </c>
      <c r="C338" t="s">
        <v>333</v>
      </c>
      <c r="D338" t="s">
        <v>334</v>
      </c>
      <c r="E338">
        <v>0</v>
      </c>
      <c r="F338">
        <v>1</v>
      </c>
      <c r="G338">
        <v>454.8</v>
      </c>
      <c r="H338">
        <v>0</v>
      </c>
      <c r="I338">
        <v>10028</v>
      </c>
    </row>
    <row r="339" spans="1:9" x14ac:dyDescent="0.25">
      <c r="A339" t="s">
        <v>18</v>
      </c>
      <c r="B339">
        <v>25653689</v>
      </c>
      <c r="C339" t="s">
        <v>335</v>
      </c>
      <c r="D339" t="s">
        <v>167</v>
      </c>
      <c r="E339">
        <v>0</v>
      </c>
      <c r="F339">
        <v>2</v>
      </c>
      <c r="G339">
        <v>314</v>
      </c>
      <c r="H339">
        <v>0</v>
      </c>
      <c r="I339">
        <v>22608</v>
      </c>
    </row>
    <row r="340" spans="1:9" x14ac:dyDescent="0.25">
      <c r="A340" t="s">
        <v>18</v>
      </c>
      <c r="B340">
        <v>19452657</v>
      </c>
      <c r="C340" t="s">
        <v>111</v>
      </c>
      <c r="D340" t="s">
        <v>112</v>
      </c>
      <c r="E340">
        <v>0</v>
      </c>
      <c r="F340">
        <v>5</v>
      </c>
      <c r="G340">
        <v>185.03</v>
      </c>
      <c r="H340">
        <v>0</v>
      </c>
      <c r="I340">
        <v>8556</v>
      </c>
    </row>
    <row r="341" spans="1:9" x14ac:dyDescent="0.25">
      <c r="B341">
        <v>16589787</v>
      </c>
      <c r="C341" t="s">
        <v>13</v>
      </c>
      <c r="D341" t="s">
        <v>14</v>
      </c>
      <c r="E341">
        <v>0</v>
      </c>
      <c r="F341">
        <v>109</v>
      </c>
      <c r="G341">
        <v>125.57</v>
      </c>
      <c r="H341">
        <v>30743</v>
      </c>
      <c r="I341">
        <v>61486</v>
      </c>
    </row>
    <row r="342" spans="1:9" x14ac:dyDescent="0.25">
      <c r="A342" t="s">
        <v>21</v>
      </c>
      <c r="B342">
        <v>5160114</v>
      </c>
      <c r="C342" t="s">
        <v>16</v>
      </c>
      <c r="D342" t="s">
        <v>17</v>
      </c>
      <c r="E342">
        <v>0</v>
      </c>
      <c r="F342">
        <v>1915</v>
      </c>
      <c r="G342">
        <v>323</v>
      </c>
      <c r="H342">
        <v>0</v>
      </c>
      <c r="I342">
        <v>696388</v>
      </c>
    </row>
    <row r="343" spans="1:9" x14ac:dyDescent="0.25">
      <c r="A343" t="s">
        <v>76</v>
      </c>
      <c r="B343">
        <v>7837971</v>
      </c>
      <c r="C343" t="s">
        <v>44</v>
      </c>
      <c r="D343" t="s">
        <v>45</v>
      </c>
      <c r="E343">
        <v>4</v>
      </c>
      <c r="F343">
        <v>18</v>
      </c>
      <c r="G343">
        <v>232</v>
      </c>
      <c r="H343">
        <v>0</v>
      </c>
      <c r="I343">
        <v>0</v>
      </c>
    </row>
    <row r="344" spans="1:9" x14ac:dyDescent="0.25">
      <c r="A344" t="s">
        <v>76</v>
      </c>
      <c r="B344">
        <v>39495430</v>
      </c>
      <c r="C344" t="s">
        <v>336</v>
      </c>
      <c r="D344" t="s">
        <v>337</v>
      </c>
      <c r="E344">
        <v>0</v>
      </c>
      <c r="F344">
        <v>0</v>
      </c>
      <c r="G344">
        <v>361.35</v>
      </c>
      <c r="H344">
        <v>182.5</v>
      </c>
      <c r="I344">
        <v>365</v>
      </c>
    </row>
    <row r="345" spans="1:9" x14ac:dyDescent="0.25">
      <c r="A345" t="s">
        <v>189</v>
      </c>
      <c r="B345">
        <v>11183937</v>
      </c>
      <c r="C345" t="s">
        <v>16</v>
      </c>
      <c r="D345" t="s">
        <v>17</v>
      </c>
      <c r="E345">
        <v>0</v>
      </c>
      <c r="F345">
        <v>276</v>
      </c>
      <c r="G345">
        <v>365</v>
      </c>
      <c r="H345">
        <v>0</v>
      </c>
      <c r="I345">
        <v>220825</v>
      </c>
    </row>
    <row r="346" spans="1:9" x14ac:dyDescent="0.25">
      <c r="A346" t="s">
        <v>18</v>
      </c>
      <c r="B346">
        <v>15800646</v>
      </c>
      <c r="C346" t="s">
        <v>13</v>
      </c>
      <c r="D346" t="s">
        <v>260</v>
      </c>
      <c r="E346">
        <v>0</v>
      </c>
      <c r="F346">
        <v>5</v>
      </c>
      <c r="G346">
        <v>751.41</v>
      </c>
      <c r="H346">
        <v>2319.35</v>
      </c>
      <c r="I346">
        <v>3033</v>
      </c>
    </row>
    <row r="347" spans="1:9" x14ac:dyDescent="0.25">
      <c r="A347" t="s">
        <v>18</v>
      </c>
      <c r="B347">
        <v>16036182</v>
      </c>
      <c r="C347" t="s">
        <v>68</v>
      </c>
      <c r="D347" t="s">
        <v>151</v>
      </c>
      <c r="E347">
        <v>5</v>
      </c>
      <c r="F347">
        <v>2</v>
      </c>
      <c r="G347">
        <v>659.1</v>
      </c>
      <c r="H347">
        <v>0</v>
      </c>
      <c r="I347">
        <v>5874</v>
      </c>
    </row>
    <row r="348" spans="1:9" x14ac:dyDescent="0.25">
      <c r="A348" t="s">
        <v>18</v>
      </c>
      <c r="B348">
        <v>9936260</v>
      </c>
      <c r="C348" t="s">
        <v>13</v>
      </c>
      <c r="D348" t="s">
        <v>14</v>
      </c>
      <c r="E348">
        <v>0</v>
      </c>
      <c r="F348">
        <v>28</v>
      </c>
      <c r="G348">
        <v>190.7</v>
      </c>
      <c r="H348">
        <v>1662.5</v>
      </c>
      <c r="I348">
        <v>1900</v>
      </c>
    </row>
    <row r="349" spans="1:9" x14ac:dyDescent="0.25">
      <c r="A349" t="s">
        <v>338</v>
      </c>
      <c r="B349">
        <v>18297777</v>
      </c>
      <c r="C349" t="s">
        <v>339</v>
      </c>
      <c r="D349" t="s">
        <v>340</v>
      </c>
      <c r="E349">
        <v>4</v>
      </c>
      <c r="F349">
        <v>123</v>
      </c>
      <c r="G349">
        <v>364.03</v>
      </c>
      <c r="H349">
        <v>0</v>
      </c>
      <c r="I349">
        <v>96385</v>
      </c>
    </row>
    <row r="350" spans="1:9" x14ac:dyDescent="0.25">
      <c r="A350" t="s">
        <v>281</v>
      </c>
      <c r="B350">
        <v>18969210</v>
      </c>
      <c r="C350" t="s">
        <v>341</v>
      </c>
      <c r="D350" t="s">
        <v>342</v>
      </c>
      <c r="E350">
        <v>0</v>
      </c>
      <c r="F350">
        <v>6</v>
      </c>
      <c r="G350">
        <v>384.26</v>
      </c>
      <c r="H350">
        <v>0</v>
      </c>
      <c r="I350">
        <v>8601</v>
      </c>
    </row>
    <row r="351" spans="1:9" x14ac:dyDescent="0.25">
      <c r="A351" t="s">
        <v>99</v>
      </c>
      <c r="B351">
        <v>11245909</v>
      </c>
      <c r="C351" t="s">
        <v>343</v>
      </c>
      <c r="D351" t="s">
        <v>344</v>
      </c>
      <c r="E351">
        <v>0</v>
      </c>
      <c r="F351">
        <v>12</v>
      </c>
      <c r="G351">
        <v>215.96</v>
      </c>
      <c r="H351">
        <v>0</v>
      </c>
      <c r="I351">
        <v>1496</v>
      </c>
    </row>
    <row r="352" spans="1:9" x14ac:dyDescent="0.25">
      <c r="A352" t="s">
        <v>21</v>
      </c>
      <c r="B352">
        <v>33478818</v>
      </c>
      <c r="C352" t="s">
        <v>13</v>
      </c>
      <c r="D352" t="s">
        <v>22</v>
      </c>
      <c r="E352">
        <v>5</v>
      </c>
      <c r="F352">
        <v>5</v>
      </c>
      <c r="G352">
        <v>154</v>
      </c>
      <c r="H352">
        <v>0</v>
      </c>
      <c r="I352">
        <v>44198</v>
      </c>
    </row>
    <row r="353" spans="1:9" x14ac:dyDescent="0.25">
      <c r="A353" t="s">
        <v>18</v>
      </c>
      <c r="B353">
        <v>13935599</v>
      </c>
      <c r="C353" t="s">
        <v>13</v>
      </c>
      <c r="D353" t="s">
        <v>14</v>
      </c>
      <c r="E353">
        <v>0</v>
      </c>
      <c r="F353">
        <v>21</v>
      </c>
      <c r="G353">
        <v>332.05</v>
      </c>
      <c r="H353">
        <v>7602.7</v>
      </c>
      <c r="I353">
        <v>9942</v>
      </c>
    </row>
    <row r="354" spans="1:9" x14ac:dyDescent="0.25">
      <c r="A354" t="s">
        <v>76</v>
      </c>
      <c r="B354">
        <v>13615744</v>
      </c>
      <c r="C354" t="s">
        <v>345</v>
      </c>
      <c r="D354" t="s">
        <v>346</v>
      </c>
      <c r="E354">
        <v>0</v>
      </c>
      <c r="F354">
        <v>504</v>
      </c>
      <c r="G354">
        <v>156.30000000000001</v>
      </c>
      <c r="H354">
        <v>0</v>
      </c>
      <c r="I354">
        <v>374503</v>
      </c>
    </row>
    <row r="355" spans="1:9" x14ac:dyDescent="0.25">
      <c r="A355" t="s">
        <v>18</v>
      </c>
      <c r="B355">
        <v>39822255</v>
      </c>
      <c r="C355" t="s">
        <v>299</v>
      </c>
      <c r="D355" t="s">
        <v>300</v>
      </c>
      <c r="E355">
        <v>0</v>
      </c>
      <c r="F355">
        <v>0</v>
      </c>
      <c r="G355">
        <v>392</v>
      </c>
      <c r="H355">
        <v>0</v>
      </c>
      <c r="I355">
        <v>0</v>
      </c>
    </row>
    <row r="356" spans="1:9" x14ac:dyDescent="0.25">
      <c r="A356" t="s">
        <v>18</v>
      </c>
      <c r="B356">
        <v>18711717</v>
      </c>
      <c r="C356" t="s">
        <v>13</v>
      </c>
      <c r="D356" t="s">
        <v>14</v>
      </c>
      <c r="E356">
        <v>0</v>
      </c>
      <c r="F356">
        <v>4</v>
      </c>
      <c r="G356">
        <v>501.42</v>
      </c>
      <c r="H356">
        <v>2250</v>
      </c>
      <c r="I356">
        <v>4500</v>
      </c>
    </row>
    <row r="357" spans="1:9" x14ac:dyDescent="0.25">
      <c r="A357" t="s">
        <v>18</v>
      </c>
      <c r="B357">
        <v>33095537</v>
      </c>
      <c r="C357" t="s">
        <v>164</v>
      </c>
      <c r="D357" t="s">
        <v>229</v>
      </c>
      <c r="E357">
        <v>0</v>
      </c>
      <c r="F357">
        <v>0</v>
      </c>
      <c r="G357">
        <v>259</v>
      </c>
      <c r="H357">
        <v>0</v>
      </c>
      <c r="I357">
        <v>0</v>
      </c>
    </row>
    <row r="358" spans="1:9" x14ac:dyDescent="0.25">
      <c r="A358" t="s">
        <v>347</v>
      </c>
      <c r="B358">
        <v>25859364</v>
      </c>
      <c r="C358" t="s">
        <v>209</v>
      </c>
      <c r="D358" t="s">
        <v>210</v>
      </c>
      <c r="E358">
        <v>0</v>
      </c>
      <c r="F358">
        <v>0</v>
      </c>
      <c r="G358">
        <v>1118.83</v>
      </c>
      <c r="H358">
        <v>0</v>
      </c>
      <c r="I358">
        <v>2133</v>
      </c>
    </row>
    <row r="359" spans="1:9" x14ac:dyDescent="0.25">
      <c r="A359" t="s">
        <v>348</v>
      </c>
      <c r="B359">
        <v>12374318</v>
      </c>
      <c r="C359" t="s">
        <v>33</v>
      </c>
      <c r="D359" t="s">
        <v>34</v>
      </c>
      <c r="E359">
        <v>0</v>
      </c>
      <c r="F359">
        <v>49</v>
      </c>
      <c r="G359">
        <v>1162.6600000000001</v>
      </c>
      <c r="H359">
        <v>0</v>
      </c>
      <c r="I359">
        <v>68686</v>
      </c>
    </row>
    <row r="360" spans="1:9" x14ac:dyDescent="0.25">
      <c r="A360" t="s">
        <v>18</v>
      </c>
      <c r="B360">
        <v>25876313</v>
      </c>
      <c r="C360" t="s">
        <v>44</v>
      </c>
      <c r="D360" t="s">
        <v>45</v>
      </c>
      <c r="E360">
        <v>0</v>
      </c>
      <c r="F360">
        <v>1</v>
      </c>
      <c r="G360">
        <v>139</v>
      </c>
      <c r="H360">
        <v>0</v>
      </c>
      <c r="I360">
        <v>0</v>
      </c>
    </row>
    <row r="361" spans="1:9" x14ac:dyDescent="0.25">
      <c r="A361" t="s">
        <v>12</v>
      </c>
      <c r="B361">
        <v>14917028</v>
      </c>
      <c r="C361" t="s">
        <v>23</v>
      </c>
      <c r="D361" t="s">
        <v>24</v>
      </c>
      <c r="E361">
        <v>0</v>
      </c>
      <c r="F361">
        <v>2</v>
      </c>
      <c r="G361">
        <v>1466</v>
      </c>
      <c r="H361">
        <v>0</v>
      </c>
      <c r="I361">
        <v>26388</v>
      </c>
    </row>
    <row r="362" spans="1:9" x14ac:dyDescent="0.25">
      <c r="A362" t="s">
        <v>18</v>
      </c>
      <c r="B362">
        <v>16192013</v>
      </c>
      <c r="C362" t="s">
        <v>349</v>
      </c>
      <c r="D362" t="s">
        <v>322</v>
      </c>
      <c r="E362">
        <v>0</v>
      </c>
      <c r="F362">
        <v>1</v>
      </c>
      <c r="G362">
        <v>296.10000000000002</v>
      </c>
      <c r="H362">
        <v>0</v>
      </c>
      <c r="I362">
        <v>581</v>
      </c>
    </row>
    <row r="363" spans="1:9" x14ac:dyDescent="0.25">
      <c r="A363" t="s">
        <v>18</v>
      </c>
      <c r="B363">
        <v>17657525</v>
      </c>
      <c r="C363" t="s">
        <v>350</v>
      </c>
      <c r="D363" t="s">
        <v>155</v>
      </c>
      <c r="E363">
        <v>0</v>
      </c>
      <c r="F363">
        <v>2</v>
      </c>
      <c r="G363">
        <v>455</v>
      </c>
      <c r="H363">
        <v>0</v>
      </c>
      <c r="I363">
        <v>4550</v>
      </c>
    </row>
    <row r="364" spans="1:9" x14ac:dyDescent="0.25">
      <c r="A364" t="s">
        <v>76</v>
      </c>
      <c r="B364">
        <v>8400829</v>
      </c>
      <c r="C364" t="s">
        <v>44</v>
      </c>
      <c r="D364" t="s">
        <v>45</v>
      </c>
      <c r="E364">
        <v>0</v>
      </c>
      <c r="F364">
        <v>4</v>
      </c>
      <c r="G364">
        <v>277.8</v>
      </c>
      <c r="H364">
        <v>0</v>
      </c>
      <c r="I364">
        <v>0</v>
      </c>
    </row>
    <row r="365" spans="1:9" x14ac:dyDescent="0.25">
      <c r="A365" t="s">
        <v>326</v>
      </c>
      <c r="B365">
        <v>39372072</v>
      </c>
      <c r="C365" t="s">
        <v>351</v>
      </c>
      <c r="D365" t="s">
        <v>352</v>
      </c>
      <c r="E365">
        <v>0</v>
      </c>
      <c r="F365">
        <v>0</v>
      </c>
      <c r="G365">
        <v>165</v>
      </c>
      <c r="H365">
        <v>0</v>
      </c>
      <c r="I365">
        <v>0</v>
      </c>
    </row>
    <row r="366" spans="1:9" x14ac:dyDescent="0.25">
      <c r="A366" t="s">
        <v>353</v>
      </c>
      <c r="B366">
        <v>8650455</v>
      </c>
      <c r="C366" t="s">
        <v>13</v>
      </c>
      <c r="D366" t="s">
        <v>14</v>
      </c>
      <c r="E366">
        <v>5</v>
      </c>
      <c r="F366">
        <v>110</v>
      </c>
      <c r="G366">
        <v>286.77999999999997</v>
      </c>
      <c r="H366">
        <v>25579.71</v>
      </c>
      <c r="I366">
        <v>59686</v>
      </c>
    </row>
    <row r="367" spans="1:9" x14ac:dyDescent="0.25">
      <c r="A367" t="s">
        <v>90</v>
      </c>
      <c r="B367">
        <v>13013363</v>
      </c>
      <c r="C367" t="s">
        <v>33</v>
      </c>
      <c r="D367" t="s">
        <v>34</v>
      </c>
      <c r="E367">
        <v>0</v>
      </c>
      <c r="F367">
        <v>31</v>
      </c>
      <c r="G367">
        <v>200.7</v>
      </c>
      <c r="H367">
        <v>0</v>
      </c>
      <c r="I367">
        <v>6319</v>
      </c>
    </row>
    <row r="368" spans="1:9" x14ac:dyDescent="0.25">
      <c r="A368" t="s">
        <v>12</v>
      </c>
      <c r="B368">
        <v>38445851</v>
      </c>
      <c r="C368" t="s">
        <v>354</v>
      </c>
      <c r="D368" t="s">
        <v>246</v>
      </c>
      <c r="E368">
        <v>0</v>
      </c>
      <c r="F368">
        <v>0</v>
      </c>
      <c r="G368">
        <v>350</v>
      </c>
      <c r="H368">
        <v>0</v>
      </c>
      <c r="I368">
        <v>350</v>
      </c>
    </row>
    <row r="369" spans="1:9" x14ac:dyDescent="0.25">
      <c r="A369" t="s">
        <v>212</v>
      </c>
      <c r="B369">
        <v>25933012</v>
      </c>
      <c r="C369" t="s">
        <v>355</v>
      </c>
      <c r="D369" t="s">
        <v>356</v>
      </c>
      <c r="E369">
        <v>0</v>
      </c>
      <c r="F369">
        <v>3</v>
      </c>
      <c r="G369">
        <v>250.53</v>
      </c>
      <c r="H369">
        <v>0</v>
      </c>
      <c r="I369">
        <v>1252</v>
      </c>
    </row>
    <row r="370" spans="1:9" x14ac:dyDescent="0.25">
      <c r="A370" t="s">
        <v>18</v>
      </c>
      <c r="B370">
        <v>17907290</v>
      </c>
      <c r="C370" t="s">
        <v>64</v>
      </c>
      <c r="D370" t="s">
        <v>134</v>
      </c>
      <c r="E370">
        <v>0</v>
      </c>
      <c r="F370">
        <v>8</v>
      </c>
      <c r="G370">
        <v>228.4</v>
      </c>
      <c r="H370">
        <v>0</v>
      </c>
      <c r="I370">
        <v>15452</v>
      </c>
    </row>
    <row r="371" spans="1:9" x14ac:dyDescent="0.25">
      <c r="A371" t="s">
        <v>212</v>
      </c>
      <c r="B371">
        <v>22118409</v>
      </c>
      <c r="C371" t="s">
        <v>28</v>
      </c>
      <c r="D371" t="s">
        <v>29</v>
      </c>
      <c r="E371">
        <v>0</v>
      </c>
      <c r="F371">
        <v>0</v>
      </c>
      <c r="G371">
        <v>283.2</v>
      </c>
      <c r="H371">
        <v>0</v>
      </c>
      <c r="I371">
        <v>512</v>
      </c>
    </row>
    <row r="372" spans="1:9" x14ac:dyDescent="0.25">
      <c r="A372" t="s">
        <v>18</v>
      </c>
      <c r="B372">
        <v>35254451</v>
      </c>
      <c r="C372" t="s">
        <v>95</v>
      </c>
      <c r="D372" t="s">
        <v>96</v>
      </c>
      <c r="E372">
        <v>0</v>
      </c>
      <c r="F372">
        <v>1</v>
      </c>
      <c r="G372">
        <v>232.33</v>
      </c>
      <c r="H372">
        <v>0</v>
      </c>
      <c r="I372">
        <v>928</v>
      </c>
    </row>
    <row r="373" spans="1:9" x14ac:dyDescent="0.25">
      <c r="B373">
        <v>16551000</v>
      </c>
      <c r="C373" t="s">
        <v>13</v>
      </c>
      <c r="D373" t="s">
        <v>14</v>
      </c>
      <c r="E373">
        <v>0</v>
      </c>
      <c r="F373">
        <v>481</v>
      </c>
      <c r="G373">
        <v>221.33</v>
      </c>
      <c r="H373">
        <v>0</v>
      </c>
      <c r="I373">
        <v>462240</v>
      </c>
    </row>
    <row r="374" spans="1:9" x14ac:dyDescent="0.25">
      <c r="A374" t="s">
        <v>63</v>
      </c>
      <c r="B374">
        <v>10921026</v>
      </c>
      <c r="C374" t="s">
        <v>64</v>
      </c>
      <c r="D374" t="s">
        <v>257</v>
      </c>
      <c r="E374">
        <v>0</v>
      </c>
      <c r="F374">
        <v>53</v>
      </c>
      <c r="G374">
        <v>355</v>
      </c>
      <c r="H374">
        <v>0</v>
      </c>
      <c r="I374">
        <v>13135</v>
      </c>
    </row>
    <row r="375" spans="1:9" x14ac:dyDescent="0.25">
      <c r="A375" t="s">
        <v>159</v>
      </c>
      <c r="B375">
        <v>15499322</v>
      </c>
      <c r="C375" t="s">
        <v>79</v>
      </c>
      <c r="D375" t="s">
        <v>80</v>
      </c>
      <c r="E375">
        <v>0</v>
      </c>
      <c r="F375">
        <v>2</v>
      </c>
      <c r="G375">
        <v>167</v>
      </c>
      <c r="H375">
        <v>0</v>
      </c>
      <c r="I375">
        <v>1503</v>
      </c>
    </row>
    <row r="376" spans="1:9" x14ac:dyDescent="0.25">
      <c r="A376" t="s">
        <v>21</v>
      </c>
      <c r="B376">
        <v>12045687</v>
      </c>
      <c r="C376" t="s">
        <v>131</v>
      </c>
      <c r="D376" t="s">
        <v>132</v>
      </c>
      <c r="E376">
        <v>0</v>
      </c>
      <c r="F376">
        <v>0</v>
      </c>
      <c r="G376">
        <v>450</v>
      </c>
      <c r="H376">
        <v>0</v>
      </c>
      <c r="I376">
        <v>0</v>
      </c>
    </row>
    <row r="377" spans="1:9" x14ac:dyDescent="0.25">
      <c r="A377" t="s">
        <v>18</v>
      </c>
      <c r="B377">
        <v>14077644</v>
      </c>
      <c r="C377" t="s">
        <v>357</v>
      </c>
      <c r="D377" t="s">
        <v>358</v>
      </c>
      <c r="E377">
        <v>0</v>
      </c>
      <c r="F377">
        <v>36</v>
      </c>
      <c r="G377">
        <v>177.36</v>
      </c>
      <c r="H377">
        <v>0</v>
      </c>
      <c r="I377">
        <v>2488</v>
      </c>
    </row>
    <row r="378" spans="1:9" x14ac:dyDescent="0.25">
      <c r="A378" t="s">
        <v>359</v>
      </c>
      <c r="B378">
        <v>18750104</v>
      </c>
      <c r="C378" t="s">
        <v>360</v>
      </c>
      <c r="D378" t="s">
        <v>361</v>
      </c>
      <c r="E378">
        <v>0</v>
      </c>
      <c r="F378">
        <v>3</v>
      </c>
      <c r="G378">
        <v>378</v>
      </c>
      <c r="H378">
        <v>2500.61</v>
      </c>
      <c r="I378">
        <v>16254</v>
      </c>
    </row>
    <row r="379" spans="1:9" x14ac:dyDescent="0.25">
      <c r="A379" t="s">
        <v>281</v>
      </c>
      <c r="B379">
        <v>19450003</v>
      </c>
      <c r="C379" t="s">
        <v>64</v>
      </c>
      <c r="D379" t="s">
        <v>134</v>
      </c>
      <c r="E379">
        <v>0</v>
      </c>
      <c r="F379">
        <v>1</v>
      </c>
      <c r="G379">
        <v>364.8</v>
      </c>
      <c r="H379">
        <v>0</v>
      </c>
      <c r="I379">
        <v>1488</v>
      </c>
    </row>
    <row r="380" spans="1:9" x14ac:dyDescent="0.25">
      <c r="A380" t="s">
        <v>18</v>
      </c>
      <c r="B380">
        <v>19562825</v>
      </c>
      <c r="C380" t="s">
        <v>264</v>
      </c>
      <c r="D380" t="s">
        <v>163</v>
      </c>
      <c r="E380">
        <v>0</v>
      </c>
      <c r="F380">
        <v>0</v>
      </c>
      <c r="G380">
        <v>315</v>
      </c>
      <c r="H380">
        <v>0</v>
      </c>
      <c r="I380">
        <v>945</v>
      </c>
    </row>
    <row r="381" spans="1:9" x14ac:dyDescent="0.25">
      <c r="A381" t="s">
        <v>51</v>
      </c>
      <c r="B381">
        <v>7539100</v>
      </c>
      <c r="C381" t="s">
        <v>304</v>
      </c>
      <c r="D381" t="s">
        <v>305</v>
      </c>
      <c r="E381">
        <v>0</v>
      </c>
      <c r="F381">
        <v>76</v>
      </c>
      <c r="G381">
        <v>160.33000000000001</v>
      </c>
      <c r="H381">
        <v>0</v>
      </c>
      <c r="I381">
        <v>10950</v>
      </c>
    </row>
    <row r="382" spans="1:9" x14ac:dyDescent="0.25">
      <c r="A382" t="s">
        <v>362</v>
      </c>
      <c r="B382">
        <v>16351862</v>
      </c>
      <c r="C382" t="s">
        <v>13</v>
      </c>
      <c r="D382" t="s">
        <v>14</v>
      </c>
      <c r="E382">
        <v>0</v>
      </c>
      <c r="F382">
        <v>28</v>
      </c>
      <c r="G382">
        <v>339.34</v>
      </c>
      <c r="H382">
        <v>5482.6</v>
      </c>
      <c r="I382">
        <v>27413</v>
      </c>
    </row>
    <row r="383" spans="1:9" x14ac:dyDescent="0.25">
      <c r="A383" t="s">
        <v>18</v>
      </c>
      <c r="B383">
        <v>15539413</v>
      </c>
      <c r="C383" t="s">
        <v>13</v>
      </c>
      <c r="D383" t="s">
        <v>14</v>
      </c>
      <c r="E383">
        <v>0</v>
      </c>
      <c r="F383">
        <v>1</v>
      </c>
      <c r="G383">
        <v>308.86</v>
      </c>
      <c r="H383">
        <v>745.65</v>
      </c>
      <c r="I383">
        <v>2450</v>
      </c>
    </row>
    <row r="384" spans="1:9" x14ac:dyDescent="0.25">
      <c r="A384" t="s">
        <v>21</v>
      </c>
      <c r="B384">
        <v>10610265</v>
      </c>
      <c r="C384" t="s">
        <v>109</v>
      </c>
      <c r="D384" t="s">
        <v>167</v>
      </c>
      <c r="E384">
        <v>0</v>
      </c>
      <c r="F384">
        <v>1</v>
      </c>
      <c r="G384">
        <v>182</v>
      </c>
      <c r="H384">
        <v>0</v>
      </c>
      <c r="I384">
        <v>364</v>
      </c>
    </row>
    <row r="385" spans="1:9" x14ac:dyDescent="0.25">
      <c r="A385" t="s">
        <v>12</v>
      </c>
      <c r="B385">
        <v>11953342</v>
      </c>
      <c r="C385" t="s">
        <v>61</v>
      </c>
      <c r="D385" t="s">
        <v>62</v>
      </c>
      <c r="E385">
        <v>0</v>
      </c>
      <c r="F385">
        <v>61</v>
      </c>
      <c r="G385">
        <v>554.76</v>
      </c>
      <c r="H385">
        <v>0</v>
      </c>
      <c r="I385">
        <v>34396</v>
      </c>
    </row>
    <row r="386" spans="1:9" x14ac:dyDescent="0.25">
      <c r="B386">
        <v>17178229</v>
      </c>
      <c r="C386" t="s">
        <v>363</v>
      </c>
      <c r="D386" t="s">
        <v>223</v>
      </c>
      <c r="E386">
        <v>0</v>
      </c>
      <c r="F386">
        <v>11</v>
      </c>
      <c r="G386">
        <v>179</v>
      </c>
      <c r="H386">
        <v>6776</v>
      </c>
      <c r="I386">
        <v>2464</v>
      </c>
    </row>
    <row r="387" spans="1:9" x14ac:dyDescent="0.25">
      <c r="A387" t="s">
        <v>12</v>
      </c>
      <c r="B387">
        <v>12104817</v>
      </c>
      <c r="C387" t="s">
        <v>61</v>
      </c>
      <c r="D387" t="s">
        <v>62</v>
      </c>
      <c r="E387">
        <v>0</v>
      </c>
      <c r="F387">
        <v>372</v>
      </c>
      <c r="G387">
        <v>457.33</v>
      </c>
      <c r="H387">
        <v>0</v>
      </c>
      <c r="I387">
        <v>930662</v>
      </c>
    </row>
    <row r="388" spans="1:9" x14ac:dyDescent="0.25">
      <c r="A388" t="s">
        <v>18</v>
      </c>
      <c r="B388">
        <v>16036181</v>
      </c>
      <c r="C388" t="s">
        <v>68</v>
      </c>
      <c r="D388" t="s">
        <v>151</v>
      </c>
      <c r="E388">
        <v>0</v>
      </c>
      <c r="F388">
        <v>1</v>
      </c>
      <c r="G388">
        <v>1137.33</v>
      </c>
      <c r="H388">
        <v>0</v>
      </c>
      <c r="I388">
        <v>3241</v>
      </c>
    </row>
    <row r="389" spans="1:9" x14ac:dyDescent="0.25">
      <c r="B389">
        <v>25856432</v>
      </c>
      <c r="C389" t="s">
        <v>237</v>
      </c>
      <c r="D389" t="s">
        <v>238</v>
      </c>
      <c r="E389">
        <v>4</v>
      </c>
      <c r="F389">
        <v>20</v>
      </c>
      <c r="G389">
        <v>629.66</v>
      </c>
      <c r="H389">
        <v>7718.11</v>
      </c>
      <c r="I389">
        <v>69463</v>
      </c>
    </row>
    <row r="390" spans="1:9" x14ac:dyDescent="0.25">
      <c r="A390" t="s">
        <v>364</v>
      </c>
      <c r="B390">
        <v>27886938</v>
      </c>
      <c r="C390" t="s">
        <v>365</v>
      </c>
      <c r="D390" t="s">
        <v>366</v>
      </c>
      <c r="E390">
        <v>0</v>
      </c>
      <c r="F390">
        <v>1</v>
      </c>
      <c r="G390">
        <v>305.7</v>
      </c>
      <c r="H390">
        <v>10968.5</v>
      </c>
      <c r="I390">
        <v>21937</v>
      </c>
    </row>
    <row r="391" spans="1:9" x14ac:dyDescent="0.25">
      <c r="A391" t="s">
        <v>18</v>
      </c>
      <c r="B391">
        <v>35254105</v>
      </c>
      <c r="C391" t="s">
        <v>95</v>
      </c>
      <c r="D391" t="s">
        <v>96</v>
      </c>
      <c r="E391">
        <v>0</v>
      </c>
      <c r="F391">
        <v>0</v>
      </c>
      <c r="G391">
        <v>232.33</v>
      </c>
      <c r="H391">
        <v>0</v>
      </c>
      <c r="I391">
        <v>2089</v>
      </c>
    </row>
    <row r="392" spans="1:9" x14ac:dyDescent="0.25">
      <c r="A392" t="s">
        <v>51</v>
      </c>
      <c r="B392">
        <v>14030662</v>
      </c>
      <c r="C392" t="s">
        <v>106</v>
      </c>
      <c r="D392" t="s">
        <v>107</v>
      </c>
      <c r="E392">
        <v>0</v>
      </c>
      <c r="F392">
        <v>27</v>
      </c>
      <c r="G392">
        <v>285</v>
      </c>
      <c r="H392">
        <v>0</v>
      </c>
      <c r="I392">
        <v>5695</v>
      </c>
    </row>
    <row r="393" spans="1:9" x14ac:dyDescent="0.25">
      <c r="A393" t="s">
        <v>18</v>
      </c>
      <c r="B393">
        <v>39493059</v>
      </c>
      <c r="C393" t="s">
        <v>367</v>
      </c>
      <c r="D393" t="s">
        <v>368</v>
      </c>
      <c r="E393">
        <v>0</v>
      </c>
      <c r="F393">
        <v>1</v>
      </c>
      <c r="G393">
        <v>519.47</v>
      </c>
      <c r="H393">
        <v>3161.05</v>
      </c>
      <c r="I393">
        <v>5460</v>
      </c>
    </row>
    <row r="394" spans="1:9" x14ac:dyDescent="0.25">
      <c r="A394" t="s">
        <v>12</v>
      </c>
      <c r="B394">
        <v>34839458</v>
      </c>
      <c r="C394" t="s">
        <v>209</v>
      </c>
      <c r="D394" t="s">
        <v>210</v>
      </c>
      <c r="E394">
        <v>0</v>
      </c>
      <c r="F394">
        <v>0</v>
      </c>
      <c r="G394">
        <v>1123.3599999999999</v>
      </c>
      <c r="H394">
        <v>0</v>
      </c>
      <c r="I394">
        <v>3004</v>
      </c>
    </row>
    <row r="395" spans="1:9" x14ac:dyDescent="0.25">
      <c r="A395" t="s">
        <v>18</v>
      </c>
      <c r="B395">
        <v>18477026</v>
      </c>
      <c r="C395" t="s">
        <v>369</v>
      </c>
      <c r="D395" t="s">
        <v>370</v>
      </c>
      <c r="E395">
        <v>0</v>
      </c>
      <c r="F395">
        <v>1</v>
      </c>
      <c r="G395">
        <v>245</v>
      </c>
      <c r="H395">
        <v>0</v>
      </c>
      <c r="I395">
        <v>0</v>
      </c>
    </row>
    <row r="396" spans="1:9" x14ac:dyDescent="0.25">
      <c r="A396" t="s">
        <v>18</v>
      </c>
      <c r="B396">
        <v>26721801</v>
      </c>
      <c r="C396" t="s">
        <v>371</v>
      </c>
      <c r="D396" t="s">
        <v>223</v>
      </c>
      <c r="E396">
        <v>0</v>
      </c>
      <c r="F396">
        <v>2</v>
      </c>
      <c r="G396">
        <v>168.33</v>
      </c>
      <c r="H396">
        <v>0</v>
      </c>
      <c r="I396">
        <v>4648</v>
      </c>
    </row>
    <row r="397" spans="1:9" x14ac:dyDescent="0.25">
      <c r="A397" t="s">
        <v>51</v>
      </c>
      <c r="B397">
        <v>12300233</v>
      </c>
      <c r="C397" t="s">
        <v>85</v>
      </c>
      <c r="D397" t="s">
        <v>86</v>
      </c>
      <c r="E397">
        <v>4</v>
      </c>
      <c r="F397">
        <v>1</v>
      </c>
      <c r="G397">
        <v>988</v>
      </c>
      <c r="H397">
        <v>8532.7199999999993</v>
      </c>
      <c r="I397">
        <v>4940</v>
      </c>
    </row>
    <row r="398" spans="1:9" x14ac:dyDescent="0.25">
      <c r="A398" t="s">
        <v>21</v>
      </c>
      <c r="B398">
        <v>16141644</v>
      </c>
      <c r="C398" t="s">
        <v>95</v>
      </c>
      <c r="D398" t="s">
        <v>96</v>
      </c>
      <c r="E398">
        <v>0</v>
      </c>
      <c r="F398">
        <v>8</v>
      </c>
      <c r="G398">
        <v>232.33</v>
      </c>
      <c r="H398">
        <v>0</v>
      </c>
      <c r="I398">
        <v>1161</v>
      </c>
    </row>
    <row r="399" spans="1:9" x14ac:dyDescent="0.25">
      <c r="A399" t="s">
        <v>372</v>
      </c>
      <c r="B399">
        <v>15060805</v>
      </c>
      <c r="C399" t="s">
        <v>373</v>
      </c>
      <c r="D399" t="s">
        <v>374</v>
      </c>
      <c r="E399">
        <v>4</v>
      </c>
      <c r="F399">
        <v>4</v>
      </c>
      <c r="G399">
        <v>402.93</v>
      </c>
      <c r="H399">
        <v>0</v>
      </c>
      <c r="I399">
        <v>2099</v>
      </c>
    </row>
    <row r="400" spans="1:9" x14ac:dyDescent="0.25">
      <c r="A400" t="s">
        <v>12</v>
      </c>
      <c r="B400">
        <v>12559158</v>
      </c>
      <c r="C400" t="s">
        <v>13</v>
      </c>
      <c r="D400" t="s">
        <v>14</v>
      </c>
      <c r="E400">
        <v>0</v>
      </c>
      <c r="F400">
        <v>1555</v>
      </c>
      <c r="G400">
        <v>586.6</v>
      </c>
      <c r="H400">
        <v>0</v>
      </c>
      <c r="I400">
        <v>3119259</v>
      </c>
    </row>
    <row r="401" spans="1:9" x14ac:dyDescent="0.25">
      <c r="A401" t="s">
        <v>76</v>
      </c>
      <c r="B401">
        <v>39566384</v>
      </c>
      <c r="C401" t="s">
        <v>77</v>
      </c>
      <c r="D401" t="s">
        <v>78</v>
      </c>
      <c r="E401">
        <v>0</v>
      </c>
      <c r="F401">
        <v>0</v>
      </c>
      <c r="G401">
        <v>550</v>
      </c>
      <c r="H401">
        <v>0</v>
      </c>
      <c r="I401">
        <v>0</v>
      </c>
    </row>
    <row r="402" spans="1:9" x14ac:dyDescent="0.25">
      <c r="A402" t="s">
        <v>99</v>
      </c>
      <c r="B402">
        <v>11245908</v>
      </c>
      <c r="C402" t="s">
        <v>343</v>
      </c>
      <c r="D402" t="s">
        <v>344</v>
      </c>
      <c r="E402">
        <v>5</v>
      </c>
      <c r="F402">
        <v>12</v>
      </c>
      <c r="G402">
        <v>200</v>
      </c>
      <c r="H402">
        <v>0</v>
      </c>
      <c r="I402">
        <v>0</v>
      </c>
    </row>
    <row r="403" spans="1:9" x14ac:dyDescent="0.25">
      <c r="A403" t="s">
        <v>18</v>
      </c>
      <c r="B403">
        <v>25876308</v>
      </c>
      <c r="C403" t="s">
        <v>44</v>
      </c>
      <c r="D403" t="s">
        <v>87</v>
      </c>
      <c r="E403">
        <v>0</v>
      </c>
      <c r="F403">
        <v>0</v>
      </c>
      <c r="G403">
        <v>115</v>
      </c>
      <c r="H403">
        <v>0</v>
      </c>
      <c r="I403">
        <v>0</v>
      </c>
    </row>
    <row r="404" spans="1:9" x14ac:dyDescent="0.25">
      <c r="A404" t="s">
        <v>76</v>
      </c>
      <c r="B404">
        <v>30130113</v>
      </c>
      <c r="C404" t="s">
        <v>375</v>
      </c>
      <c r="D404" t="s">
        <v>376</v>
      </c>
      <c r="E404">
        <v>0</v>
      </c>
      <c r="F404">
        <v>8</v>
      </c>
      <c r="G404">
        <v>150</v>
      </c>
      <c r="H404">
        <v>1087.5</v>
      </c>
      <c r="I404">
        <v>4350</v>
      </c>
    </row>
    <row r="405" spans="1:9" x14ac:dyDescent="0.25">
      <c r="A405" t="s">
        <v>18</v>
      </c>
      <c r="B405">
        <v>18074848</v>
      </c>
      <c r="C405" t="s">
        <v>57</v>
      </c>
      <c r="D405" t="s">
        <v>58</v>
      </c>
      <c r="E405">
        <v>0</v>
      </c>
      <c r="F405">
        <v>6</v>
      </c>
      <c r="G405">
        <v>378.26</v>
      </c>
      <c r="H405">
        <v>0</v>
      </c>
      <c r="I405">
        <v>1854</v>
      </c>
    </row>
    <row r="406" spans="1:9" x14ac:dyDescent="0.25">
      <c r="A406" t="s">
        <v>18</v>
      </c>
      <c r="B406">
        <v>12922377</v>
      </c>
      <c r="C406" t="s">
        <v>13</v>
      </c>
      <c r="D406" t="s">
        <v>14</v>
      </c>
      <c r="E406">
        <v>0</v>
      </c>
      <c r="F406">
        <v>11</v>
      </c>
      <c r="G406">
        <v>195.94</v>
      </c>
      <c r="H406">
        <v>2845.47</v>
      </c>
      <c r="I406">
        <v>3721</v>
      </c>
    </row>
    <row r="407" spans="1:9" x14ac:dyDescent="0.25">
      <c r="A407" t="s">
        <v>18</v>
      </c>
      <c r="B407">
        <v>25653473</v>
      </c>
      <c r="C407" t="s">
        <v>335</v>
      </c>
      <c r="D407" t="s">
        <v>167</v>
      </c>
      <c r="E407">
        <v>0</v>
      </c>
      <c r="F407">
        <v>3</v>
      </c>
      <c r="G407">
        <v>177</v>
      </c>
      <c r="H407">
        <v>0</v>
      </c>
      <c r="I407">
        <v>2655</v>
      </c>
    </row>
    <row r="408" spans="1:9" x14ac:dyDescent="0.25">
      <c r="A408" t="s">
        <v>21</v>
      </c>
      <c r="B408">
        <v>8632035</v>
      </c>
      <c r="C408" t="s">
        <v>35</v>
      </c>
      <c r="D408" t="s">
        <v>36</v>
      </c>
      <c r="E408">
        <v>0</v>
      </c>
      <c r="F408">
        <v>38</v>
      </c>
      <c r="G408">
        <v>412</v>
      </c>
      <c r="H408">
        <v>0</v>
      </c>
      <c r="I408">
        <v>9888</v>
      </c>
    </row>
    <row r="409" spans="1:9" x14ac:dyDescent="0.25">
      <c r="A409" t="s">
        <v>90</v>
      </c>
      <c r="B409">
        <v>29282581</v>
      </c>
      <c r="C409" t="s">
        <v>33</v>
      </c>
      <c r="D409" t="s">
        <v>34</v>
      </c>
      <c r="E409">
        <v>0</v>
      </c>
      <c r="F409">
        <v>0</v>
      </c>
      <c r="G409">
        <v>420</v>
      </c>
      <c r="H409">
        <v>0</v>
      </c>
      <c r="I409">
        <v>9240</v>
      </c>
    </row>
    <row r="410" spans="1:9" x14ac:dyDescent="0.25">
      <c r="B410">
        <v>8296037</v>
      </c>
      <c r="C410" t="s">
        <v>377</v>
      </c>
      <c r="D410" t="s">
        <v>378</v>
      </c>
      <c r="E410">
        <v>0</v>
      </c>
      <c r="F410">
        <v>62</v>
      </c>
      <c r="G410">
        <v>136</v>
      </c>
      <c r="H410">
        <v>0</v>
      </c>
      <c r="I410">
        <v>13328</v>
      </c>
    </row>
    <row r="411" spans="1:9" x14ac:dyDescent="0.25">
      <c r="A411" t="s">
        <v>12</v>
      </c>
      <c r="B411">
        <v>12377011</v>
      </c>
      <c r="C411" t="s">
        <v>13</v>
      </c>
      <c r="D411" t="s">
        <v>14</v>
      </c>
      <c r="E411">
        <v>0</v>
      </c>
      <c r="F411">
        <v>33</v>
      </c>
      <c r="G411">
        <v>306.64</v>
      </c>
      <c r="H411">
        <v>5174</v>
      </c>
      <c r="I411">
        <v>6766</v>
      </c>
    </row>
    <row r="412" spans="1:9" x14ac:dyDescent="0.25">
      <c r="A412" t="s">
        <v>43</v>
      </c>
      <c r="B412">
        <v>40522532</v>
      </c>
      <c r="C412" t="s">
        <v>44</v>
      </c>
      <c r="D412" t="s">
        <v>45</v>
      </c>
      <c r="E412">
        <v>0</v>
      </c>
      <c r="F412">
        <v>0</v>
      </c>
      <c r="G412">
        <v>159</v>
      </c>
      <c r="H412">
        <v>0</v>
      </c>
      <c r="I412">
        <v>0</v>
      </c>
    </row>
    <row r="413" spans="1:9" x14ac:dyDescent="0.25">
      <c r="A413" t="s">
        <v>21</v>
      </c>
      <c r="B413">
        <v>37030771</v>
      </c>
      <c r="C413" t="s">
        <v>13</v>
      </c>
      <c r="D413" t="s">
        <v>22</v>
      </c>
      <c r="E413">
        <v>0</v>
      </c>
      <c r="F413">
        <v>11</v>
      </c>
      <c r="G413">
        <v>222</v>
      </c>
      <c r="H413">
        <v>19649.47</v>
      </c>
      <c r="I413">
        <v>33940</v>
      </c>
    </row>
    <row r="414" spans="1:9" x14ac:dyDescent="0.25">
      <c r="A414" t="s">
        <v>99</v>
      </c>
      <c r="B414">
        <v>11245905</v>
      </c>
      <c r="C414" t="s">
        <v>379</v>
      </c>
      <c r="D414" t="s">
        <v>215</v>
      </c>
      <c r="E414">
        <v>0</v>
      </c>
      <c r="F414">
        <v>10</v>
      </c>
      <c r="G414">
        <v>370</v>
      </c>
      <c r="H414">
        <v>9250</v>
      </c>
      <c r="I414">
        <v>1850</v>
      </c>
    </row>
    <row r="415" spans="1:9" x14ac:dyDescent="0.25">
      <c r="A415" t="s">
        <v>21</v>
      </c>
      <c r="B415">
        <v>11975854</v>
      </c>
      <c r="C415" t="s">
        <v>131</v>
      </c>
      <c r="D415" t="s">
        <v>132</v>
      </c>
      <c r="E415">
        <v>0</v>
      </c>
      <c r="F415">
        <v>0</v>
      </c>
      <c r="G415">
        <v>308</v>
      </c>
      <c r="H415">
        <v>0</v>
      </c>
      <c r="I415">
        <v>0</v>
      </c>
    </row>
    <row r="416" spans="1:9" x14ac:dyDescent="0.25">
      <c r="A416" t="s">
        <v>21</v>
      </c>
      <c r="B416">
        <v>8400834</v>
      </c>
      <c r="C416" t="s">
        <v>44</v>
      </c>
      <c r="D416" t="s">
        <v>87</v>
      </c>
      <c r="E416">
        <v>2</v>
      </c>
      <c r="F416">
        <v>16</v>
      </c>
      <c r="G416">
        <v>246</v>
      </c>
      <c r="H416">
        <v>0</v>
      </c>
      <c r="I416">
        <v>0</v>
      </c>
    </row>
    <row r="417" spans="1:9" x14ac:dyDescent="0.25">
      <c r="A417" t="s">
        <v>18</v>
      </c>
      <c r="B417">
        <v>28678536</v>
      </c>
      <c r="C417" t="s">
        <v>190</v>
      </c>
      <c r="D417" t="s">
        <v>289</v>
      </c>
      <c r="E417">
        <v>0</v>
      </c>
      <c r="F417">
        <v>0</v>
      </c>
      <c r="G417">
        <v>985.03</v>
      </c>
      <c r="H417">
        <v>652.41999999999996</v>
      </c>
      <c r="I417">
        <v>9134</v>
      </c>
    </row>
    <row r="418" spans="1:9" x14ac:dyDescent="0.25">
      <c r="A418" t="s">
        <v>18</v>
      </c>
      <c r="B418">
        <v>16351330</v>
      </c>
      <c r="C418" t="s">
        <v>380</v>
      </c>
      <c r="D418" t="s">
        <v>381</v>
      </c>
      <c r="E418">
        <v>3</v>
      </c>
      <c r="F418">
        <v>9</v>
      </c>
      <c r="G418">
        <v>258</v>
      </c>
      <c r="H418">
        <v>0</v>
      </c>
      <c r="I418">
        <v>8772</v>
      </c>
    </row>
    <row r="419" spans="1:9" x14ac:dyDescent="0.25">
      <c r="A419" t="s">
        <v>18</v>
      </c>
      <c r="B419">
        <v>39615594</v>
      </c>
      <c r="C419" t="s">
        <v>71</v>
      </c>
      <c r="D419" t="s">
        <v>72</v>
      </c>
      <c r="E419">
        <v>0</v>
      </c>
      <c r="F419">
        <v>0</v>
      </c>
      <c r="G419">
        <v>1164</v>
      </c>
      <c r="H419">
        <v>0</v>
      </c>
      <c r="I419">
        <v>0</v>
      </c>
    </row>
    <row r="420" spans="1:9" x14ac:dyDescent="0.25">
      <c r="A420" t="s">
        <v>113</v>
      </c>
      <c r="B420">
        <v>12662568</v>
      </c>
      <c r="C420" t="s">
        <v>114</v>
      </c>
      <c r="D420" t="s">
        <v>115</v>
      </c>
      <c r="E420">
        <v>0</v>
      </c>
      <c r="F420">
        <v>5</v>
      </c>
      <c r="G420">
        <v>174.5</v>
      </c>
      <c r="H420">
        <v>0</v>
      </c>
      <c r="I420">
        <v>1404</v>
      </c>
    </row>
    <row r="421" spans="1:9" x14ac:dyDescent="0.25">
      <c r="A421" t="s">
        <v>12</v>
      </c>
      <c r="B421">
        <v>10820281</v>
      </c>
      <c r="C421" t="s">
        <v>382</v>
      </c>
      <c r="D421" t="s">
        <v>383</v>
      </c>
      <c r="E421">
        <v>0</v>
      </c>
      <c r="F421">
        <v>10</v>
      </c>
      <c r="G421">
        <v>300.60000000000002</v>
      </c>
      <c r="H421">
        <v>0</v>
      </c>
      <c r="I421">
        <v>5042</v>
      </c>
    </row>
    <row r="422" spans="1:9" x14ac:dyDescent="0.25">
      <c r="A422" t="s">
        <v>18</v>
      </c>
      <c r="B422">
        <v>25765125</v>
      </c>
      <c r="C422" t="s">
        <v>197</v>
      </c>
      <c r="D422" t="s">
        <v>20</v>
      </c>
      <c r="E422">
        <v>0</v>
      </c>
      <c r="F422">
        <v>0</v>
      </c>
      <c r="G422">
        <v>444.06</v>
      </c>
      <c r="H422">
        <v>0</v>
      </c>
      <c r="I422">
        <v>0</v>
      </c>
    </row>
    <row r="423" spans="1:9" x14ac:dyDescent="0.25">
      <c r="A423" t="s">
        <v>18</v>
      </c>
      <c r="B423">
        <v>26025694</v>
      </c>
      <c r="C423" t="s">
        <v>19</v>
      </c>
      <c r="D423" t="s">
        <v>20</v>
      </c>
      <c r="E423">
        <v>0</v>
      </c>
      <c r="F423">
        <v>2</v>
      </c>
      <c r="G423">
        <v>240</v>
      </c>
      <c r="H423">
        <v>0</v>
      </c>
      <c r="I423">
        <v>0</v>
      </c>
    </row>
    <row r="424" spans="1:9" x14ac:dyDescent="0.25">
      <c r="A424" t="s">
        <v>18</v>
      </c>
      <c r="B424">
        <v>13746530</v>
      </c>
      <c r="C424" t="s">
        <v>202</v>
      </c>
      <c r="D424" t="s">
        <v>203</v>
      </c>
      <c r="E424">
        <v>0</v>
      </c>
      <c r="F424">
        <v>2</v>
      </c>
      <c r="G424">
        <v>252</v>
      </c>
      <c r="H424">
        <v>1638</v>
      </c>
      <c r="I424">
        <v>252</v>
      </c>
    </row>
    <row r="425" spans="1:9" x14ac:dyDescent="0.25">
      <c r="B425">
        <v>13254749</v>
      </c>
      <c r="C425" t="s">
        <v>13</v>
      </c>
      <c r="D425" t="s">
        <v>14</v>
      </c>
      <c r="E425">
        <v>0</v>
      </c>
      <c r="F425">
        <v>34</v>
      </c>
      <c r="G425">
        <v>400.18</v>
      </c>
      <c r="H425">
        <v>2940.22</v>
      </c>
      <c r="I425">
        <v>26462</v>
      </c>
    </row>
    <row r="426" spans="1:9" x14ac:dyDescent="0.25">
      <c r="A426" t="s">
        <v>108</v>
      </c>
      <c r="B426">
        <v>10610250</v>
      </c>
      <c r="C426" t="s">
        <v>109</v>
      </c>
      <c r="D426" t="s">
        <v>110</v>
      </c>
      <c r="E426">
        <v>0</v>
      </c>
      <c r="F426">
        <v>4</v>
      </c>
      <c r="G426">
        <v>324.29000000000002</v>
      </c>
      <c r="H426">
        <v>6944.29</v>
      </c>
      <c r="I426">
        <v>9081</v>
      </c>
    </row>
    <row r="427" spans="1:9" x14ac:dyDescent="0.25">
      <c r="A427" t="s">
        <v>76</v>
      </c>
      <c r="B427">
        <v>14140412</v>
      </c>
      <c r="C427" t="s">
        <v>77</v>
      </c>
      <c r="D427" t="s">
        <v>78</v>
      </c>
      <c r="E427">
        <v>0</v>
      </c>
      <c r="F427">
        <v>0</v>
      </c>
      <c r="G427">
        <v>429</v>
      </c>
      <c r="H427">
        <v>0</v>
      </c>
      <c r="I427">
        <v>429</v>
      </c>
    </row>
    <row r="428" spans="1:9" x14ac:dyDescent="0.25">
      <c r="A428" t="s">
        <v>76</v>
      </c>
      <c r="B428">
        <v>8769887</v>
      </c>
      <c r="C428" t="s">
        <v>59</v>
      </c>
      <c r="D428" t="s">
        <v>60</v>
      </c>
      <c r="E428">
        <v>0</v>
      </c>
      <c r="F428">
        <v>7</v>
      </c>
      <c r="G428">
        <v>388</v>
      </c>
      <c r="H428">
        <v>0</v>
      </c>
      <c r="I428">
        <v>4140</v>
      </c>
    </row>
    <row r="429" spans="1:9" x14ac:dyDescent="0.25">
      <c r="A429" t="s">
        <v>212</v>
      </c>
      <c r="B429">
        <v>11183939</v>
      </c>
      <c r="C429" t="s">
        <v>16</v>
      </c>
      <c r="D429" t="s">
        <v>17</v>
      </c>
      <c r="E429">
        <v>0</v>
      </c>
      <c r="F429">
        <v>360</v>
      </c>
      <c r="G429">
        <v>395</v>
      </c>
      <c r="H429">
        <v>0</v>
      </c>
      <c r="I429">
        <v>152865</v>
      </c>
    </row>
    <row r="430" spans="1:9" x14ac:dyDescent="0.25">
      <c r="A430" t="s">
        <v>18</v>
      </c>
      <c r="B430">
        <v>25764992</v>
      </c>
      <c r="C430" t="s">
        <v>197</v>
      </c>
      <c r="D430" t="s">
        <v>20</v>
      </c>
      <c r="E430">
        <v>0</v>
      </c>
      <c r="F430">
        <v>0</v>
      </c>
      <c r="G430">
        <v>444.06</v>
      </c>
      <c r="H430">
        <v>0</v>
      </c>
      <c r="I430">
        <v>0</v>
      </c>
    </row>
    <row r="431" spans="1:9" x14ac:dyDescent="0.25">
      <c r="A431" t="s">
        <v>189</v>
      </c>
      <c r="B431">
        <v>19081247</v>
      </c>
      <c r="C431" t="s">
        <v>190</v>
      </c>
      <c r="D431" t="s">
        <v>191</v>
      </c>
      <c r="E431">
        <v>0</v>
      </c>
      <c r="F431">
        <v>17</v>
      </c>
      <c r="G431">
        <v>381</v>
      </c>
      <c r="H431">
        <v>0</v>
      </c>
      <c r="I431">
        <v>12192</v>
      </c>
    </row>
    <row r="432" spans="1:9" x14ac:dyDescent="0.25">
      <c r="A432" t="s">
        <v>18</v>
      </c>
      <c r="B432">
        <v>21029515</v>
      </c>
      <c r="C432" t="s">
        <v>384</v>
      </c>
      <c r="D432" t="s">
        <v>385</v>
      </c>
      <c r="E432">
        <v>0</v>
      </c>
      <c r="F432">
        <v>97</v>
      </c>
      <c r="G432">
        <v>245.18</v>
      </c>
      <c r="H432">
        <v>12238</v>
      </c>
      <c r="I432">
        <v>110142</v>
      </c>
    </row>
    <row r="433" spans="1:9" x14ac:dyDescent="0.25">
      <c r="A433" t="s">
        <v>18</v>
      </c>
      <c r="B433">
        <v>28474092</v>
      </c>
      <c r="C433" t="s">
        <v>245</v>
      </c>
      <c r="D433" t="s">
        <v>253</v>
      </c>
      <c r="E433">
        <v>0</v>
      </c>
      <c r="F433">
        <v>2</v>
      </c>
      <c r="G433">
        <v>299.88</v>
      </c>
      <c r="H433">
        <v>966.92</v>
      </c>
      <c r="I433">
        <v>6285</v>
      </c>
    </row>
    <row r="434" spans="1:9" x14ac:dyDescent="0.25">
      <c r="A434" t="s">
        <v>76</v>
      </c>
      <c r="B434">
        <v>39566383</v>
      </c>
      <c r="C434" t="s">
        <v>77</v>
      </c>
      <c r="D434" t="s">
        <v>78</v>
      </c>
      <c r="E434">
        <v>0</v>
      </c>
      <c r="F434">
        <v>0</v>
      </c>
      <c r="G434">
        <v>550</v>
      </c>
      <c r="H434">
        <v>1512.5</v>
      </c>
      <c r="I434">
        <v>550</v>
      </c>
    </row>
    <row r="435" spans="1:9" x14ac:dyDescent="0.25">
      <c r="A435" t="s">
        <v>386</v>
      </c>
      <c r="B435">
        <v>13859927</v>
      </c>
      <c r="C435" t="s">
        <v>13</v>
      </c>
      <c r="D435" t="s">
        <v>14</v>
      </c>
      <c r="E435">
        <v>0</v>
      </c>
      <c r="F435">
        <v>90</v>
      </c>
      <c r="G435">
        <v>481</v>
      </c>
      <c r="H435">
        <v>26751</v>
      </c>
      <c r="I435">
        <v>133755</v>
      </c>
    </row>
    <row r="436" spans="1:9" x14ac:dyDescent="0.25">
      <c r="A436" t="s">
        <v>212</v>
      </c>
      <c r="B436">
        <v>17728491</v>
      </c>
      <c r="C436" t="s">
        <v>380</v>
      </c>
      <c r="D436" t="s">
        <v>381</v>
      </c>
      <c r="E436">
        <v>0</v>
      </c>
      <c r="F436">
        <v>3</v>
      </c>
      <c r="G436">
        <v>210</v>
      </c>
      <c r="H436">
        <v>0</v>
      </c>
      <c r="I436">
        <v>1470</v>
      </c>
    </row>
    <row r="437" spans="1:9" x14ac:dyDescent="0.25">
      <c r="A437" t="s">
        <v>18</v>
      </c>
      <c r="B437">
        <v>16589788</v>
      </c>
      <c r="C437" t="s">
        <v>13</v>
      </c>
      <c r="D437" t="s">
        <v>14</v>
      </c>
      <c r="E437">
        <v>0</v>
      </c>
      <c r="F437">
        <v>12</v>
      </c>
      <c r="G437">
        <v>145.57</v>
      </c>
      <c r="H437">
        <v>4431.5</v>
      </c>
      <c r="I437">
        <v>8863</v>
      </c>
    </row>
    <row r="438" spans="1:9" x14ac:dyDescent="0.25">
      <c r="A438" t="s">
        <v>43</v>
      </c>
      <c r="B438">
        <v>37487674</v>
      </c>
      <c r="C438" t="s">
        <v>109</v>
      </c>
      <c r="D438" t="s">
        <v>110</v>
      </c>
      <c r="E438">
        <v>0</v>
      </c>
      <c r="F438">
        <v>0</v>
      </c>
      <c r="G438">
        <v>291.27</v>
      </c>
      <c r="H438">
        <v>311.63</v>
      </c>
      <c r="I438">
        <v>857</v>
      </c>
    </row>
    <row r="439" spans="1:9" x14ac:dyDescent="0.25">
      <c r="A439" t="s">
        <v>18</v>
      </c>
      <c r="B439">
        <v>25821590</v>
      </c>
      <c r="C439" t="s">
        <v>19</v>
      </c>
      <c r="D439" t="s">
        <v>20</v>
      </c>
      <c r="E439">
        <v>0</v>
      </c>
      <c r="F439">
        <v>3</v>
      </c>
      <c r="G439">
        <v>237.33</v>
      </c>
      <c r="H439">
        <v>0</v>
      </c>
      <c r="I439">
        <v>0</v>
      </c>
    </row>
    <row r="440" spans="1:9" x14ac:dyDescent="0.25">
      <c r="A440" t="s">
        <v>18</v>
      </c>
      <c r="B440">
        <v>13965878</v>
      </c>
      <c r="C440" t="s">
        <v>13</v>
      </c>
      <c r="D440" t="s">
        <v>14</v>
      </c>
      <c r="E440">
        <v>0</v>
      </c>
      <c r="F440">
        <v>825</v>
      </c>
      <c r="G440">
        <v>331.16</v>
      </c>
      <c r="H440">
        <v>0</v>
      </c>
      <c r="I440">
        <v>726652</v>
      </c>
    </row>
    <row r="441" spans="1:9" x14ac:dyDescent="0.25">
      <c r="B441">
        <v>15109269</v>
      </c>
      <c r="C441" t="s">
        <v>387</v>
      </c>
      <c r="D441" t="s">
        <v>346</v>
      </c>
      <c r="E441">
        <v>0</v>
      </c>
      <c r="F441">
        <v>242</v>
      </c>
      <c r="G441">
        <v>156.33000000000001</v>
      </c>
      <c r="H441">
        <v>0</v>
      </c>
      <c r="I441">
        <v>180921</v>
      </c>
    </row>
    <row r="442" spans="1:9" x14ac:dyDescent="0.25">
      <c r="A442" t="s">
        <v>189</v>
      </c>
      <c r="B442">
        <v>19178665</v>
      </c>
      <c r="C442" t="s">
        <v>190</v>
      </c>
      <c r="D442" t="s">
        <v>191</v>
      </c>
      <c r="E442">
        <v>0</v>
      </c>
      <c r="F442">
        <v>4</v>
      </c>
      <c r="G442">
        <v>529</v>
      </c>
      <c r="H442">
        <v>377.85</v>
      </c>
      <c r="I442">
        <v>5290</v>
      </c>
    </row>
    <row r="443" spans="1:9" x14ac:dyDescent="0.25">
      <c r="A443" t="s">
        <v>388</v>
      </c>
      <c r="B443">
        <v>16994162</v>
      </c>
      <c r="C443" t="s">
        <v>389</v>
      </c>
      <c r="D443" t="s">
        <v>390</v>
      </c>
      <c r="E443">
        <v>0</v>
      </c>
      <c r="F443">
        <v>20</v>
      </c>
      <c r="G443">
        <v>189</v>
      </c>
      <c r="H443">
        <v>0</v>
      </c>
      <c r="I443">
        <v>13230</v>
      </c>
    </row>
    <row r="444" spans="1:9" x14ac:dyDescent="0.25">
      <c r="A444" t="s">
        <v>18</v>
      </c>
      <c r="B444">
        <v>25894309</v>
      </c>
      <c r="C444" t="s">
        <v>44</v>
      </c>
      <c r="D444" t="s">
        <v>45</v>
      </c>
      <c r="E444">
        <v>0</v>
      </c>
      <c r="F444">
        <v>1</v>
      </c>
      <c r="G444">
        <v>151</v>
      </c>
      <c r="H444">
        <v>0</v>
      </c>
      <c r="I444">
        <v>0</v>
      </c>
    </row>
    <row r="445" spans="1:9" x14ac:dyDescent="0.25">
      <c r="A445" t="s">
        <v>99</v>
      </c>
      <c r="B445">
        <v>10878750</v>
      </c>
      <c r="C445" t="s">
        <v>218</v>
      </c>
      <c r="D445" t="s">
        <v>219</v>
      </c>
      <c r="E445">
        <v>0</v>
      </c>
      <c r="F445">
        <v>3</v>
      </c>
      <c r="G445">
        <v>160</v>
      </c>
      <c r="H445">
        <v>1120</v>
      </c>
      <c r="I445">
        <v>10080</v>
      </c>
    </row>
    <row r="446" spans="1:9" x14ac:dyDescent="0.25">
      <c r="B446">
        <v>7724438</v>
      </c>
      <c r="C446" t="s">
        <v>61</v>
      </c>
      <c r="D446" t="s">
        <v>62</v>
      </c>
      <c r="E446">
        <v>0</v>
      </c>
      <c r="F446">
        <v>176</v>
      </c>
      <c r="G446">
        <v>512.1</v>
      </c>
      <c r="H446">
        <v>0</v>
      </c>
      <c r="I446">
        <v>214504</v>
      </c>
    </row>
    <row r="447" spans="1:9" x14ac:dyDescent="0.25">
      <c r="A447" t="s">
        <v>18</v>
      </c>
      <c r="B447">
        <v>33095218</v>
      </c>
      <c r="C447" t="s">
        <v>164</v>
      </c>
      <c r="D447" t="s">
        <v>229</v>
      </c>
      <c r="E447">
        <v>0</v>
      </c>
      <c r="F447">
        <v>2</v>
      </c>
      <c r="G447">
        <v>329</v>
      </c>
      <c r="H447">
        <v>36.549999999999997</v>
      </c>
      <c r="I447">
        <v>329</v>
      </c>
    </row>
    <row r="448" spans="1:9" x14ac:dyDescent="0.25">
      <c r="A448" t="s">
        <v>391</v>
      </c>
      <c r="B448">
        <v>11897161</v>
      </c>
      <c r="C448" t="s">
        <v>333</v>
      </c>
      <c r="D448" t="s">
        <v>392</v>
      </c>
      <c r="E448">
        <v>0</v>
      </c>
      <c r="F448">
        <v>3</v>
      </c>
      <c r="G448">
        <v>319.33</v>
      </c>
      <c r="H448">
        <v>0</v>
      </c>
      <c r="I448">
        <v>3587</v>
      </c>
    </row>
    <row r="449" spans="1:9" x14ac:dyDescent="0.25">
      <c r="A449" t="s">
        <v>21</v>
      </c>
      <c r="B449">
        <v>10209199</v>
      </c>
      <c r="C449" t="s">
        <v>55</v>
      </c>
      <c r="D449" t="s">
        <v>56</v>
      </c>
      <c r="E449">
        <v>0</v>
      </c>
      <c r="F449">
        <v>29</v>
      </c>
      <c r="G449">
        <v>308</v>
      </c>
      <c r="H449">
        <v>0</v>
      </c>
      <c r="I449">
        <v>16632</v>
      </c>
    </row>
    <row r="450" spans="1:9" x14ac:dyDescent="0.25">
      <c r="A450" t="s">
        <v>18</v>
      </c>
      <c r="B450">
        <v>33095473</v>
      </c>
      <c r="C450" t="s">
        <v>164</v>
      </c>
      <c r="D450" t="s">
        <v>165</v>
      </c>
      <c r="E450">
        <v>0</v>
      </c>
      <c r="F450">
        <v>0</v>
      </c>
      <c r="G450">
        <v>148.72999999999999</v>
      </c>
      <c r="H450">
        <v>0</v>
      </c>
      <c r="I450">
        <v>0</v>
      </c>
    </row>
    <row r="451" spans="1:9" x14ac:dyDescent="0.25">
      <c r="A451" t="s">
        <v>393</v>
      </c>
      <c r="B451">
        <v>12515677</v>
      </c>
      <c r="C451" t="s">
        <v>33</v>
      </c>
      <c r="D451" t="s">
        <v>34</v>
      </c>
      <c r="E451">
        <v>0</v>
      </c>
      <c r="F451">
        <v>30</v>
      </c>
      <c r="G451">
        <v>304.2</v>
      </c>
      <c r="H451">
        <v>0</v>
      </c>
      <c r="I451">
        <v>19294</v>
      </c>
    </row>
    <row r="452" spans="1:9" x14ac:dyDescent="0.25">
      <c r="A452" t="s">
        <v>159</v>
      </c>
      <c r="B452">
        <v>12393703</v>
      </c>
      <c r="C452" t="s">
        <v>394</v>
      </c>
      <c r="D452" t="s">
        <v>395</v>
      </c>
      <c r="E452">
        <v>0</v>
      </c>
      <c r="F452">
        <v>58</v>
      </c>
      <c r="G452">
        <v>581.22</v>
      </c>
      <c r="H452">
        <v>37144.82</v>
      </c>
      <c r="I452">
        <v>48574</v>
      </c>
    </row>
    <row r="453" spans="1:9" x14ac:dyDescent="0.25">
      <c r="B453">
        <v>12922379</v>
      </c>
      <c r="C453" t="s">
        <v>13</v>
      </c>
      <c r="D453" t="s">
        <v>14</v>
      </c>
      <c r="E453">
        <v>0</v>
      </c>
      <c r="F453">
        <v>239</v>
      </c>
      <c r="G453">
        <v>668.33</v>
      </c>
      <c r="H453">
        <v>0</v>
      </c>
      <c r="I453">
        <v>359350</v>
      </c>
    </row>
    <row r="454" spans="1:9" x14ac:dyDescent="0.25">
      <c r="A454" t="s">
        <v>12</v>
      </c>
      <c r="B454">
        <v>18218856</v>
      </c>
      <c r="C454" t="s">
        <v>61</v>
      </c>
      <c r="D454" t="s">
        <v>62</v>
      </c>
      <c r="E454">
        <v>0</v>
      </c>
      <c r="F454">
        <v>53</v>
      </c>
      <c r="G454">
        <v>386.1</v>
      </c>
      <c r="H454">
        <v>0</v>
      </c>
      <c r="I454">
        <v>228156</v>
      </c>
    </row>
    <row r="455" spans="1:9" x14ac:dyDescent="0.25">
      <c r="A455" t="s">
        <v>212</v>
      </c>
      <c r="B455">
        <v>29767243</v>
      </c>
      <c r="C455" t="s">
        <v>95</v>
      </c>
      <c r="D455" t="s">
        <v>96</v>
      </c>
      <c r="E455">
        <v>5</v>
      </c>
      <c r="F455">
        <v>1</v>
      </c>
      <c r="G455">
        <v>232.33</v>
      </c>
      <c r="H455">
        <v>0</v>
      </c>
      <c r="I455">
        <v>1623</v>
      </c>
    </row>
    <row r="456" spans="1:9" x14ac:dyDescent="0.25">
      <c r="A456" t="s">
        <v>21</v>
      </c>
      <c r="B456">
        <v>11817470</v>
      </c>
      <c r="C456" t="s">
        <v>13</v>
      </c>
      <c r="D456" t="s">
        <v>14</v>
      </c>
      <c r="E456">
        <v>4</v>
      </c>
      <c r="F456">
        <v>12</v>
      </c>
      <c r="G456">
        <v>303.56</v>
      </c>
      <c r="H456">
        <v>0</v>
      </c>
      <c r="I456">
        <v>905</v>
      </c>
    </row>
    <row r="457" spans="1:9" x14ac:dyDescent="0.25">
      <c r="A457" t="s">
        <v>18</v>
      </c>
      <c r="B457">
        <v>25934358</v>
      </c>
      <c r="C457" t="s">
        <v>355</v>
      </c>
      <c r="D457" t="s">
        <v>356</v>
      </c>
      <c r="E457">
        <v>0</v>
      </c>
      <c r="F457">
        <v>6</v>
      </c>
      <c r="G457">
        <v>381.93</v>
      </c>
      <c r="H457">
        <v>0</v>
      </c>
      <c r="I457">
        <v>4146</v>
      </c>
    </row>
    <row r="458" spans="1:9" x14ac:dyDescent="0.25">
      <c r="A458" t="s">
        <v>51</v>
      </c>
      <c r="B458">
        <v>12197267</v>
      </c>
      <c r="C458" t="s">
        <v>33</v>
      </c>
      <c r="D458" t="s">
        <v>45</v>
      </c>
      <c r="E458">
        <v>0</v>
      </c>
      <c r="F458">
        <v>0</v>
      </c>
      <c r="G458">
        <v>471</v>
      </c>
      <c r="H458">
        <v>0</v>
      </c>
      <c r="I458">
        <v>0</v>
      </c>
    </row>
    <row r="459" spans="1:9" x14ac:dyDescent="0.25">
      <c r="A459" t="s">
        <v>9</v>
      </c>
      <c r="B459">
        <v>12928207</v>
      </c>
      <c r="C459" t="s">
        <v>198</v>
      </c>
      <c r="D459" t="s">
        <v>24</v>
      </c>
      <c r="E459">
        <v>0</v>
      </c>
      <c r="F459">
        <v>1</v>
      </c>
      <c r="G459">
        <v>712.13</v>
      </c>
      <c r="H459">
        <v>0</v>
      </c>
      <c r="I459">
        <v>0</v>
      </c>
    </row>
    <row r="460" spans="1:9" x14ac:dyDescent="0.25">
      <c r="A460" t="s">
        <v>396</v>
      </c>
      <c r="B460">
        <v>31362078</v>
      </c>
      <c r="C460" t="s">
        <v>397</v>
      </c>
      <c r="D460" t="s">
        <v>398</v>
      </c>
      <c r="E460">
        <v>0</v>
      </c>
      <c r="F460">
        <v>0</v>
      </c>
      <c r="G460">
        <v>245.4</v>
      </c>
      <c r="H460">
        <v>0</v>
      </c>
      <c r="I460">
        <v>1674</v>
      </c>
    </row>
    <row r="461" spans="1:9" x14ac:dyDescent="0.25">
      <c r="A461" t="s">
        <v>12</v>
      </c>
      <c r="B461">
        <v>26184880</v>
      </c>
      <c r="C461" t="s">
        <v>399</v>
      </c>
      <c r="D461" t="s">
        <v>400</v>
      </c>
      <c r="E461">
        <v>0</v>
      </c>
      <c r="F461">
        <v>3</v>
      </c>
      <c r="G461">
        <v>378.26</v>
      </c>
      <c r="H461">
        <v>0</v>
      </c>
      <c r="I461">
        <v>1765</v>
      </c>
    </row>
    <row r="462" spans="1:9" x14ac:dyDescent="0.25">
      <c r="A462" t="s">
        <v>116</v>
      </c>
      <c r="B462">
        <v>8400838</v>
      </c>
      <c r="C462" t="s">
        <v>44</v>
      </c>
      <c r="D462" t="s">
        <v>87</v>
      </c>
      <c r="E462">
        <v>0</v>
      </c>
      <c r="F462">
        <v>19</v>
      </c>
      <c r="G462">
        <v>404</v>
      </c>
      <c r="H462">
        <v>0</v>
      </c>
      <c r="I462">
        <v>0</v>
      </c>
    </row>
    <row r="463" spans="1:9" x14ac:dyDescent="0.25">
      <c r="A463" t="s">
        <v>76</v>
      </c>
      <c r="B463">
        <v>8296036</v>
      </c>
      <c r="C463" t="s">
        <v>377</v>
      </c>
      <c r="D463" t="s">
        <v>378</v>
      </c>
      <c r="E463">
        <v>0</v>
      </c>
      <c r="F463">
        <v>99</v>
      </c>
      <c r="G463">
        <v>132</v>
      </c>
      <c r="H463">
        <v>0</v>
      </c>
      <c r="I463">
        <v>27192</v>
      </c>
    </row>
    <row r="464" spans="1:9" x14ac:dyDescent="0.25">
      <c r="A464" t="s">
        <v>18</v>
      </c>
      <c r="B464">
        <v>32574041</v>
      </c>
      <c r="C464" t="s">
        <v>240</v>
      </c>
      <c r="D464" t="s">
        <v>241</v>
      </c>
      <c r="E464">
        <v>1</v>
      </c>
      <c r="F464">
        <v>1</v>
      </c>
      <c r="G464">
        <v>209.5</v>
      </c>
      <c r="H464">
        <v>0</v>
      </c>
      <c r="I464">
        <v>220</v>
      </c>
    </row>
    <row r="465" spans="1:9" x14ac:dyDescent="0.25">
      <c r="A465" t="s">
        <v>12</v>
      </c>
      <c r="B465">
        <v>21134336</v>
      </c>
      <c r="C465" t="s">
        <v>321</v>
      </c>
      <c r="D465" t="s">
        <v>322</v>
      </c>
      <c r="E465">
        <v>0</v>
      </c>
      <c r="F465">
        <v>0</v>
      </c>
      <c r="G465">
        <v>562.29999999999995</v>
      </c>
      <c r="H465">
        <v>0</v>
      </c>
      <c r="I465">
        <v>0</v>
      </c>
    </row>
    <row r="466" spans="1:9" x14ac:dyDescent="0.25">
      <c r="A466" t="s">
        <v>18</v>
      </c>
      <c r="B466">
        <v>39822280</v>
      </c>
      <c r="C466" t="s">
        <v>83</v>
      </c>
      <c r="D466" t="s">
        <v>300</v>
      </c>
      <c r="E466">
        <v>0</v>
      </c>
      <c r="F466">
        <v>0</v>
      </c>
      <c r="G466">
        <v>420</v>
      </c>
      <c r="H466">
        <v>0</v>
      </c>
      <c r="I466">
        <v>0</v>
      </c>
    </row>
    <row r="467" spans="1:9" x14ac:dyDescent="0.25">
      <c r="B467">
        <v>11183938</v>
      </c>
      <c r="C467" t="s">
        <v>16</v>
      </c>
      <c r="D467" t="s">
        <v>17</v>
      </c>
      <c r="E467">
        <v>0</v>
      </c>
      <c r="F467">
        <v>697</v>
      </c>
      <c r="G467">
        <v>431.6</v>
      </c>
      <c r="H467">
        <v>0</v>
      </c>
      <c r="I467">
        <v>323604</v>
      </c>
    </row>
    <row r="468" spans="1:9" x14ac:dyDescent="0.25">
      <c r="A468" t="s">
        <v>76</v>
      </c>
      <c r="B468">
        <v>10702377</v>
      </c>
      <c r="C468" t="s">
        <v>19</v>
      </c>
      <c r="D468" t="s">
        <v>195</v>
      </c>
      <c r="E468">
        <v>0</v>
      </c>
      <c r="F468">
        <v>36</v>
      </c>
      <c r="G468">
        <v>192</v>
      </c>
      <c r="H468">
        <v>0</v>
      </c>
      <c r="I468">
        <v>19392</v>
      </c>
    </row>
    <row r="469" spans="1:9" x14ac:dyDescent="0.25">
      <c r="A469" t="s">
        <v>18</v>
      </c>
      <c r="B469">
        <v>25920778</v>
      </c>
      <c r="C469" t="s">
        <v>401</v>
      </c>
      <c r="D469" t="s">
        <v>402</v>
      </c>
      <c r="E469">
        <v>0</v>
      </c>
      <c r="F469">
        <v>12</v>
      </c>
      <c r="G469">
        <v>324.3</v>
      </c>
      <c r="H469">
        <v>0</v>
      </c>
      <c r="I469">
        <v>22695</v>
      </c>
    </row>
    <row r="470" spans="1:9" x14ac:dyDescent="0.25">
      <c r="A470" t="s">
        <v>18</v>
      </c>
      <c r="B470">
        <v>33095444</v>
      </c>
      <c r="C470" t="s">
        <v>164</v>
      </c>
      <c r="D470" t="s">
        <v>165</v>
      </c>
      <c r="E470">
        <v>0</v>
      </c>
      <c r="F470">
        <v>0</v>
      </c>
      <c r="G470">
        <v>251</v>
      </c>
      <c r="H470">
        <v>0</v>
      </c>
      <c r="I470">
        <v>0</v>
      </c>
    </row>
    <row r="471" spans="1:9" x14ac:dyDescent="0.25">
      <c r="B471">
        <v>13509246</v>
      </c>
      <c r="C471" t="s">
        <v>13</v>
      </c>
      <c r="D471" t="s">
        <v>14</v>
      </c>
      <c r="E471">
        <v>5</v>
      </c>
      <c r="F471">
        <v>86</v>
      </c>
      <c r="G471">
        <v>166.68</v>
      </c>
      <c r="H471">
        <v>6955.55</v>
      </c>
      <c r="I471">
        <v>62600</v>
      </c>
    </row>
    <row r="472" spans="1:9" x14ac:dyDescent="0.25">
      <c r="A472" t="s">
        <v>12</v>
      </c>
      <c r="B472">
        <v>12908823</v>
      </c>
      <c r="C472" t="s">
        <v>150</v>
      </c>
      <c r="D472" t="s">
        <v>134</v>
      </c>
      <c r="E472">
        <v>0</v>
      </c>
      <c r="F472">
        <v>85</v>
      </c>
      <c r="G472">
        <v>552.16</v>
      </c>
      <c r="H472">
        <v>0</v>
      </c>
      <c r="I472">
        <v>14461</v>
      </c>
    </row>
    <row r="473" spans="1:9" x14ac:dyDescent="0.25">
      <c r="A473" t="s">
        <v>12</v>
      </c>
      <c r="B473">
        <v>14187096</v>
      </c>
      <c r="C473" t="s">
        <v>403</v>
      </c>
      <c r="D473" t="s">
        <v>404</v>
      </c>
      <c r="E473">
        <v>0</v>
      </c>
      <c r="F473">
        <v>8</v>
      </c>
      <c r="G473">
        <v>331.43</v>
      </c>
      <c r="H473">
        <v>0</v>
      </c>
      <c r="I473">
        <v>3390</v>
      </c>
    </row>
    <row r="474" spans="1:9" x14ac:dyDescent="0.25">
      <c r="B474">
        <v>13866816</v>
      </c>
      <c r="C474" t="s">
        <v>405</v>
      </c>
      <c r="D474" t="s">
        <v>406</v>
      </c>
      <c r="E474">
        <v>4</v>
      </c>
      <c r="F474">
        <v>74</v>
      </c>
      <c r="G474">
        <v>220.6</v>
      </c>
      <c r="H474">
        <v>0</v>
      </c>
      <c r="I474">
        <v>73360</v>
      </c>
    </row>
    <row r="475" spans="1:9" x14ac:dyDescent="0.25">
      <c r="A475" t="s">
        <v>21</v>
      </c>
      <c r="B475">
        <v>12290689</v>
      </c>
      <c r="C475" t="s">
        <v>407</v>
      </c>
      <c r="D475" t="s">
        <v>408</v>
      </c>
      <c r="E475">
        <v>0</v>
      </c>
      <c r="F475">
        <v>9</v>
      </c>
      <c r="G475">
        <v>334</v>
      </c>
      <c r="H475">
        <v>0</v>
      </c>
      <c r="I475">
        <v>17702</v>
      </c>
    </row>
    <row r="476" spans="1:9" x14ac:dyDescent="0.25">
      <c r="A476" t="s">
        <v>250</v>
      </c>
      <c r="B476">
        <v>27098197</v>
      </c>
      <c r="C476" t="s">
        <v>251</v>
      </c>
      <c r="D476" t="s">
        <v>252</v>
      </c>
      <c r="E476">
        <v>0</v>
      </c>
      <c r="F476">
        <v>2</v>
      </c>
      <c r="G476">
        <v>166</v>
      </c>
      <c r="H476">
        <v>0</v>
      </c>
      <c r="I476">
        <v>498</v>
      </c>
    </row>
    <row r="477" spans="1:9" x14ac:dyDescent="0.25">
      <c r="A477" t="s">
        <v>409</v>
      </c>
      <c r="B477">
        <v>16551001</v>
      </c>
      <c r="C477" t="s">
        <v>13</v>
      </c>
      <c r="D477" t="s">
        <v>14</v>
      </c>
      <c r="E477">
        <v>0</v>
      </c>
      <c r="F477">
        <v>162</v>
      </c>
      <c r="G477">
        <v>220.71</v>
      </c>
      <c r="H477">
        <v>54972.5</v>
      </c>
      <c r="I477">
        <v>109945</v>
      </c>
    </row>
    <row r="478" spans="1:9" x14ac:dyDescent="0.25">
      <c r="A478" t="s">
        <v>12</v>
      </c>
      <c r="B478">
        <v>13182061</v>
      </c>
      <c r="C478" t="s">
        <v>410</v>
      </c>
      <c r="D478" t="s">
        <v>153</v>
      </c>
      <c r="E478">
        <v>0</v>
      </c>
      <c r="F478">
        <v>2</v>
      </c>
      <c r="G478">
        <v>278</v>
      </c>
      <c r="H478">
        <v>0</v>
      </c>
      <c r="I478">
        <v>2224</v>
      </c>
    </row>
    <row r="479" spans="1:9" x14ac:dyDescent="0.25">
      <c r="A479" t="s">
        <v>18</v>
      </c>
      <c r="B479">
        <v>24562498</v>
      </c>
      <c r="C479" t="s">
        <v>13</v>
      </c>
      <c r="D479" t="s">
        <v>20</v>
      </c>
      <c r="E479">
        <v>0</v>
      </c>
      <c r="F479">
        <v>0</v>
      </c>
      <c r="G479">
        <v>440.33</v>
      </c>
      <c r="H479">
        <v>330</v>
      </c>
      <c r="I479">
        <v>1320</v>
      </c>
    </row>
    <row r="480" spans="1:9" x14ac:dyDescent="0.25">
      <c r="A480" t="s">
        <v>51</v>
      </c>
      <c r="B480">
        <v>8400827</v>
      </c>
      <c r="C480" t="s">
        <v>44</v>
      </c>
      <c r="D480" t="s">
        <v>45</v>
      </c>
      <c r="E480">
        <v>3</v>
      </c>
      <c r="F480">
        <v>3</v>
      </c>
      <c r="G480">
        <v>207</v>
      </c>
      <c r="H480">
        <v>0</v>
      </c>
      <c r="I480">
        <v>0</v>
      </c>
    </row>
    <row r="481" spans="1:9" x14ac:dyDescent="0.25">
      <c r="A481" t="s">
        <v>293</v>
      </c>
      <c r="B481">
        <v>19697160</v>
      </c>
      <c r="C481" t="s">
        <v>193</v>
      </c>
      <c r="D481" t="s">
        <v>411</v>
      </c>
      <c r="E481">
        <v>0</v>
      </c>
      <c r="F481">
        <v>7</v>
      </c>
      <c r="G481">
        <v>408.3</v>
      </c>
      <c r="H481">
        <v>0</v>
      </c>
      <c r="I481">
        <v>15649</v>
      </c>
    </row>
    <row r="482" spans="1:9" x14ac:dyDescent="0.25">
      <c r="A482" t="s">
        <v>18</v>
      </c>
      <c r="B482">
        <v>15546938</v>
      </c>
      <c r="C482" t="s">
        <v>117</v>
      </c>
      <c r="D482" t="s">
        <v>118</v>
      </c>
      <c r="E482">
        <v>0</v>
      </c>
      <c r="F482">
        <v>0</v>
      </c>
      <c r="G482">
        <v>608</v>
      </c>
      <c r="H482">
        <v>0</v>
      </c>
      <c r="I482">
        <v>0</v>
      </c>
    </row>
    <row r="483" spans="1:9" x14ac:dyDescent="0.25">
      <c r="A483" t="s">
        <v>412</v>
      </c>
      <c r="B483">
        <v>14965431</v>
      </c>
      <c r="C483" t="s">
        <v>152</v>
      </c>
      <c r="D483" t="s">
        <v>153</v>
      </c>
      <c r="E483">
        <v>0</v>
      </c>
      <c r="F483">
        <v>2</v>
      </c>
      <c r="G483">
        <v>139</v>
      </c>
      <c r="H483">
        <v>4567.1400000000003</v>
      </c>
      <c r="I483">
        <v>1390</v>
      </c>
    </row>
    <row r="484" spans="1:9" x14ac:dyDescent="0.25">
      <c r="A484" t="s">
        <v>18</v>
      </c>
      <c r="B484">
        <v>18634513</v>
      </c>
      <c r="C484" t="s">
        <v>152</v>
      </c>
      <c r="D484" t="s">
        <v>153</v>
      </c>
      <c r="E484">
        <v>0</v>
      </c>
      <c r="F484">
        <v>3</v>
      </c>
      <c r="G484">
        <v>288</v>
      </c>
      <c r="H484">
        <v>0</v>
      </c>
      <c r="I484">
        <v>5760</v>
      </c>
    </row>
    <row r="485" spans="1:9" x14ac:dyDescent="0.25">
      <c r="A485" t="s">
        <v>413</v>
      </c>
      <c r="B485">
        <v>27100674</v>
      </c>
      <c r="C485" t="s">
        <v>251</v>
      </c>
      <c r="D485" t="s">
        <v>252</v>
      </c>
      <c r="E485">
        <v>0</v>
      </c>
      <c r="F485">
        <v>2</v>
      </c>
      <c r="G485">
        <v>299</v>
      </c>
      <c r="H485">
        <v>0</v>
      </c>
      <c r="I485">
        <v>299</v>
      </c>
    </row>
    <row r="486" spans="1:9" x14ac:dyDescent="0.25">
      <c r="A486" t="s">
        <v>116</v>
      </c>
      <c r="B486">
        <v>8254383</v>
      </c>
      <c r="C486" t="s">
        <v>88</v>
      </c>
      <c r="D486" t="s">
        <v>89</v>
      </c>
      <c r="E486">
        <v>0</v>
      </c>
      <c r="F486">
        <v>288</v>
      </c>
      <c r="G486">
        <v>217</v>
      </c>
      <c r="H486">
        <v>11091.11</v>
      </c>
      <c r="I486">
        <v>99820</v>
      </c>
    </row>
    <row r="487" spans="1:9" x14ac:dyDescent="0.25">
      <c r="A487" t="s">
        <v>18</v>
      </c>
      <c r="B487">
        <v>13565314</v>
      </c>
      <c r="C487" t="s">
        <v>16</v>
      </c>
      <c r="D487" t="s">
        <v>17</v>
      </c>
      <c r="E487">
        <v>5</v>
      </c>
      <c r="F487">
        <v>238</v>
      </c>
      <c r="G487">
        <v>252.66</v>
      </c>
      <c r="H487">
        <v>0</v>
      </c>
      <c r="I487">
        <v>48266</v>
      </c>
    </row>
    <row r="488" spans="1:9" x14ac:dyDescent="0.25">
      <c r="A488" t="s">
        <v>21</v>
      </c>
      <c r="B488">
        <v>5772786</v>
      </c>
      <c r="C488" t="s">
        <v>16</v>
      </c>
      <c r="D488" t="s">
        <v>17</v>
      </c>
      <c r="E488">
        <v>0</v>
      </c>
      <c r="F488">
        <v>281</v>
      </c>
      <c r="G488">
        <v>233</v>
      </c>
      <c r="H488">
        <v>0</v>
      </c>
      <c r="I488">
        <v>60540</v>
      </c>
    </row>
    <row r="489" spans="1:9" x14ac:dyDescent="0.25">
      <c r="A489" t="s">
        <v>414</v>
      </c>
      <c r="B489">
        <v>14338373</v>
      </c>
      <c r="C489" t="s">
        <v>415</v>
      </c>
      <c r="D489" t="s">
        <v>416</v>
      </c>
      <c r="E489">
        <v>0</v>
      </c>
      <c r="F489">
        <v>34</v>
      </c>
      <c r="G489">
        <v>299</v>
      </c>
      <c r="H489">
        <v>5232.5</v>
      </c>
      <c r="I489">
        <v>20930</v>
      </c>
    </row>
    <row r="490" spans="1:9" x14ac:dyDescent="0.25">
      <c r="A490" t="s">
        <v>417</v>
      </c>
      <c r="B490">
        <v>7659174</v>
      </c>
      <c r="C490" t="s">
        <v>13</v>
      </c>
      <c r="D490" t="s">
        <v>14</v>
      </c>
      <c r="E490">
        <v>0</v>
      </c>
      <c r="F490">
        <v>413</v>
      </c>
      <c r="G490">
        <v>199.52</v>
      </c>
      <c r="H490">
        <v>18358.71</v>
      </c>
      <c r="I490">
        <v>42837</v>
      </c>
    </row>
    <row r="491" spans="1:9" x14ac:dyDescent="0.25">
      <c r="A491" t="s">
        <v>18</v>
      </c>
      <c r="B491">
        <v>15242545</v>
      </c>
      <c r="C491" t="s">
        <v>13</v>
      </c>
      <c r="D491" t="s">
        <v>14</v>
      </c>
      <c r="E491">
        <v>0</v>
      </c>
      <c r="F491">
        <v>3</v>
      </c>
      <c r="G491">
        <v>287.76</v>
      </c>
      <c r="H491">
        <v>3750.11</v>
      </c>
      <c r="I491">
        <v>4904</v>
      </c>
    </row>
    <row r="492" spans="1:9" x14ac:dyDescent="0.25">
      <c r="A492" t="s">
        <v>18</v>
      </c>
      <c r="B492">
        <v>21285508</v>
      </c>
      <c r="C492" t="s">
        <v>71</v>
      </c>
      <c r="D492" t="s">
        <v>72</v>
      </c>
      <c r="E492">
        <v>0</v>
      </c>
      <c r="F492">
        <v>3</v>
      </c>
      <c r="G492">
        <v>314</v>
      </c>
      <c r="H492">
        <v>0</v>
      </c>
      <c r="I492">
        <v>1884</v>
      </c>
    </row>
    <row r="493" spans="1:9" x14ac:dyDescent="0.25">
      <c r="A493" t="s">
        <v>21</v>
      </c>
      <c r="B493">
        <v>10610263</v>
      </c>
      <c r="C493" t="s">
        <v>109</v>
      </c>
      <c r="D493" t="s">
        <v>167</v>
      </c>
      <c r="E493">
        <v>0</v>
      </c>
      <c r="F493">
        <v>3</v>
      </c>
      <c r="G493">
        <v>336</v>
      </c>
      <c r="H493">
        <v>0</v>
      </c>
      <c r="I493">
        <v>5040</v>
      </c>
    </row>
    <row r="494" spans="1:9" x14ac:dyDescent="0.25">
      <c r="A494" t="s">
        <v>12</v>
      </c>
      <c r="B494">
        <v>12653548</v>
      </c>
      <c r="C494" t="s">
        <v>13</v>
      </c>
      <c r="D494" t="s">
        <v>14</v>
      </c>
      <c r="E494">
        <v>0</v>
      </c>
      <c r="F494">
        <v>2124</v>
      </c>
      <c r="G494">
        <v>150.5</v>
      </c>
      <c r="H494">
        <v>0</v>
      </c>
      <c r="I494">
        <v>1585779</v>
      </c>
    </row>
    <row r="495" spans="1:9" x14ac:dyDescent="0.25">
      <c r="A495" t="s">
        <v>418</v>
      </c>
      <c r="B495">
        <v>11468864</v>
      </c>
      <c r="C495" t="s">
        <v>333</v>
      </c>
      <c r="D495" t="s">
        <v>392</v>
      </c>
      <c r="E495">
        <v>0</v>
      </c>
      <c r="F495">
        <v>5</v>
      </c>
      <c r="G495">
        <v>271.83</v>
      </c>
      <c r="H495">
        <v>0</v>
      </c>
      <c r="I495">
        <v>8886</v>
      </c>
    </row>
    <row r="496" spans="1:9" x14ac:dyDescent="0.25">
      <c r="A496" t="s">
        <v>18</v>
      </c>
      <c r="B496">
        <v>34800439</v>
      </c>
      <c r="C496" t="s">
        <v>419</v>
      </c>
      <c r="D496" t="s">
        <v>420</v>
      </c>
      <c r="E496">
        <v>0</v>
      </c>
      <c r="F496">
        <v>1</v>
      </c>
      <c r="G496">
        <v>1280</v>
      </c>
      <c r="H496">
        <v>0</v>
      </c>
      <c r="I496">
        <v>40960</v>
      </c>
    </row>
    <row r="497" spans="1:9" x14ac:dyDescent="0.25">
      <c r="A497" t="s">
        <v>18</v>
      </c>
      <c r="B497">
        <v>12573011</v>
      </c>
      <c r="C497" t="s">
        <v>142</v>
      </c>
      <c r="D497" t="s">
        <v>143</v>
      </c>
      <c r="E497">
        <v>0</v>
      </c>
      <c r="F497">
        <v>6</v>
      </c>
      <c r="G497">
        <v>229.4</v>
      </c>
      <c r="H497">
        <v>0</v>
      </c>
      <c r="I497">
        <v>1453</v>
      </c>
    </row>
    <row r="498" spans="1:9" x14ac:dyDescent="0.25">
      <c r="A498" t="s">
        <v>421</v>
      </c>
      <c r="B498">
        <v>21383568</v>
      </c>
      <c r="C498" t="s">
        <v>422</v>
      </c>
      <c r="D498" t="s">
        <v>423</v>
      </c>
      <c r="E498">
        <v>0</v>
      </c>
      <c r="F498">
        <v>47</v>
      </c>
      <c r="G498">
        <v>327.76</v>
      </c>
      <c r="H498">
        <v>0</v>
      </c>
      <c r="I498">
        <v>36385</v>
      </c>
    </row>
    <row r="499" spans="1:9" x14ac:dyDescent="0.25">
      <c r="A499" t="s">
        <v>76</v>
      </c>
      <c r="B499">
        <v>26997552</v>
      </c>
      <c r="C499" t="s">
        <v>424</v>
      </c>
      <c r="D499" t="s">
        <v>425</v>
      </c>
      <c r="E499">
        <v>0</v>
      </c>
      <c r="F499">
        <v>7</v>
      </c>
      <c r="G499">
        <v>286</v>
      </c>
      <c r="H499">
        <v>0</v>
      </c>
      <c r="I499">
        <v>10010</v>
      </c>
    </row>
    <row r="500" spans="1:9" x14ac:dyDescent="0.25">
      <c r="A500" t="s">
        <v>90</v>
      </c>
      <c r="B500">
        <v>19302061</v>
      </c>
      <c r="C500" t="s">
        <v>53</v>
      </c>
      <c r="D500" t="s">
        <v>54</v>
      </c>
      <c r="E500">
        <v>0</v>
      </c>
      <c r="F500">
        <v>260</v>
      </c>
      <c r="G500">
        <v>340.26</v>
      </c>
      <c r="H500">
        <v>0</v>
      </c>
      <c r="I500">
        <v>96232</v>
      </c>
    </row>
    <row r="501" spans="1:9" x14ac:dyDescent="0.25">
      <c r="A501" t="s">
        <v>18</v>
      </c>
      <c r="B501">
        <v>10886612</v>
      </c>
      <c r="C501" t="s">
        <v>13</v>
      </c>
      <c r="D501" t="s">
        <v>14</v>
      </c>
      <c r="E501">
        <v>0</v>
      </c>
      <c r="F501">
        <v>17</v>
      </c>
      <c r="G501">
        <v>190.57</v>
      </c>
      <c r="H501">
        <v>326</v>
      </c>
      <c r="I501">
        <v>4564</v>
      </c>
    </row>
    <row r="502" spans="1:9" x14ac:dyDescent="0.25">
      <c r="A502" t="s">
        <v>12</v>
      </c>
      <c r="B502">
        <v>28996222</v>
      </c>
      <c r="C502" t="s">
        <v>426</v>
      </c>
      <c r="D502" t="s">
        <v>427</v>
      </c>
      <c r="E502">
        <v>0</v>
      </c>
      <c r="F502">
        <v>0</v>
      </c>
      <c r="G502">
        <v>638.20000000000005</v>
      </c>
      <c r="H502">
        <v>0</v>
      </c>
      <c r="I502">
        <v>1328</v>
      </c>
    </row>
    <row r="503" spans="1:9" x14ac:dyDescent="0.25">
      <c r="A503" t="s">
        <v>391</v>
      </c>
      <c r="B503">
        <v>11468860</v>
      </c>
      <c r="C503" t="s">
        <v>333</v>
      </c>
      <c r="D503" t="s">
        <v>392</v>
      </c>
      <c r="E503">
        <v>4</v>
      </c>
      <c r="F503">
        <v>2</v>
      </c>
      <c r="G503">
        <v>624.23</v>
      </c>
      <c r="H503">
        <v>0</v>
      </c>
      <c r="I503">
        <v>2915</v>
      </c>
    </row>
    <row r="504" spans="1:9" x14ac:dyDescent="0.25">
      <c r="A504" t="s">
        <v>18</v>
      </c>
      <c r="B504">
        <v>28364862</v>
      </c>
      <c r="C504" t="s">
        <v>23</v>
      </c>
      <c r="D504" t="s">
        <v>428</v>
      </c>
      <c r="E504">
        <v>0</v>
      </c>
      <c r="F504">
        <v>3</v>
      </c>
      <c r="G504">
        <v>618.79999999999995</v>
      </c>
      <c r="H504">
        <v>0</v>
      </c>
      <c r="I504">
        <v>1190</v>
      </c>
    </row>
    <row r="505" spans="1:9" x14ac:dyDescent="0.25">
      <c r="A505" t="s">
        <v>21</v>
      </c>
      <c r="B505">
        <v>39708541</v>
      </c>
      <c r="C505" t="s">
        <v>13</v>
      </c>
      <c r="D505" t="s">
        <v>22</v>
      </c>
      <c r="E505">
        <v>0</v>
      </c>
      <c r="F505">
        <v>0</v>
      </c>
      <c r="G505">
        <v>485.88</v>
      </c>
      <c r="H505">
        <v>0</v>
      </c>
      <c r="I505">
        <v>0</v>
      </c>
    </row>
    <row r="506" spans="1:9" x14ac:dyDescent="0.25">
      <c r="B506">
        <v>15621255</v>
      </c>
      <c r="C506" t="s">
        <v>71</v>
      </c>
      <c r="D506" t="s">
        <v>208</v>
      </c>
      <c r="E506">
        <v>5</v>
      </c>
      <c r="F506">
        <v>21</v>
      </c>
      <c r="G506">
        <v>672</v>
      </c>
      <c r="H506">
        <v>0</v>
      </c>
      <c r="I506">
        <v>59808</v>
      </c>
    </row>
    <row r="507" spans="1:9" x14ac:dyDescent="0.25">
      <c r="A507" t="s">
        <v>18</v>
      </c>
      <c r="B507">
        <v>14495299</v>
      </c>
      <c r="C507" t="s">
        <v>13</v>
      </c>
      <c r="D507" t="s">
        <v>14</v>
      </c>
      <c r="E507">
        <v>0</v>
      </c>
      <c r="F507">
        <v>7</v>
      </c>
      <c r="G507">
        <v>331.16</v>
      </c>
      <c r="H507">
        <v>1816.34</v>
      </c>
      <c r="I507">
        <v>5968</v>
      </c>
    </row>
  </sheetData>
  <sortState ref="K2:M50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2021-09-28T01:43:09Z</dcterms:created>
  <dcterms:modified xsi:type="dcterms:W3CDTF">2021-09-28T10:39:56Z</dcterms:modified>
</cp:coreProperties>
</file>