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1" i="1" l="1"/>
  <c r="L24" i="1"/>
  <c r="L76" i="1"/>
  <c r="L160" i="1"/>
  <c r="L159" i="1"/>
  <c r="L32" i="1"/>
  <c r="L54" i="1"/>
  <c r="L52" i="1"/>
  <c r="L120" i="1"/>
  <c r="L100" i="1"/>
  <c r="L158" i="1"/>
  <c r="L79" i="1"/>
  <c r="L95" i="1"/>
  <c r="L98" i="1"/>
  <c r="L18" i="1"/>
  <c r="L83" i="1"/>
  <c r="L93" i="1"/>
  <c r="L85" i="1"/>
  <c r="L49" i="1"/>
  <c r="L157" i="1"/>
  <c r="L129" i="1"/>
  <c r="L156" i="1"/>
  <c r="L66" i="1"/>
  <c r="L46" i="1"/>
  <c r="L10" i="1"/>
  <c r="L117" i="1"/>
  <c r="L72" i="1"/>
  <c r="L73" i="1"/>
  <c r="L94" i="1"/>
  <c r="L99" i="1"/>
  <c r="L31" i="1"/>
  <c r="L155" i="1"/>
  <c r="L8" i="1"/>
  <c r="L154" i="1"/>
  <c r="L70" i="1"/>
  <c r="L105" i="1"/>
  <c r="L122" i="1"/>
  <c r="L153" i="1"/>
  <c r="L124" i="1"/>
  <c r="L116" i="1"/>
  <c r="L110" i="1"/>
  <c r="L48" i="1"/>
  <c r="L67" i="1"/>
  <c r="L102" i="1"/>
  <c r="L82" i="1"/>
  <c r="L103" i="1"/>
  <c r="L34" i="1"/>
  <c r="L109" i="1"/>
  <c r="L152" i="1"/>
  <c r="L16" i="1"/>
  <c r="L118" i="1"/>
  <c r="L19" i="1"/>
  <c r="L13" i="1"/>
  <c r="L90" i="1"/>
  <c r="L81" i="1"/>
  <c r="L56" i="1"/>
  <c r="L101" i="1"/>
  <c r="L151" i="1"/>
  <c r="L150" i="1"/>
  <c r="L131" i="1"/>
  <c r="L29" i="1"/>
  <c r="L123" i="1"/>
  <c r="L47" i="1"/>
  <c r="L33" i="1"/>
  <c r="L3" i="1"/>
  <c r="L115" i="1"/>
  <c r="L78" i="1"/>
  <c r="L65" i="1"/>
  <c r="L9" i="1"/>
  <c r="L40" i="1"/>
  <c r="L37" i="1"/>
  <c r="L121" i="1"/>
  <c r="L149" i="1"/>
  <c r="L6" i="1"/>
  <c r="L62" i="1"/>
  <c r="L148" i="1"/>
  <c r="L125" i="1"/>
  <c r="L15" i="1"/>
  <c r="L53" i="1"/>
  <c r="L147" i="1"/>
  <c r="L114" i="1"/>
  <c r="L112" i="1"/>
  <c r="L146" i="1"/>
  <c r="L77" i="1"/>
  <c r="L145" i="1"/>
  <c r="L74" i="1"/>
  <c r="L25" i="1"/>
  <c r="L38" i="1"/>
  <c r="L130" i="1"/>
  <c r="L36" i="1"/>
  <c r="L64" i="1"/>
  <c r="L91" i="1"/>
  <c r="L28" i="1"/>
  <c r="L144" i="1"/>
  <c r="L107" i="1"/>
  <c r="L17" i="1"/>
  <c r="L26" i="1"/>
  <c r="L59" i="1"/>
  <c r="L50" i="1"/>
  <c r="L108" i="1"/>
  <c r="L43" i="1"/>
  <c r="L44" i="1"/>
  <c r="L84" i="1"/>
  <c r="L143" i="1"/>
  <c r="L63" i="1"/>
  <c r="L58" i="1"/>
  <c r="L68" i="1"/>
  <c r="L119" i="1"/>
  <c r="L106" i="1"/>
  <c r="L89" i="1"/>
  <c r="L96" i="1"/>
  <c r="L11" i="1"/>
  <c r="L80" i="1"/>
  <c r="L142" i="1"/>
  <c r="L57" i="1"/>
  <c r="L111" i="1"/>
  <c r="L141" i="1"/>
  <c r="L140" i="1"/>
  <c r="L86" i="1"/>
  <c r="L14" i="1"/>
  <c r="L88" i="1"/>
  <c r="L113" i="1"/>
  <c r="L39" i="1"/>
  <c r="L4" i="1"/>
  <c r="L139" i="1"/>
  <c r="L45" i="1"/>
  <c r="L60" i="1"/>
  <c r="L5" i="1"/>
  <c r="L12" i="1"/>
  <c r="L97" i="1"/>
  <c r="L51" i="1"/>
  <c r="L138" i="1"/>
  <c r="L27" i="1"/>
  <c r="L30" i="1"/>
  <c r="L35" i="1"/>
  <c r="L69" i="1"/>
  <c r="L75" i="1"/>
  <c r="L42" i="1"/>
  <c r="L7" i="1"/>
  <c r="L21" i="1"/>
  <c r="L137" i="1"/>
  <c r="L87" i="1"/>
  <c r="L136" i="1"/>
  <c r="L41" i="1"/>
  <c r="L126" i="1"/>
  <c r="L135" i="1"/>
  <c r="L134" i="1"/>
  <c r="L23" i="1"/>
  <c r="L133" i="1"/>
  <c r="L2" i="1"/>
  <c r="L104" i="1"/>
  <c r="L127" i="1"/>
  <c r="L20" i="1"/>
  <c r="L22" i="1"/>
  <c r="L132" i="1"/>
  <c r="L92" i="1"/>
  <c r="M92" i="1" s="1"/>
  <c r="L55" i="1"/>
  <c r="L71" i="1"/>
  <c r="L128" i="1"/>
  <c r="M23" i="1" l="1"/>
  <c r="M69" i="1"/>
  <c r="M14" i="1"/>
  <c r="M143" i="1"/>
  <c r="M91" i="1"/>
  <c r="M148" i="1"/>
  <c r="M33" i="1"/>
  <c r="M109" i="1"/>
  <c r="M105" i="1"/>
  <c r="M46" i="1"/>
  <c r="M79" i="1"/>
  <c r="M160" i="1"/>
  <c r="M132" i="1"/>
  <c r="M134" i="1"/>
  <c r="M7" i="1"/>
  <c r="M35" i="1"/>
  <c r="M51" i="1"/>
  <c r="M60" i="1"/>
  <c r="M39" i="1"/>
  <c r="M86" i="1"/>
  <c r="M57" i="1"/>
  <c r="M96" i="1"/>
  <c r="M68" i="1"/>
  <c r="M84" i="1"/>
  <c r="M50" i="1"/>
  <c r="M107" i="1"/>
  <c r="M64" i="1"/>
  <c r="M25" i="1"/>
  <c r="M146" i="1"/>
  <c r="M53" i="1"/>
  <c r="M62" i="1"/>
  <c r="M37" i="1"/>
  <c r="M78" i="1"/>
  <c r="M47" i="1"/>
  <c r="M150" i="1"/>
  <c r="M81" i="1"/>
  <c r="M118" i="1"/>
  <c r="M34" i="1"/>
  <c r="M67" i="1"/>
  <c r="M124" i="1"/>
  <c r="M70" i="1"/>
  <c r="M31" i="1"/>
  <c r="M72" i="1"/>
  <c r="M66" i="1"/>
  <c r="M49" i="1"/>
  <c r="M18" i="1"/>
  <c r="M158" i="1"/>
  <c r="M54" i="1"/>
  <c r="M76" i="1"/>
  <c r="M127" i="1"/>
  <c r="M21" i="1"/>
  <c r="M5" i="1"/>
  <c r="M111" i="1"/>
  <c r="M119" i="1"/>
  <c r="M17" i="1"/>
  <c r="M77" i="1"/>
  <c r="M121" i="1"/>
  <c r="M131" i="1"/>
  <c r="M19" i="1"/>
  <c r="M116" i="1"/>
  <c r="M73" i="1"/>
  <c r="M157" i="1"/>
  <c r="M83" i="1"/>
  <c r="M52" i="1"/>
  <c r="M128" i="1"/>
  <c r="M104" i="1"/>
  <c r="M136" i="1"/>
  <c r="M71" i="1"/>
  <c r="M22" i="1"/>
  <c r="M2" i="1"/>
  <c r="M135" i="1"/>
  <c r="M87" i="1"/>
  <c r="M42" i="1"/>
  <c r="M30" i="1"/>
  <c r="M97" i="1"/>
  <c r="M45" i="1"/>
  <c r="M113" i="1"/>
  <c r="M140" i="1"/>
  <c r="M142" i="1"/>
  <c r="M89" i="1"/>
  <c r="M58" i="1"/>
  <c r="M44" i="1"/>
  <c r="M59" i="1"/>
  <c r="M144" i="1"/>
  <c r="M36" i="1"/>
  <c r="M74" i="1"/>
  <c r="M112" i="1"/>
  <c r="M15" i="1"/>
  <c r="M6" i="1"/>
  <c r="M40" i="1"/>
  <c r="M115" i="1"/>
  <c r="M123" i="1"/>
  <c r="M151" i="1"/>
  <c r="M90" i="1"/>
  <c r="M16" i="1"/>
  <c r="M103" i="1"/>
  <c r="M48" i="1"/>
  <c r="M153" i="1"/>
  <c r="M154" i="1"/>
  <c r="M99" i="1"/>
  <c r="M117" i="1"/>
  <c r="M156" i="1"/>
  <c r="M85" i="1"/>
  <c r="M98" i="1"/>
  <c r="M100" i="1"/>
  <c r="M32" i="1"/>
  <c r="M24" i="1"/>
  <c r="M41" i="1"/>
  <c r="M138" i="1"/>
  <c r="M4" i="1"/>
  <c r="M11" i="1"/>
  <c r="M108" i="1"/>
  <c r="M38" i="1"/>
  <c r="M147" i="1"/>
  <c r="M65" i="1"/>
  <c r="M56" i="1"/>
  <c r="M102" i="1"/>
  <c r="M155" i="1"/>
  <c r="M55" i="1"/>
  <c r="M20" i="1"/>
  <c r="M133" i="1"/>
  <c r="M126" i="1"/>
  <c r="M137" i="1"/>
  <c r="M75" i="1"/>
  <c r="M27" i="1"/>
  <c r="M12" i="1"/>
  <c r="M139" i="1"/>
  <c r="M88" i="1"/>
  <c r="M141" i="1"/>
  <c r="M80" i="1"/>
  <c r="M106" i="1"/>
  <c r="M63" i="1"/>
  <c r="M43" i="1"/>
  <c r="M26" i="1"/>
  <c r="M28" i="1"/>
  <c r="M130" i="1"/>
  <c r="M145" i="1"/>
  <c r="M114" i="1"/>
  <c r="M125" i="1"/>
  <c r="M149" i="1"/>
  <c r="M9" i="1"/>
  <c r="M3" i="1"/>
  <c r="M29" i="1"/>
  <c r="M101" i="1"/>
  <c r="M13" i="1"/>
  <c r="M152" i="1"/>
  <c r="M82" i="1"/>
  <c r="M110" i="1"/>
  <c r="M122" i="1"/>
  <c r="M8" i="1"/>
  <c r="M94" i="1"/>
  <c r="M10" i="1"/>
  <c r="M129" i="1"/>
  <c r="M93" i="1"/>
  <c r="M95" i="1"/>
  <c r="M120" i="1"/>
  <c r="M159" i="1"/>
  <c r="M61" i="1"/>
</calcChain>
</file>

<file path=xl/sharedStrings.xml><?xml version="1.0" encoding="utf-8"?>
<sst xmlns="http://schemas.openxmlformats.org/spreadsheetml/2006/main" count="1054" uniqueCount="387">
  <si>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</si>
  <si>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</si>
  <si>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</si>
  <si>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</si>
  <si>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</si>
  <si>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</si>
  <si>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</si>
  <si>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</si>
  <si>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</si>
  <si>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Семена пищевые чиа</t>
  </si>
  <si>
    <t>CRYSTAL NUTS</t>
  </si>
  <si>
    <t>ИП Фазылов Бохирджон Олимович</t>
  </si>
  <si>
    <t>Семена пищевые</t>
  </si>
  <si>
    <t>Vanilla House</t>
  </si>
  <si>
    <t>ИП Вартазаров Максим Андреевич</t>
  </si>
  <si>
    <t>Два кокоса</t>
  </si>
  <si>
    <t>ИП Малинин Александр Сергеевич</t>
  </si>
  <si>
    <t>Бизорюк</t>
  </si>
  <si>
    <t>ООО "СИМАВОСТОК"</t>
  </si>
  <si>
    <t>ЗЛАКИ СИБИРИ</t>
  </si>
  <si>
    <t>Общество с ограниченной ответственностью "АЗАРИЯ"</t>
  </si>
  <si>
    <t>Ненашев Дмитрий Викторович ИП</t>
  </si>
  <si>
    <t>ИП Ненашев Дмитрий Викторович</t>
  </si>
  <si>
    <t>Семена пищевые семена чиа</t>
  </si>
  <si>
    <t>Vitazine</t>
  </si>
  <si>
    <t>ОБЩЕСТВО С ОГРАНИЧЕННОЙ ОТВЕТСТВЕННОСТЬЮ "ФЕЛИЦАТА ХОЛДИНГ"</t>
  </si>
  <si>
    <t>TEABREEZE</t>
  </si>
  <si>
    <t>ООО "БИОЛАЙФ"</t>
  </si>
  <si>
    <t>Радоград</t>
  </si>
  <si>
    <t>ООО "ЭКОЛ"</t>
  </si>
  <si>
    <t>TeaLab</t>
  </si>
  <si>
    <t>ООО "ЛАБОРАТОРИЯ ЧАЯ"</t>
  </si>
  <si>
    <t>Healthy Lifestyle</t>
  </si>
  <si>
    <t>SUPERNOVA FOOD</t>
  </si>
  <si>
    <t>ИП Засухина Наталья Игоревна</t>
  </si>
  <si>
    <t>Камелия Чайная компания</t>
  </si>
  <si>
    <t>ИП Борзунов Игорь Александрович</t>
  </si>
  <si>
    <t>UVA</t>
  </si>
  <si>
    <t>ООО "СМАРТ РИТЕЙЛ"</t>
  </si>
  <si>
    <t>Академия Вкуса</t>
  </si>
  <si>
    <t>ИП Милков Васил Цвяткович</t>
  </si>
  <si>
    <t>ПЕРУАНОЧКА</t>
  </si>
  <si>
    <t>ООО "ФАБРИКА ЗДОРОВЬЯ"</t>
  </si>
  <si>
    <t>Семена ЧИА черные в пакете зип-лок, 250 г.</t>
  </si>
  <si>
    <t>CHIAMOON</t>
  </si>
  <si>
    <t>Green Leaf</t>
  </si>
  <si>
    <t>ИП Саибов Баходур</t>
  </si>
  <si>
    <t>Семена пищевые Семена льна / Семечки Льна темного / Семена темного льна</t>
  </si>
  <si>
    <t>СЕЛЯНИН</t>
  </si>
  <si>
    <t>ООО "ТЕХНОСФЕРА"</t>
  </si>
  <si>
    <t>семь знаков</t>
  </si>
  <si>
    <t>ИП Марьин Вадим Анатольевич</t>
  </si>
  <si>
    <t>Семена пищевые семена пищевые</t>
  </si>
  <si>
    <t>ООО ТД ЭНДАКСИ</t>
  </si>
  <si>
    <t>ООО "ЭНДАКСИ"</t>
  </si>
  <si>
    <t>Семена пищевые чиа / семена чиа</t>
  </si>
  <si>
    <t>GOODPLUS</t>
  </si>
  <si>
    <t>ООО "АП ПРОДАКШН"</t>
  </si>
  <si>
    <t>Narmak</t>
  </si>
  <si>
    <t>ООО "ПОЗИТИВ"</t>
  </si>
  <si>
    <t>greenformula</t>
  </si>
  <si>
    <t>ИП Баушев Денис Александрович</t>
  </si>
  <si>
    <t>Семена пищевые чиа / семена чиа черные</t>
  </si>
  <si>
    <t>Шаманай Помогай</t>
  </si>
  <si>
    <t>ИП Шаманаева Ольга Сергеевна</t>
  </si>
  <si>
    <t>SNEKO GOLD</t>
  </si>
  <si>
    <t>ИП Бокарев Николай Николаевич</t>
  </si>
  <si>
    <t>Долина Здоровья</t>
  </si>
  <si>
    <t>ИП Ахметшин Ринат Рафаэлевич</t>
  </si>
  <si>
    <t>NATURE TECHNOLOGY</t>
  </si>
  <si>
    <t>ООО "ТЕХНОЛОГИЯ ПРИРОДЫ"</t>
  </si>
  <si>
    <t>Семена пищевые кунжут черный / семена чиа / Семена льна</t>
  </si>
  <si>
    <t>ПП продукты</t>
  </si>
  <si>
    <t>Индивидуальный предприниматель Бажайкин Павел Николаевич</t>
  </si>
  <si>
    <t>Семена пищевые чиа / лен / амарант / кунжут</t>
  </si>
  <si>
    <t>Паприка-Корица</t>
  </si>
  <si>
    <t>ИП Медына Максим Дмитриевич</t>
  </si>
  <si>
    <t>Семена пищевые чиа / подсолнечник / тыква / кунжут</t>
  </si>
  <si>
    <t>Sabrina Food`s Queen</t>
  </si>
  <si>
    <t>ИП Тагай Ольга Николаевна</t>
  </si>
  <si>
    <t>MUTE SUPERFOOD</t>
  </si>
  <si>
    <t>ИП Данилов Андрей Анатольевич</t>
  </si>
  <si>
    <t>PROCHEF BRAND</t>
  </si>
  <si>
    <t>ООО "ПОЛЁТ"</t>
  </si>
  <si>
    <t>Семена пищевые тыква</t>
  </si>
  <si>
    <t>HOBBYHELPER</t>
  </si>
  <si>
    <t>ООО "ДВПЧ"</t>
  </si>
  <si>
    <t>FITCORN</t>
  </si>
  <si>
    <t>ООО "ДИКО ВКУСНО"</t>
  </si>
  <si>
    <t>Гуреева В. А.</t>
  </si>
  <si>
    <t>ИП Гуреева Виктория Александровна</t>
  </si>
  <si>
    <t>NutsPlanet</t>
  </si>
  <si>
    <t>ООО "МИР ПОСТАВОК"</t>
  </si>
  <si>
    <t>Семена пищевые лен</t>
  </si>
  <si>
    <t>Семена пищевые чиа / семена чиа / семена чиа черные</t>
  </si>
  <si>
    <t>Сладкое &amp; Пряное</t>
  </si>
  <si>
    <t>ИП Смоляк Светлана Александровна</t>
  </si>
  <si>
    <t>Blossom Inside&amp;Outside</t>
  </si>
  <si>
    <t>ООО "ОЙЛ МАРКЕТ"</t>
  </si>
  <si>
    <t>Herbas</t>
  </si>
  <si>
    <t>ООО "МЕГА-С"</t>
  </si>
  <si>
    <t>Семена пищевые амарант / семена чиа / зеленая гречка</t>
  </si>
  <si>
    <t>MUTE COOKING</t>
  </si>
  <si>
    <t>Polezzno</t>
  </si>
  <si>
    <t>ООО "ПОЛЕЗЗНО"</t>
  </si>
  <si>
    <t>Russian superfood</t>
  </si>
  <si>
    <t>ООО "УСПЕХ"</t>
  </si>
  <si>
    <t>Фарсис</t>
  </si>
  <si>
    <t>ИП Фомина Юлия Александровна</t>
  </si>
  <si>
    <t>Sidia</t>
  </si>
  <si>
    <t>ИП Ледащёв Сергей Михайлович</t>
  </si>
  <si>
    <t>VeganNova</t>
  </si>
  <si>
    <t>ИП Муратова Анастасия Витальевна</t>
  </si>
  <si>
    <t>Ёбатон</t>
  </si>
  <si>
    <t>АРСЕНАЛ АТЛЕТА ООО</t>
  </si>
  <si>
    <t>Семена пищевые белый лен</t>
  </si>
  <si>
    <t>Оргтиум</t>
  </si>
  <si>
    <t>ООО "РЭДДОМ"</t>
  </si>
  <si>
    <t>Plantada</t>
  </si>
  <si>
    <t>ИП Кульчинский Алексей Владимирович</t>
  </si>
  <si>
    <t>Эйбери</t>
  </si>
  <si>
    <t>ЗБРОГ ЭДЖЭНСИ ООО</t>
  </si>
  <si>
    <t>ОрехМолл</t>
  </si>
  <si>
    <t>ИП Калантаров Артур Октаевич</t>
  </si>
  <si>
    <t>Семена пищевые чиа / кунжут белый / кунжут черный</t>
  </si>
  <si>
    <t>ИП Бажайкин Павел Николаевич</t>
  </si>
  <si>
    <t>Chia seeds superfood PREMIUM, семена чиа черные для похудения, 1000 грамм</t>
  </si>
  <si>
    <t>EAT VEGAN</t>
  </si>
  <si>
    <t>ИП Белецкий Кирилл Олегович</t>
  </si>
  <si>
    <t>Продукты XXII века</t>
  </si>
  <si>
    <t>ООО "ПРОДУКТЫ XXII ВЕКА"</t>
  </si>
  <si>
    <t>Семена пищевые чиа / кунжут</t>
  </si>
  <si>
    <t>НастинСластин</t>
  </si>
  <si>
    <t>Настин Александр Николаевич ИП</t>
  </si>
  <si>
    <t>Семена пищевые чиа / кунжут / тмин</t>
  </si>
  <si>
    <t>Просто Здорово</t>
  </si>
  <si>
    <t>ИП Аль Рашид Римма Джоржевна</t>
  </si>
  <si>
    <t>Семена пищевые чиа / лен / подсолнечник / тыква / кунжут</t>
  </si>
  <si>
    <t>ENERGY FOODS</t>
  </si>
  <si>
    <t>ИП Рашидов Тимур Расимович</t>
  </si>
  <si>
    <t>RE:FOOD</t>
  </si>
  <si>
    <t>ИП Федьковский Вячеслав Андреевич</t>
  </si>
  <si>
    <t>Семена пищевые семена чиа / семена чиа черные</t>
  </si>
  <si>
    <t>Концепт Вкуса</t>
  </si>
  <si>
    <t>Хиба Мария Александровна ИП</t>
  </si>
  <si>
    <t>Семена пищевые амарант / амарант натуральный / Семена амаранта</t>
  </si>
  <si>
    <t>Продуктовая аптека</t>
  </si>
  <si>
    <t>ООО "ПЕРВЫЙ ДИЕТИЧЕСКИЙ"</t>
  </si>
  <si>
    <t>Просто Здорово оптом</t>
  </si>
  <si>
    <t>Щелкунов</t>
  </si>
  <si>
    <t>ООО "ОРЕХТОРГ"</t>
  </si>
  <si>
    <t>Crunch-brunch</t>
  </si>
  <si>
    <t>ООО "АЛЬФА СОЧИ"</t>
  </si>
  <si>
    <t>LUKKSEN</t>
  </si>
  <si>
    <t>ИП Иотько Андрей Игоревич</t>
  </si>
  <si>
    <t>Ледащёв Сергей Михайлович ИП</t>
  </si>
  <si>
    <t>Доброе здоровье</t>
  </si>
  <si>
    <t>ООО "СИМАМАРТ"</t>
  </si>
  <si>
    <t>Иван-поле</t>
  </si>
  <si>
    <t>ООО "ИВАН-ПОЛЕ"</t>
  </si>
  <si>
    <t>ration365</t>
  </si>
  <si>
    <t>ООО "ПРИМУС"</t>
  </si>
  <si>
    <t>Семена пищевые Семена микрозелени</t>
  </si>
  <si>
    <t>Ильинские проростки</t>
  </si>
  <si>
    <t>ИП Самигуллина Гузель Габитовна</t>
  </si>
  <si>
    <t>Organik Republik</t>
  </si>
  <si>
    <t>ИП Зейдов Джалил Камалутдинович</t>
  </si>
  <si>
    <t>Семена пищевые базилик семена (аналог семена чиа)</t>
  </si>
  <si>
    <t>Еда как лекарство</t>
  </si>
  <si>
    <t>ИП Зарипов Азамат Ахметович</t>
  </si>
  <si>
    <t>Экопак</t>
  </si>
  <si>
    <t>ИП Анохина Анастасия Игоревна</t>
  </si>
  <si>
    <t>STOING</t>
  </si>
  <si>
    <t>ООО "СТОИНГ"</t>
  </si>
  <si>
    <t>GreenPine</t>
  </si>
  <si>
    <t>ИП Енцов Алексей Валерьевич</t>
  </si>
  <si>
    <t>Вкусная помощь</t>
  </si>
  <si>
    <t>ОБЩЕСТВО С ОГРАНИЧЕННОЙ ОТВЕТСТВЕННОСТЬЮ "ДЕЛО ВКУСА"</t>
  </si>
  <si>
    <t>Guli</t>
  </si>
  <si>
    <t>ИП Азизов Махмуджон Махамаджонович</t>
  </si>
  <si>
    <t>Семена пищевые лен / кунжут / тыквенные семечки</t>
  </si>
  <si>
    <t>Семена чиа черные для женщин 350 гр</t>
  </si>
  <si>
    <t>БиоВкус</t>
  </si>
  <si>
    <t>ГЛОБАЛ МАРКЕТ ООО</t>
  </si>
  <si>
    <t>Семена пищевые базилик / базилик семена (аналог семена чиа) / семена пищевые</t>
  </si>
  <si>
    <t>!Золото Индии</t>
  </si>
  <si>
    <t>ООО "АМРИТА"</t>
  </si>
  <si>
    <t>De La Sierra</t>
  </si>
  <si>
    <t>ООО "ЛАТПРЕД-АГРО"</t>
  </si>
  <si>
    <t>Вега Эра</t>
  </si>
  <si>
    <t>ИП Борисова Эльвина Александровна</t>
  </si>
  <si>
    <t>Поздний завтрак</t>
  </si>
  <si>
    <t>FitParad</t>
  </si>
  <si>
    <t>ООО "ПИТЭКО"</t>
  </si>
  <si>
    <t>Кулинарные шедевры</t>
  </si>
  <si>
    <t>-</t>
  </si>
  <si>
    <t>Семена пищевые чиа / подсолнечник / амарант / кунжут / гречка зеленая</t>
  </si>
  <si>
    <t>Енотик</t>
  </si>
  <si>
    <t>Семена чиа, семена чиа черные для похудения, семена чиа черные и белые, 250г.</t>
  </si>
  <si>
    <t>NOYER</t>
  </si>
  <si>
    <t>ИП Колганов Юрий Андреевич</t>
  </si>
  <si>
    <t>Семена пищевые семена чиа / семена чиа черные / Для похудения</t>
  </si>
  <si>
    <t>GERELIN</t>
  </si>
  <si>
    <t>ИП Гоконаева Виктория Хетаговна</t>
  </si>
  <si>
    <t>ЭкОрехи</t>
  </si>
  <si>
    <t>ИП Ядгаров Хаёт Абдухамитович</t>
  </si>
  <si>
    <t>Семена пищевые лен / темный лен / лен белый</t>
  </si>
  <si>
    <t>Семена пищевые подсолнечник / лен коричневый / лен/подсолнечник/тыква/кунжут</t>
  </si>
  <si>
    <t>KosmoNut</t>
  </si>
  <si>
    <t>ИП Гриднев Алексей Алексеевич</t>
  </si>
  <si>
    <t>Семена пищевые чиа / семена чиа / семена пищевые</t>
  </si>
  <si>
    <t>СИМА-ЛЕНД</t>
  </si>
  <si>
    <t>Душистый Целитель</t>
  </si>
  <si>
    <t>ИП Орлов Антон Владимирович</t>
  </si>
  <si>
    <t>Северное Низкогорье</t>
  </si>
  <si>
    <t>ООО "СПУТНИК"</t>
  </si>
  <si>
    <t>Семена пищевые лен / лен коричневый</t>
  </si>
  <si>
    <t>Припасы.ру</t>
  </si>
  <si>
    <t>ИП Свинцова Инна Владимировна</t>
  </si>
  <si>
    <t>Семена пищевые семена чиа / Семена льна / Семена подсолнечника</t>
  </si>
  <si>
    <t>О Самом Главном</t>
  </si>
  <si>
    <t>Гречкин Александр Николаевич ИП</t>
  </si>
  <si>
    <t>Житница здоровья</t>
  </si>
  <si>
    <t>ИП Колосницин Константин Викторович</t>
  </si>
  <si>
    <t>Зеленая роща Эко</t>
  </si>
  <si>
    <t>ИП Линьков Александр Борисович</t>
  </si>
  <si>
    <t>TRAWA</t>
  </si>
  <si>
    <t>ООО "АКТИВ-ТРЕЙД"</t>
  </si>
  <si>
    <t>Жив Здоров</t>
  </si>
  <si>
    <t>ИП Стаднийчук Андрей Александрович</t>
  </si>
  <si>
    <t>EcoFood</t>
  </si>
  <si>
    <t>ООО "ЗНАТНЫЙ ДВОР"</t>
  </si>
  <si>
    <t>MyPPoleznosti</t>
  </si>
  <si>
    <t>ИП Гашкова Оксана Юрьевна</t>
  </si>
  <si>
    <t>КИРКУРИМИ</t>
  </si>
  <si>
    <t>ИП Каюков Антон Павлович</t>
  </si>
  <si>
    <t>ПАНАЦЕЯ</t>
  </si>
  <si>
    <t>SuperOrganic</t>
  </si>
  <si>
    <t>ИП Земцов Николай Александрович</t>
  </si>
  <si>
    <t>Good Health</t>
  </si>
  <si>
    <t>ИП Рябинин Максим Викторович</t>
  </si>
  <si>
    <t>Алтайские традиции</t>
  </si>
  <si>
    <t>ООО "ПРОСТЫЕ РЕШЕНИЯ"</t>
  </si>
  <si>
    <t>LAVVEX</t>
  </si>
  <si>
    <t>ИП Волкова Надежда Викторовна</t>
  </si>
  <si>
    <t>BIG PACK</t>
  </si>
  <si>
    <t>ИП Дородников Ильдар Гаясович</t>
  </si>
  <si>
    <t>Семена пищевые чиа / зеленая гречка / Семена льна</t>
  </si>
  <si>
    <t>FOODTOBEGOOD</t>
  </si>
  <si>
    <t>ООО "РМГ ФУДС"</t>
  </si>
  <si>
    <t>ALTAIVITA</t>
  </si>
  <si>
    <t>ООО "ВИТА"</t>
  </si>
  <si>
    <t>БОЛЬШАЯ УПАКОВКА</t>
  </si>
  <si>
    <t>ИП Архипенков Сергей Георгиевич</t>
  </si>
  <si>
    <t>Сибирская клетчатка</t>
  </si>
  <si>
    <t>ООО "СИБИРСКАЯ КЛЕТЧАТКА"</t>
  </si>
  <si>
    <t>Семена чиа / Семена чиа 100 г /Жив Здоров/ Семена чиа для похудения / Суперфуд для здоровья /Веганам</t>
  </si>
  <si>
    <t>BRANDOSFERA</t>
  </si>
  <si>
    <t>ИП Кисенков Юрий Игоревич</t>
  </si>
  <si>
    <t>PremiumNuts</t>
  </si>
  <si>
    <t>ИП Черняева Елена Анатольевна</t>
  </si>
  <si>
    <t>Pattra Organic</t>
  </si>
  <si>
    <t>ООО "ПАТТРА ОРГАНИК РУС"</t>
  </si>
  <si>
    <t>Plant power</t>
  </si>
  <si>
    <t>ИП Сереброва Светлана Евгеньевна</t>
  </si>
  <si>
    <t>Лучшее для тебя</t>
  </si>
  <si>
    <t>ИП Леонов Павел Евгеньевич</t>
  </si>
  <si>
    <t>Real Will</t>
  </si>
  <si>
    <t>ИП Лозина Мария Шотовна</t>
  </si>
  <si>
    <t>ORGANICO ТМ</t>
  </si>
  <si>
    <t>ООО "АРТЕКС"</t>
  </si>
  <si>
    <t>101 ЧАЙ</t>
  </si>
  <si>
    <t>ООО "ВЛАСТЬ ИДЕЙ"</t>
  </si>
  <si>
    <t>Семена пищевые семена чиа черные</t>
  </si>
  <si>
    <t>Семена пищевые амарант натуральный</t>
  </si>
  <si>
    <t>Семена пищевые чиа / тмин / мак</t>
  </si>
  <si>
    <t>Аль Рашид Римма Джоржевна ИП</t>
  </si>
  <si>
    <t>NutVill</t>
  </si>
  <si>
    <t>ООО "ЗДРАВПРОДУКТ"</t>
  </si>
  <si>
    <t>NUTRAWAY</t>
  </si>
  <si>
    <t>ООО "АРСЕНАЛ АТЛЕТА"</t>
  </si>
  <si>
    <t>abricos</t>
  </si>
  <si>
    <t>ООО "ОРИЁН ГРУПП"</t>
  </si>
  <si>
    <t>Народная Здрава</t>
  </si>
  <si>
    <t>ИП Астахов Павел Андреевич</t>
  </si>
  <si>
    <t>the FOOD</t>
  </si>
  <si>
    <t>ИП Агадуллин Ринат Рамилевич</t>
  </si>
  <si>
    <t>Spirulinafood</t>
  </si>
  <si>
    <t>ИП Семисотов Алексей Викторович</t>
  </si>
  <si>
    <t>Foodart</t>
  </si>
  <si>
    <t>ООО ТОРГОВЫЙ ДОМ "ФУД АРТ"</t>
  </si>
  <si>
    <t>Набор семян: Чиа, лен, амарант, киноа, 2000г</t>
  </si>
  <si>
    <t>Nurfit</t>
  </si>
  <si>
    <t>ООО "ФИТ"</t>
  </si>
  <si>
    <t>Здорово живешь</t>
  </si>
  <si>
    <t>ИП Смолина Ирина Юрьевна</t>
  </si>
  <si>
    <t>FoodDry</t>
  </si>
  <si>
    <t>ООО "ФУДДРАЙ"</t>
  </si>
  <si>
    <t>Groseri</t>
  </si>
  <si>
    <t>ООО ГРОСЕРИ</t>
  </si>
  <si>
    <t>VILA NATURA</t>
  </si>
  <si>
    <t>ООО "ГРИН ТРЕЙД"</t>
  </si>
  <si>
    <t>ResFOOD</t>
  </si>
  <si>
    <t>Общество с ограниченной ответственностью "ЮНАЙТЕД СПАЙСЕЗ"</t>
  </si>
  <si>
    <t>Кокос и Кедр</t>
  </si>
  <si>
    <t>ИП Тарба Кристина Германовна</t>
  </si>
  <si>
    <t>Здоровая Семья</t>
  </si>
  <si>
    <t>ООО "ЗДОРОВАЯ СТРАНА"</t>
  </si>
  <si>
    <t>Семена пищевые чиа / кунжут белый / лен белый</t>
  </si>
  <si>
    <t>Confecto</t>
  </si>
  <si>
    <t>ООО "ПЕТРОТОРГ"</t>
  </si>
  <si>
    <t>Nut Land</t>
  </si>
  <si>
    <t>ИП Руденко Иван Владимирович</t>
  </si>
  <si>
    <t>Семена пищевые Семена льна / Семечки Льна светлого</t>
  </si>
  <si>
    <t>Семена пищевые кунжут белый</t>
  </si>
  <si>
    <t>BioRaш</t>
  </si>
  <si>
    <t>ИП Одиноков Радик Рястямович</t>
  </si>
  <si>
    <t>ORGANIC LINE</t>
  </si>
  <si>
    <t>ООО "ПАРТНЕР ПЛЮС"</t>
  </si>
  <si>
    <t>ИП Федоров Евгений Евгеньевич</t>
  </si>
  <si>
    <t>Семена чиа 400 г</t>
  </si>
  <si>
    <t>Семена пищевые чиа / лен / кунжут</t>
  </si>
  <si>
    <t>Пищевая добавка</t>
  </si>
  <si>
    <t>UFEELGOOD</t>
  </si>
  <si>
    <t>ОБЩЕСТВО С ОГРАНИЧЕННОЙ ОТВЕТСТВЕННОСТЬЮ ЮФГ РОЗНИЦА</t>
  </si>
  <si>
    <t>HLS</t>
  </si>
  <si>
    <t>ИП Кистерева Анна Валерьевна</t>
  </si>
  <si>
    <t>FOODROLE</t>
  </si>
  <si>
    <t>ИП Курышов Вадим Владимирович</t>
  </si>
  <si>
    <t>Семена пищевые семена чиа / зеленая гречка / Семечки Льна светлого</t>
  </si>
  <si>
    <t>&amp;TEA</t>
  </si>
  <si>
    <t>ОБЩЕСТВО С ОГРАНИЧЕННОЙ ОТВЕТСТВЕННОСТЬЮ "ЛИТА"</t>
  </si>
  <si>
    <t>Добрые Традиции</t>
  </si>
  <si>
    <t>ИП Губайдуллина Лилия Рамзильевна</t>
  </si>
  <si>
    <t>Семена ЧИА черные в банке ПЭТ, 350 г.</t>
  </si>
  <si>
    <t>ПРЯНАЯ КАРТА</t>
  </si>
  <si>
    <t>ООО "РЕЗЕРВ-ЭКСПОРТ"</t>
  </si>
  <si>
    <t>BeFresh</t>
  </si>
  <si>
    <t>ИП Буряков Дмитрий Борисович</t>
  </si>
  <si>
    <t>Пей Тяй</t>
  </si>
  <si>
    <t>ИП Бугров Эдуард Николаевич</t>
  </si>
  <si>
    <t>Домашняя Кухня</t>
  </si>
  <si>
    <t>ООО "ЛАКОМКА"</t>
  </si>
  <si>
    <t>Полезный день</t>
  </si>
  <si>
    <t>ООО "ЭКО БИО КОМ"</t>
  </si>
  <si>
    <t>NATURALNO</t>
  </si>
  <si>
    <t>ИП Одинцов Иван Александрович</t>
  </si>
  <si>
    <t>Good Way</t>
  </si>
  <si>
    <t>ИП Белогуб Дарья Николаевна</t>
  </si>
  <si>
    <t>AGRABAH</t>
  </si>
  <si>
    <t>ИП Рогов Сергей Николаевич</t>
  </si>
  <si>
    <t>Bob's Red Mill</t>
  </si>
  <si>
    <t>ООО "КРАСНАЯ МЕЛЬНИЦА"</t>
  </si>
  <si>
    <t>SheffBB</t>
  </si>
  <si>
    <t>ИП Шевелев Владимир Владимирович</t>
  </si>
  <si>
    <t>Good Spirits</t>
  </si>
  <si>
    <t>ИП Писарчук Никита Сергеевич</t>
  </si>
  <si>
    <t>ООО ТД "ЭНДАКСИ"</t>
  </si>
  <si>
    <t>Верное средство</t>
  </si>
  <si>
    <t>ООО "ТД "ДИАМИР К"</t>
  </si>
  <si>
    <t>Ecotopia</t>
  </si>
  <si>
    <t>ООО "ЛАКШМИ"</t>
  </si>
  <si>
    <t>OrganiQ</t>
  </si>
  <si>
    <t>ИП Марус Евгения Михайловна</t>
  </si>
  <si>
    <t>GUARCHIBAO</t>
  </si>
  <si>
    <t>Общество с ограниченной ответственностью "КРАЕР"</t>
  </si>
  <si>
    <t>Royal Forest</t>
  </si>
  <si>
    <t>ООО "ТРАНСКЭРОБ-РУС"</t>
  </si>
  <si>
    <t>Семена Чиа черные и белые и Кукуруза фиол. мол.(мука) желатинизированная (Панела) в пакете зип,150г.</t>
  </si>
  <si>
    <t>Grecha Organic</t>
  </si>
  <si>
    <t>Силитрару Габриэла Виореловна</t>
  </si>
  <si>
    <t>Сойка</t>
  </si>
  <si>
    <t>ИП Ким Артур Валерьевич</t>
  </si>
  <si>
    <t>Едим с пользой</t>
  </si>
  <si>
    <t>7 элементов</t>
  </si>
  <si>
    <t>ИП Лебедев Андрей Валерьевич</t>
  </si>
  <si>
    <t>Эндакси</t>
  </si>
  <si>
    <t>ВЫГОДНАЯ УПАКОВКА</t>
  </si>
  <si>
    <t>ОРЕХБЕРИ</t>
  </si>
  <si>
    <t>ИП Ярославцев Алексей Павлович</t>
  </si>
  <si>
    <t>ESORO</t>
  </si>
  <si>
    <t>ООО "АЛЬБАТРОС"</t>
  </si>
  <si>
    <t>El orex</t>
  </si>
  <si>
    <t>ИП Волощук Татьяна Михайловна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</si>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</sst>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384</v>
      </c>
      <c r="L1" s="2" t="s">
        <v>385</v>
      </c>
      <c r="M1" s="2" t="s">
        <v>386</v>
      </c>
    </row>
    <row r="2" spans="1:13" x14ac:dyDescent="0.25">
      <c r="A2" t="s">
        <v>9</v>
      </c>
      <c r="B2">
        <v>41532733</v>
      </c>
      <c r="C2" t="s">
        <v>10</v>
      </c>
      <c r="D2" t="s">
        <v>11</v>
      </c>
      <c r="E2">
        <v>0</v>
      </c>
      <c r="F2">
        <v>0</v>
      </c>
      <c r="G2">
        <v>209.66</v>
      </c>
      <c r="H2">
        <v>13230</v>
      </c>
      <c r="I2">
        <v>1470</v>
      </c>
      <c r="K2" t="s">
        <v>59</v>
      </c>
      <c r="L2">
        <f>SUMIF(D:D, K2, I:I)</f>
        <v>1913938</v>
      </c>
      <c r="M2">
        <f>L2/SUM(L:L)</f>
        <v>0.27637870365236034</v>
      </c>
    </row>
    <row r="3" spans="1:13" x14ac:dyDescent="0.25">
      <c r="A3" t="s">
        <v>12</v>
      </c>
      <c r="B3">
        <v>17797344</v>
      </c>
      <c r="C3" t="s">
        <v>13</v>
      </c>
      <c r="D3" t="s">
        <v>14</v>
      </c>
      <c r="E3">
        <v>5</v>
      </c>
      <c r="F3">
        <v>2</v>
      </c>
      <c r="G3">
        <v>435</v>
      </c>
      <c r="H3">
        <v>0</v>
      </c>
      <c r="I3">
        <v>435</v>
      </c>
      <c r="K3" t="s">
        <v>231</v>
      </c>
      <c r="L3">
        <f>SUMIF(D:D, K3, I:I)</f>
        <v>930119</v>
      </c>
      <c r="M3">
        <f>L3/SUM(L:L)</f>
        <v>0.13431212686222321</v>
      </c>
    </row>
    <row r="4" spans="1:13" x14ac:dyDescent="0.25">
      <c r="A4" t="s">
        <v>9</v>
      </c>
      <c r="B4">
        <v>14519505</v>
      </c>
      <c r="C4" t="s">
        <v>15</v>
      </c>
      <c r="D4" t="s">
        <v>16</v>
      </c>
      <c r="E4">
        <v>0</v>
      </c>
      <c r="F4">
        <v>8</v>
      </c>
      <c r="G4">
        <v>410.63</v>
      </c>
      <c r="H4">
        <v>0</v>
      </c>
      <c r="I4">
        <v>5599</v>
      </c>
      <c r="K4" t="s">
        <v>357</v>
      </c>
      <c r="L4">
        <f>SUMIF(D:D, K4, I:I)</f>
        <v>775158</v>
      </c>
      <c r="M4">
        <f>L4/SUM(L:L)</f>
        <v>0.11193526810469114</v>
      </c>
    </row>
    <row r="5" spans="1:13" x14ac:dyDescent="0.25">
      <c r="A5" t="s">
        <v>12</v>
      </c>
      <c r="B5">
        <v>33764405</v>
      </c>
      <c r="C5" t="s">
        <v>17</v>
      </c>
      <c r="D5" t="s">
        <v>18</v>
      </c>
      <c r="E5">
        <v>0</v>
      </c>
      <c r="F5">
        <v>0</v>
      </c>
      <c r="G5">
        <v>183.66</v>
      </c>
      <c r="H5">
        <v>0</v>
      </c>
      <c r="I5">
        <v>0</v>
      </c>
      <c r="K5" t="s">
        <v>27</v>
      </c>
      <c r="L5">
        <f>SUMIF(D:D, K5, I:I)</f>
        <v>729846</v>
      </c>
      <c r="M5">
        <f>L5/SUM(L:L)</f>
        <v>0.10539207191970722</v>
      </c>
    </row>
    <row r="6" spans="1:13" x14ac:dyDescent="0.25">
      <c r="A6" t="s">
        <v>9</v>
      </c>
      <c r="B6">
        <v>10532228</v>
      </c>
      <c r="C6" t="s">
        <v>19</v>
      </c>
      <c r="D6" t="s">
        <v>20</v>
      </c>
      <c r="E6">
        <v>0</v>
      </c>
      <c r="F6">
        <v>0</v>
      </c>
      <c r="G6">
        <v>332.06</v>
      </c>
      <c r="H6">
        <v>0</v>
      </c>
      <c r="I6">
        <v>0</v>
      </c>
      <c r="K6" t="s">
        <v>136</v>
      </c>
      <c r="L6">
        <f>SUMIF(D:D, K6, I:I)</f>
        <v>725187</v>
      </c>
      <c r="M6">
        <f>L6/SUM(L:L)</f>
        <v>0.10471929757679938</v>
      </c>
    </row>
    <row r="7" spans="1:13" x14ac:dyDescent="0.25">
      <c r="A7" t="s">
        <v>9</v>
      </c>
      <c r="B7">
        <v>12069709</v>
      </c>
      <c r="C7" t="s">
        <v>21</v>
      </c>
      <c r="D7" t="s">
        <v>22</v>
      </c>
      <c r="E7">
        <v>0</v>
      </c>
      <c r="F7">
        <v>45</v>
      </c>
      <c r="G7">
        <v>577.96</v>
      </c>
      <c r="H7">
        <v>0</v>
      </c>
      <c r="I7">
        <v>3332</v>
      </c>
      <c r="K7" t="s">
        <v>171</v>
      </c>
      <c r="L7">
        <f>SUMIF(D:D, K7, I:I)</f>
        <v>347084</v>
      </c>
      <c r="M7">
        <f>L7/SUM(L:L)</f>
        <v>5.0120027910243614E-2</v>
      </c>
    </row>
    <row r="8" spans="1:13" x14ac:dyDescent="0.25">
      <c r="A8" t="s">
        <v>23</v>
      </c>
      <c r="B8">
        <v>18797055</v>
      </c>
      <c r="C8" t="s">
        <v>24</v>
      </c>
      <c r="D8" t="s">
        <v>25</v>
      </c>
      <c r="E8">
        <v>0</v>
      </c>
      <c r="F8">
        <v>113</v>
      </c>
      <c r="G8">
        <v>245.2</v>
      </c>
      <c r="H8">
        <v>0</v>
      </c>
      <c r="I8">
        <v>63246</v>
      </c>
      <c r="K8" t="s">
        <v>200</v>
      </c>
      <c r="L8">
        <f>SUMIF(D:D, K8, I:I)</f>
        <v>235140</v>
      </c>
      <c r="M8">
        <f>L8/SUM(L:L)</f>
        <v>3.3954960075413106E-2</v>
      </c>
    </row>
    <row r="9" spans="1:13" x14ac:dyDescent="0.25">
      <c r="A9" t="s">
        <v>9</v>
      </c>
      <c r="B9">
        <v>11441169</v>
      </c>
      <c r="C9" t="s">
        <v>26</v>
      </c>
      <c r="D9" t="s">
        <v>27</v>
      </c>
      <c r="E9">
        <v>0</v>
      </c>
      <c r="F9">
        <v>24</v>
      </c>
      <c r="G9">
        <v>417.6</v>
      </c>
      <c r="H9">
        <v>0</v>
      </c>
      <c r="I9">
        <v>10224</v>
      </c>
      <c r="K9" t="s">
        <v>25</v>
      </c>
      <c r="L9">
        <f>SUMIF(D:D, K9, I:I)</f>
        <v>113520</v>
      </c>
      <c r="M9">
        <f>L9/SUM(L:L)</f>
        <v>1.639264722191416E-2</v>
      </c>
    </row>
    <row r="10" spans="1:13" x14ac:dyDescent="0.25">
      <c r="A10" t="s">
        <v>9</v>
      </c>
      <c r="B10">
        <v>8511756</v>
      </c>
      <c r="C10" t="s">
        <v>28</v>
      </c>
      <c r="D10" t="s">
        <v>29</v>
      </c>
      <c r="E10">
        <v>5</v>
      </c>
      <c r="F10">
        <v>1</v>
      </c>
      <c r="G10">
        <v>209</v>
      </c>
      <c r="H10">
        <v>0</v>
      </c>
      <c r="I10">
        <v>1672</v>
      </c>
      <c r="K10" t="s">
        <v>112</v>
      </c>
      <c r="L10">
        <f>SUMIF(D:D, K10, I:I)</f>
        <v>98400</v>
      </c>
      <c r="M10">
        <f>L10/SUM(L:L)</f>
        <v>1.4209271376289231E-2</v>
      </c>
    </row>
    <row r="11" spans="1:13" x14ac:dyDescent="0.25">
      <c r="A11" t="s">
        <v>9</v>
      </c>
      <c r="B11">
        <v>13386722</v>
      </c>
      <c r="C11" t="s">
        <v>30</v>
      </c>
      <c r="D11" t="s">
        <v>31</v>
      </c>
      <c r="E11">
        <v>0</v>
      </c>
      <c r="F11">
        <v>19</v>
      </c>
      <c r="G11">
        <v>165.2</v>
      </c>
      <c r="H11">
        <v>0</v>
      </c>
      <c r="I11">
        <v>1362</v>
      </c>
      <c r="K11" t="s">
        <v>288</v>
      </c>
      <c r="L11">
        <f>SUMIF(D:D, K11, I:I)</f>
        <v>95417</v>
      </c>
      <c r="M11">
        <f>L11/SUM(L:L)</f>
        <v>1.3778516736904365E-2</v>
      </c>
    </row>
    <row r="12" spans="1:13" x14ac:dyDescent="0.25">
      <c r="A12" t="s">
        <v>9</v>
      </c>
      <c r="B12">
        <v>11201068</v>
      </c>
      <c r="C12" t="s">
        <v>32</v>
      </c>
      <c r="D12" t="s">
        <v>27</v>
      </c>
      <c r="E12">
        <v>0</v>
      </c>
      <c r="F12">
        <v>8</v>
      </c>
      <c r="G12">
        <v>130</v>
      </c>
      <c r="H12">
        <v>0</v>
      </c>
      <c r="I12">
        <v>2985</v>
      </c>
      <c r="K12" t="s">
        <v>57</v>
      </c>
      <c r="L12">
        <f>SUMIF(D:D, K12, I:I)</f>
        <v>83432</v>
      </c>
      <c r="M12">
        <f>L12/SUM(L:L)</f>
        <v>1.2047844811652065E-2</v>
      </c>
    </row>
    <row r="13" spans="1:13" x14ac:dyDescent="0.25">
      <c r="A13" t="s">
        <v>9</v>
      </c>
      <c r="B13">
        <v>31212867</v>
      </c>
      <c r="C13" t="s">
        <v>33</v>
      </c>
      <c r="D13" t="s">
        <v>34</v>
      </c>
      <c r="E13">
        <v>0</v>
      </c>
      <c r="F13">
        <v>2</v>
      </c>
      <c r="G13">
        <v>172</v>
      </c>
      <c r="H13">
        <v>0</v>
      </c>
      <c r="I13">
        <v>1507</v>
      </c>
      <c r="K13" t="s">
        <v>154</v>
      </c>
      <c r="L13">
        <f>SUMIF(D:D, K13, I:I)</f>
        <v>47965</v>
      </c>
      <c r="M13">
        <f>L13/SUM(L:L)</f>
        <v>6.9262977801190341E-3</v>
      </c>
    </row>
    <row r="14" spans="1:13" x14ac:dyDescent="0.25">
      <c r="A14" t="s">
        <v>9</v>
      </c>
      <c r="B14">
        <v>35441524</v>
      </c>
      <c r="C14" t="s">
        <v>35</v>
      </c>
      <c r="D14" t="s">
        <v>36</v>
      </c>
      <c r="E14">
        <v>0</v>
      </c>
      <c r="F14">
        <v>0</v>
      </c>
      <c r="G14">
        <v>180.9</v>
      </c>
      <c r="H14">
        <v>0</v>
      </c>
      <c r="I14">
        <v>0</v>
      </c>
      <c r="K14" t="s">
        <v>249</v>
      </c>
      <c r="L14">
        <f>SUMIF(D:D, K14, I:I)</f>
        <v>45866</v>
      </c>
      <c r="M14">
        <f>L14/SUM(L:L)</f>
        <v>6.6231955380577426E-3</v>
      </c>
    </row>
    <row r="15" spans="1:13" x14ac:dyDescent="0.25">
      <c r="A15" t="s">
        <v>12</v>
      </c>
      <c r="B15">
        <v>33764322</v>
      </c>
      <c r="C15" t="s">
        <v>17</v>
      </c>
      <c r="D15" t="s">
        <v>18</v>
      </c>
      <c r="E15">
        <v>0</v>
      </c>
      <c r="F15">
        <v>0</v>
      </c>
      <c r="G15">
        <v>252</v>
      </c>
      <c r="H15">
        <v>0</v>
      </c>
      <c r="I15">
        <v>0</v>
      </c>
      <c r="K15" t="s">
        <v>152</v>
      </c>
      <c r="L15">
        <f>SUMIF(D:D, K15, I:I)</f>
        <v>42308</v>
      </c>
      <c r="M15">
        <f>L15/SUM(L:L)</f>
        <v>6.1094090791467964E-3</v>
      </c>
    </row>
    <row r="16" spans="1:13" x14ac:dyDescent="0.25">
      <c r="A16" t="s">
        <v>9</v>
      </c>
      <c r="B16">
        <v>24762059</v>
      </c>
      <c r="C16" t="s">
        <v>37</v>
      </c>
      <c r="D16" t="s">
        <v>38</v>
      </c>
      <c r="E16">
        <v>0</v>
      </c>
      <c r="F16">
        <v>1</v>
      </c>
      <c r="G16">
        <v>172.06</v>
      </c>
      <c r="H16">
        <v>0</v>
      </c>
      <c r="I16">
        <v>192</v>
      </c>
      <c r="K16" t="s">
        <v>270</v>
      </c>
      <c r="L16">
        <f>SUMIF(D:D, K16, I:I)</f>
        <v>39250</v>
      </c>
      <c r="M16">
        <f>L16/SUM(L:L)</f>
        <v>5.6678242024324425E-3</v>
      </c>
    </row>
    <row r="17" spans="1:13" x14ac:dyDescent="0.25">
      <c r="A17" t="s">
        <v>9</v>
      </c>
      <c r="B17">
        <v>16669342</v>
      </c>
      <c r="C17" t="s">
        <v>39</v>
      </c>
      <c r="D17" t="s">
        <v>40</v>
      </c>
      <c r="E17">
        <v>0</v>
      </c>
      <c r="F17">
        <v>3</v>
      </c>
      <c r="G17">
        <v>140</v>
      </c>
      <c r="H17">
        <v>2512.63</v>
      </c>
      <c r="I17">
        <v>4340</v>
      </c>
      <c r="K17" t="s">
        <v>22</v>
      </c>
      <c r="L17">
        <f>SUMIF(D:D, K17, I:I)</f>
        <v>37395</v>
      </c>
      <c r="M17">
        <f>L17/SUM(L:L)</f>
        <v>5.3999563324830871E-3</v>
      </c>
    </row>
    <row r="18" spans="1:13" x14ac:dyDescent="0.25">
      <c r="A18" t="s">
        <v>9</v>
      </c>
      <c r="B18">
        <v>13466836</v>
      </c>
      <c r="C18" t="s">
        <v>41</v>
      </c>
      <c r="D18" t="s">
        <v>42</v>
      </c>
      <c r="E18">
        <v>0</v>
      </c>
      <c r="F18">
        <v>15</v>
      </c>
      <c r="G18">
        <v>171</v>
      </c>
      <c r="H18">
        <v>0</v>
      </c>
      <c r="I18">
        <v>171</v>
      </c>
      <c r="K18" t="s">
        <v>49</v>
      </c>
      <c r="L18">
        <f>SUMIF(D:D, K18, I:I)</f>
        <v>28000</v>
      </c>
      <c r="M18">
        <f>L18/SUM(L:L)</f>
        <v>4.0432886030091313E-3</v>
      </c>
    </row>
    <row r="19" spans="1:13" x14ac:dyDescent="0.25">
      <c r="A19" t="s">
        <v>9</v>
      </c>
      <c r="B19">
        <v>16353568</v>
      </c>
      <c r="C19" t="s">
        <v>32</v>
      </c>
      <c r="D19" t="s">
        <v>27</v>
      </c>
      <c r="E19">
        <v>0</v>
      </c>
      <c r="F19">
        <v>10</v>
      </c>
      <c r="G19">
        <v>376</v>
      </c>
      <c r="H19">
        <v>0</v>
      </c>
      <c r="I19">
        <v>11112</v>
      </c>
      <c r="K19" t="s">
        <v>297</v>
      </c>
      <c r="L19">
        <f>SUMIF(D:D, K19, I:I)</f>
        <v>27343</v>
      </c>
      <c r="M19">
        <f>L19/SUM(L:L)</f>
        <v>3.9484157240028094E-3</v>
      </c>
    </row>
    <row r="20" spans="1:13" x14ac:dyDescent="0.25">
      <c r="A20" t="s">
        <v>43</v>
      </c>
      <c r="B20">
        <v>7539063</v>
      </c>
      <c r="C20" t="s">
        <v>32</v>
      </c>
      <c r="D20" t="s">
        <v>27</v>
      </c>
      <c r="E20">
        <v>0</v>
      </c>
      <c r="F20">
        <v>74</v>
      </c>
      <c r="G20">
        <v>154.83000000000001</v>
      </c>
      <c r="H20">
        <v>0</v>
      </c>
      <c r="I20">
        <v>5610</v>
      </c>
      <c r="K20" t="s">
        <v>81</v>
      </c>
      <c r="L20">
        <f>SUMIF(D:D, K20, I:I)</f>
        <v>25523</v>
      </c>
      <c r="M20">
        <f>L20/SUM(L:L)</f>
        <v>3.685601964807216E-3</v>
      </c>
    </row>
    <row r="21" spans="1:13" x14ac:dyDescent="0.25">
      <c r="A21" t="s">
        <v>9</v>
      </c>
      <c r="B21">
        <v>13681543</v>
      </c>
      <c r="C21" t="s">
        <v>44</v>
      </c>
      <c r="D21" t="s">
        <v>42</v>
      </c>
      <c r="E21">
        <v>0</v>
      </c>
      <c r="F21">
        <v>16</v>
      </c>
      <c r="G21">
        <v>191</v>
      </c>
      <c r="H21">
        <v>0</v>
      </c>
      <c r="I21">
        <v>0</v>
      </c>
      <c r="K21" t="s">
        <v>54</v>
      </c>
      <c r="L21">
        <f>SUMIF(D:D, K21, I:I)</f>
        <v>23584</v>
      </c>
      <c r="M21">
        <f>L21/SUM(L:L)</f>
        <v>3.4056042290488337E-3</v>
      </c>
    </row>
    <row r="22" spans="1:13" x14ac:dyDescent="0.25">
      <c r="A22" t="s">
        <v>12</v>
      </c>
      <c r="B22">
        <v>27698711</v>
      </c>
      <c r="C22" t="s">
        <v>45</v>
      </c>
      <c r="D22" t="s">
        <v>46</v>
      </c>
      <c r="E22">
        <v>0</v>
      </c>
      <c r="F22">
        <v>1</v>
      </c>
      <c r="G22">
        <v>278</v>
      </c>
      <c r="H22">
        <v>0</v>
      </c>
      <c r="I22">
        <v>0</v>
      </c>
      <c r="K22" t="s">
        <v>159</v>
      </c>
      <c r="L22">
        <f>SUMIF(D:D, K22, I:I)</f>
        <v>20500</v>
      </c>
      <c r="M22">
        <f>L22/SUM(L:L)</f>
        <v>2.9602648700602567E-3</v>
      </c>
    </row>
    <row r="23" spans="1:13" x14ac:dyDescent="0.25">
      <c r="A23" t="s">
        <v>47</v>
      </c>
      <c r="B23">
        <v>34825957</v>
      </c>
      <c r="C23" t="s">
        <v>48</v>
      </c>
      <c r="D23" t="s">
        <v>49</v>
      </c>
      <c r="E23">
        <v>0</v>
      </c>
      <c r="F23">
        <v>2</v>
      </c>
      <c r="G23">
        <v>217.9</v>
      </c>
      <c r="H23">
        <v>0</v>
      </c>
      <c r="I23">
        <v>1776</v>
      </c>
      <c r="K23" t="s">
        <v>346</v>
      </c>
      <c r="L23">
        <f>SUMIF(D:D, K23, I:I)</f>
        <v>20475</v>
      </c>
      <c r="M23">
        <f>L23/SUM(L:L)</f>
        <v>2.9566547909504271E-3</v>
      </c>
    </row>
    <row r="24" spans="1:13" x14ac:dyDescent="0.25">
      <c r="A24" t="s">
        <v>12</v>
      </c>
      <c r="B24">
        <v>7539074</v>
      </c>
      <c r="C24" t="s">
        <v>32</v>
      </c>
      <c r="D24" t="s">
        <v>27</v>
      </c>
      <c r="E24">
        <v>0</v>
      </c>
      <c r="F24">
        <v>73</v>
      </c>
      <c r="G24">
        <v>152.6</v>
      </c>
      <c r="H24">
        <v>0</v>
      </c>
      <c r="I24">
        <v>4333</v>
      </c>
      <c r="K24" t="s">
        <v>365</v>
      </c>
      <c r="L24">
        <f>SUMIF(D:D, K24, I:I)</f>
        <v>19906</v>
      </c>
      <c r="M24">
        <f>L24/SUM(L:L)</f>
        <v>2.8744893904107055E-3</v>
      </c>
    </row>
    <row r="25" spans="1:13" x14ac:dyDescent="0.25">
      <c r="A25" t="s">
        <v>12</v>
      </c>
      <c r="B25">
        <v>12573008</v>
      </c>
      <c r="C25" t="s">
        <v>50</v>
      </c>
      <c r="D25" t="s">
        <v>51</v>
      </c>
      <c r="E25">
        <v>0</v>
      </c>
      <c r="F25">
        <v>7</v>
      </c>
      <c r="G25">
        <v>165.53</v>
      </c>
      <c r="H25">
        <v>0</v>
      </c>
      <c r="I25">
        <v>4636</v>
      </c>
      <c r="K25" t="s">
        <v>133</v>
      </c>
      <c r="L25">
        <f>SUMIF(D:D, K25, I:I)</f>
        <v>19558</v>
      </c>
      <c r="M25">
        <f>L25/SUM(L:L)</f>
        <v>2.8242370892018779E-3</v>
      </c>
    </row>
    <row r="26" spans="1:13" x14ac:dyDescent="0.25">
      <c r="A26" t="s">
        <v>52</v>
      </c>
      <c r="B26">
        <v>40017775</v>
      </c>
      <c r="C26" t="s">
        <v>53</v>
      </c>
      <c r="D26" t="s">
        <v>54</v>
      </c>
      <c r="E26">
        <v>0</v>
      </c>
      <c r="F26">
        <v>11</v>
      </c>
      <c r="G26">
        <v>228</v>
      </c>
      <c r="H26">
        <v>5985</v>
      </c>
      <c r="I26">
        <v>6840</v>
      </c>
      <c r="K26" t="s">
        <v>130</v>
      </c>
      <c r="L26">
        <f>SUMIF(D:D, K26, I:I)</f>
        <v>19494</v>
      </c>
      <c r="M26">
        <f>L26/SUM(L:L)</f>
        <v>2.8149952866807141E-3</v>
      </c>
    </row>
    <row r="27" spans="1:13" x14ac:dyDescent="0.25">
      <c r="A27" t="s">
        <v>55</v>
      </c>
      <c r="B27">
        <v>13696841</v>
      </c>
      <c r="C27" t="s">
        <v>56</v>
      </c>
      <c r="D27" t="s">
        <v>57</v>
      </c>
      <c r="E27">
        <v>0</v>
      </c>
      <c r="F27">
        <v>88</v>
      </c>
      <c r="G27">
        <v>212.73</v>
      </c>
      <c r="H27">
        <v>0</v>
      </c>
      <c r="I27">
        <v>17936</v>
      </c>
      <c r="K27" t="s">
        <v>70</v>
      </c>
      <c r="L27">
        <f>SUMIF(D:D, K27, I:I)</f>
        <v>17434</v>
      </c>
      <c r="M27">
        <f>L27/SUM(L:L)</f>
        <v>2.5175247680307568E-3</v>
      </c>
    </row>
    <row r="28" spans="1:13" x14ac:dyDescent="0.25">
      <c r="A28" t="s">
        <v>9</v>
      </c>
      <c r="B28">
        <v>11441163</v>
      </c>
      <c r="C28" t="s">
        <v>26</v>
      </c>
      <c r="D28" t="s">
        <v>27</v>
      </c>
      <c r="E28">
        <v>0</v>
      </c>
      <c r="F28">
        <v>2</v>
      </c>
      <c r="G28">
        <v>156.13</v>
      </c>
      <c r="H28">
        <v>0</v>
      </c>
      <c r="I28">
        <v>1088</v>
      </c>
      <c r="K28" t="s">
        <v>218</v>
      </c>
      <c r="L28">
        <f>SUMIF(D:D, K28, I:I)</f>
        <v>17404</v>
      </c>
      <c r="M28">
        <f>L28/SUM(L:L)</f>
        <v>2.5131926730989611E-3</v>
      </c>
    </row>
    <row r="29" spans="1:13" x14ac:dyDescent="0.25">
      <c r="A29" t="s">
        <v>52</v>
      </c>
      <c r="B29">
        <v>40066202</v>
      </c>
      <c r="C29" t="s">
        <v>53</v>
      </c>
      <c r="D29" t="s">
        <v>54</v>
      </c>
      <c r="E29">
        <v>0</v>
      </c>
      <c r="F29">
        <v>11</v>
      </c>
      <c r="G29">
        <v>384.93</v>
      </c>
      <c r="H29">
        <v>14651</v>
      </c>
      <c r="I29">
        <v>16744</v>
      </c>
      <c r="K29" t="s">
        <v>352</v>
      </c>
      <c r="L29">
        <f>SUMIF(D:D, K29, I:I)</f>
        <v>15925</v>
      </c>
      <c r="M29">
        <f>L29/SUM(L:L)</f>
        <v>2.2996203929614434E-3</v>
      </c>
    </row>
    <row r="30" spans="1:13" x14ac:dyDescent="0.25">
      <c r="A30" t="s">
        <v>9</v>
      </c>
      <c r="B30">
        <v>33105715</v>
      </c>
      <c r="C30" t="s">
        <v>58</v>
      </c>
      <c r="D30" t="s">
        <v>59</v>
      </c>
      <c r="E30">
        <v>0</v>
      </c>
      <c r="F30">
        <v>6</v>
      </c>
      <c r="G30">
        <v>728.33</v>
      </c>
      <c r="H30">
        <v>0</v>
      </c>
      <c r="I30">
        <v>21147</v>
      </c>
      <c r="K30" t="s">
        <v>166</v>
      </c>
      <c r="L30">
        <f>SUMIF(D:D, K30, I:I)</f>
        <v>15080</v>
      </c>
      <c r="M30">
        <f>L30/SUM(L:L)</f>
        <v>2.1775997190492035E-3</v>
      </c>
    </row>
    <row r="31" spans="1:13" x14ac:dyDescent="0.25">
      <c r="A31" t="s">
        <v>9</v>
      </c>
      <c r="B31">
        <v>16064828</v>
      </c>
      <c r="C31" t="s">
        <v>60</v>
      </c>
      <c r="D31" t="s">
        <v>61</v>
      </c>
      <c r="E31">
        <v>0</v>
      </c>
      <c r="F31">
        <v>6</v>
      </c>
      <c r="G31">
        <v>204.66</v>
      </c>
      <c r="H31">
        <v>0</v>
      </c>
      <c r="I31">
        <v>7602</v>
      </c>
      <c r="K31" t="s">
        <v>68</v>
      </c>
      <c r="L31">
        <f>SUMIF(D:D, K31, I:I)</f>
        <v>14542</v>
      </c>
      <c r="M31">
        <f>L31/SUM(L:L)</f>
        <v>2.0999108166056706E-3</v>
      </c>
    </row>
    <row r="32" spans="1:13" x14ac:dyDescent="0.25">
      <c r="A32" t="s">
        <v>62</v>
      </c>
      <c r="B32">
        <v>17675134</v>
      </c>
      <c r="C32" t="s">
        <v>63</v>
      </c>
      <c r="D32" t="s">
        <v>64</v>
      </c>
      <c r="E32">
        <v>0</v>
      </c>
      <c r="F32">
        <v>6</v>
      </c>
      <c r="G32">
        <v>452.1</v>
      </c>
      <c r="H32">
        <v>0</v>
      </c>
      <c r="I32">
        <v>8360</v>
      </c>
      <c r="K32" t="s">
        <v>229</v>
      </c>
      <c r="L32">
        <f>SUMIF(D:D, K32, I:I)</f>
        <v>14309</v>
      </c>
      <c r="M32">
        <f>L32/SUM(L:L)</f>
        <v>2.0662648793020591E-3</v>
      </c>
    </row>
    <row r="33" spans="1:13" x14ac:dyDescent="0.25">
      <c r="A33" t="s">
        <v>9</v>
      </c>
      <c r="B33">
        <v>22889464</v>
      </c>
      <c r="C33" t="s">
        <v>65</v>
      </c>
      <c r="D33" t="s">
        <v>66</v>
      </c>
      <c r="E33">
        <v>0</v>
      </c>
      <c r="F33">
        <v>4</v>
      </c>
      <c r="G33">
        <v>212.83</v>
      </c>
      <c r="H33">
        <v>0</v>
      </c>
      <c r="I33">
        <v>3055</v>
      </c>
      <c r="K33" t="s">
        <v>379</v>
      </c>
      <c r="L33">
        <f>SUMIF(D:D, K33, I:I)</f>
        <v>13528</v>
      </c>
      <c r="M33">
        <f>L33/SUM(L:L)</f>
        <v>1.953486007910983E-3</v>
      </c>
    </row>
    <row r="34" spans="1:13" x14ac:dyDescent="0.25">
      <c r="A34" t="s">
        <v>9</v>
      </c>
      <c r="B34">
        <v>12327298</v>
      </c>
      <c r="C34" t="s">
        <v>67</v>
      </c>
      <c r="D34" t="s">
        <v>68</v>
      </c>
      <c r="E34">
        <v>0</v>
      </c>
      <c r="F34">
        <v>13</v>
      </c>
      <c r="G34">
        <v>288.23</v>
      </c>
      <c r="H34">
        <v>0</v>
      </c>
      <c r="I34">
        <v>14542</v>
      </c>
      <c r="K34" t="s">
        <v>223</v>
      </c>
      <c r="L34">
        <f>SUMIF(D:D, K34, I:I)</f>
        <v>13520</v>
      </c>
      <c r="M34">
        <f>L34/SUM(L:L)</f>
        <v>1.9523307825958375E-3</v>
      </c>
    </row>
    <row r="35" spans="1:13" x14ac:dyDescent="0.25">
      <c r="A35" t="s">
        <v>12</v>
      </c>
      <c r="B35">
        <v>25855228</v>
      </c>
      <c r="C35" t="s">
        <v>69</v>
      </c>
      <c r="D35" t="s">
        <v>70</v>
      </c>
      <c r="E35">
        <v>0</v>
      </c>
      <c r="F35">
        <v>14</v>
      </c>
      <c r="G35">
        <v>166.96</v>
      </c>
      <c r="H35">
        <v>0</v>
      </c>
      <c r="I35">
        <v>4753</v>
      </c>
      <c r="K35" t="s">
        <v>106</v>
      </c>
      <c r="L35">
        <f>SUMIF(D:D, K35, I:I)</f>
        <v>13418</v>
      </c>
      <c r="M35">
        <f>L35/SUM(L:L)</f>
        <v>1.9376016598277328E-3</v>
      </c>
    </row>
    <row r="36" spans="1:13" x14ac:dyDescent="0.25">
      <c r="A36" t="s">
        <v>71</v>
      </c>
      <c r="B36">
        <v>36068918</v>
      </c>
      <c r="C36" t="s">
        <v>72</v>
      </c>
      <c r="D36" t="s">
        <v>73</v>
      </c>
      <c r="E36">
        <v>5</v>
      </c>
      <c r="F36">
        <v>2</v>
      </c>
      <c r="G36">
        <v>245.19</v>
      </c>
      <c r="H36">
        <v>1260</v>
      </c>
      <c r="I36">
        <v>2940</v>
      </c>
      <c r="K36" t="s">
        <v>356</v>
      </c>
      <c r="L36">
        <f>SUMIF(D:D, K36, I:I)</f>
        <v>12554</v>
      </c>
      <c r="M36">
        <f>L36/SUM(L:L)</f>
        <v>1.8128373257920226E-3</v>
      </c>
    </row>
    <row r="37" spans="1:13" x14ac:dyDescent="0.25">
      <c r="A37" t="s">
        <v>74</v>
      </c>
      <c r="B37">
        <v>12383837</v>
      </c>
      <c r="C37" t="s">
        <v>75</v>
      </c>
      <c r="D37" t="s">
        <v>76</v>
      </c>
      <c r="E37">
        <v>0</v>
      </c>
      <c r="F37">
        <v>4</v>
      </c>
      <c r="G37">
        <v>291.83</v>
      </c>
      <c r="H37">
        <v>0</v>
      </c>
      <c r="I37">
        <v>827</v>
      </c>
      <c r="K37" t="s">
        <v>92</v>
      </c>
      <c r="L37">
        <f>SUMIF(D:D, K37, I:I)</f>
        <v>12463</v>
      </c>
      <c r="M37">
        <f>L37/SUM(L:L)</f>
        <v>1.7996966378322429E-3</v>
      </c>
    </row>
    <row r="38" spans="1:13" x14ac:dyDescent="0.25">
      <c r="A38" t="s">
        <v>77</v>
      </c>
      <c r="B38">
        <v>18777678</v>
      </c>
      <c r="C38" t="s">
        <v>78</v>
      </c>
      <c r="D38" t="s">
        <v>79</v>
      </c>
      <c r="E38">
        <v>0</v>
      </c>
      <c r="F38">
        <v>2</v>
      </c>
      <c r="G38">
        <v>167.6</v>
      </c>
      <c r="H38">
        <v>0</v>
      </c>
      <c r="I38">
        <v>1344</v>
      </c>
      <c r="K38" t="s">
        <v>64</v>
      </c>
      <c r="L38">
        <f>SUMIF(D:D, K38, I:I)</f>
        <v>11848</v>
      </c>
      <c r="M38">
        <f>L38/SUM(L:L)</f>
        <v>1.7108886917304351E-3</v>
      </c>
    </row>
    <row r="39" spans="1:13" x14ac:dyDescent="0.25">
      <c r="A39" t="s">
        <v>9</v>
      </c>
      <c r="B39">
        <v>14187104</v>
      </c>
      <c r="C39" t="s">
        <v>80</v>
      </c>
      <c r="D39" t="s">
        <v>81</v>
      </c>
      <c r="E39">
        <v>5</v>
      </c>
      <c r="F39">
        <v>5</v>
      </c>
      <c r="G39">
        <v>283.76</v>
      </c>
      <c r="H39">
        <v>0</v>
      </c>
      <c r="I39">
        <v>3643</v>
      </c>
      <c r="K39" t="s">
        <v>215</v>
      </c>
      <c r="L39">
        <f>SUMIF(D:D, K39, I:I)</f>
        <v>11687</v>
      </c>
      <c r="M39">
        <f>L39/SUM(L:L)</f>
        <v>1.6876397822631326E-3</v>
      </c>
    </row>
    <row r="40" spans="1:13" x14ac:dyDescent="0.25">
      <c r="A40" t="s">
        <v>9</v>
      </c>
      <c r="B40">
        <v>26239880</v>
      </c>
      <c r="C40" t="s">
        <v>82</v>
      </c>
      <c r="D40" t="s">
        <v>83</v>
      </c>
      <c r="E40">
        <v>3</v>
      </c>
      <c r="F40">
        <v>6</v>
      </c>
      <c r="G40">
        <v>195</v>
      </c>
      <c r="H40">
        <v>0</v>
      </c>
      <c r="I40">
        <v>6240</v>
      </c>
      <c r="K40" t="s">
        <v>183</v>
      </c>
      <c r="L40">
        <f>SUMIF(D:D, K40, I:I)</f>
        <v>11520</v>
      </c>
      <c r="M40">
        <f>L40/SUM(L:L)</f>
        <v>1.6635244538094709E-3</v>
      </c>
    </row>
    <row r="41" spans="1:13" x14ac:dyDescent="0.25">
      <c r="A41" t="s">
        <v>9</v>
      </c>
      <c r="B41">
        <v>16353565</v>
      </c>
      <c r="C41" t="s">
        <v>32</v>
      </c>
      <c r="D41" t="s">
        <v>27</v>
      </c>
      <c r="E41">
        <v>0</v>
      </c>
      <c r="F41">
        <v>31</v>
      </c>
      <c r="G41">
        <v>379.5</v>
      </c>
      <c r="H41">
        <v>2456.66</v>
      </c>
      <c r="I41">
        <v>3685</v>
      </c>
      <c r="K41" t="s">
        <v>266</v>
      </c>
      <c r="L41">
        <f>SUMIF(D:D, K41, I:I)</f>
        <v>11511</v>
      </c>
      <c r="M41">
        <f>L41/SUM(L:L)</f>
        <v>1.6622248253299323E-3</v>
      </c>
    </row>
    <row r="42" spans="1:13" x14ac:dyDescent="0.25">
      <c r="A42" t="s">
        <v>9</v>
      </c>
      <c r="B42">
        <v>38445223</v>
      </c>
      <c r="C42" t="s">
        <v>30</v>
      </c>
      <c r="D42" t="s">
        <v>31</v>
      </c>
      <c r="E42">
        <v>5</v>
      </c>
      <c r="F42">
        <v>19</v>
      </c>
      <c r="G42">
        <v>396.56</v>
      </c>
      <c r="H42">
        <v>59.4</v>
      </c>
      <c r="I42">
        <v>297</v>
      </c>
      <c r="K42" t="s">
        <v>186</v>
      </c>
      <c r="L42">
        <f>SUMIF(D:D, K42, I:I)</f>
        <v>10865</v>
      </c>
      <c r="M42">
        <f>L42/SUM(L:L)</f>
        <v>1.5689403811319359E-3</v>
      </c>
    </row>
    <row r="43" spans="1:13" x14ac:dyDescent="0.25">
      <c r="A43" t="s">
        <v>84</v>
      </c>
      <c r="B43">
        <v>14452920</v>
      </c>
      <c r="C43" t="s">
        <v>85</v>
      </c>
      <c r="D43" t="s">
        <v>86</v>
      </c>
      <c r="E43">
        <v>0</v>
      </c>
      <c r="F43">
        <v>12</v>
      </c>
      <c r="G43">
        <v>439</v>
      </c>
      <c r="H43">
        <v>0</v>
      </c>
      <c r="I43">
        <v>2195</v>
      </c>
      <c r="K43" t="s">
        <v>244</v>
      </c>
      <c r="L43">
        <f>SUMIF(D:D, K43, I:I)</f>
        <v>10325</v>
      </c>
      <c r="M43">
        <f>L43/SUM(L:L)</f>
        <v>1.490962672359617E-3</v>
      </c>
    </row>
    <row r="44" spans="1:13" x14ac:dyDescent="0.25">
      <c r="A44" t="s">
        <v>9</v>
      </c>
      <c r="B44">
        <v>32387928</v>
      </c>
      <c r="C44" t="s">
        <v>87</v>
      </c>
      <c r="D44" t="s">
        <v>88</v>
      </c>
      <c r="E44">
        <v>0</v>
      </c>
      <c r="F44">
        <v>0</v>
      </c>
      <c r="G44">
        <v>255.5</v>
      </c>
      <c r="H44">
        <v>0</v>
      </c>
      <c r="I44">
        <v>0</v>
      </c>
      <c r="K44" t="s">
        <v>370</v>
      </c>
      <c r="L44">
        <f>SUMIF(D:D, K44, I:I)</f>
        <v>10203</v>
      </c>
      <c r="M44">
        <f>L44/SUM(L:L)</f>
        <v>1.4733454863036486E-3</v>
      </c>
    </row>
    <row r="45" spans="1:13" x14ac:dyDescent="0.25">
      <c r="A45" t="s">
        <v>9</v>
      </c>
      <c r="B45">
        <v>35441529</v>
      </c>
      <c r="C45" t="s">
        <v>35</v>
      </c>
      <c r="D45" t="s">
        <v>36</v>
      </c>
      <c r="E45">
        <v>0</v>
      </c>
      <c r="F45">
        <v>0</v>
      </c>
      <c r="G45">
        <v>195</v>
      </c>
      <c r="H45">
        <v>0</v>
      </c>
      <c r="I45">
        <v>0</v>
      </c>
      <c r="K45" t="s">
        <v>209</v>
      </c>
      <c r="L45">
        <f>SUMIF(D:D, K45, I:I)</f>
        <v>8621</v>
      </c>
      <c r="M45">
        <f>L45/SUM(L:L)</f>
        <v>1.2448996802336327E-3</v>
      </c>
    </row>
    <row r="46" spans="1:13" x14ac:dyDescent="0.25">
      <c r="A46" t="s">
        <v>9</v>
      </c>
      <c r="B46">
        <v>26893567</v>
      </c>
      <c r="C46" t="s">
        <v>89</v>
      </c>
      <c r="D46" t="s">
        <v>90</v>
      </c>
      <c r="E46">
        <v>0</v>
      </c>
      <c r="F46">
        <v>0</v>
      </c>
      <c r="G46">
        <v>147</v>
      </c>
      <c r="H46">
        <v>0</v>
      </c>
      <c r="I46">
        <v>441</v>
      </c>
      <c r="K46" t="s">
        <v>203</v>
      </c>
      <c r="L46">
        <f>SUMIF(D:D, K46, I:I)</f>
        <v>8568</v>
      </c>
      <c r="M46">
        <f>L46/SUM(L:L)</f>
        <v>1.237246312520794E-3</v>
      </c>
    </row>
    <row r="47" spans="1:13" x14ac:dyDescent="0.25">
      <c r="A47" t="s">
        <v>12</v>
      </c>
      <c r="B47">
        <v>18958654</v>
      </c>
      <c r="C47" t="s">
        <v>91</v>
      </c>
      <c r="D47" t="s">
        <v>92</v>
      </c>
      <c r="E47">
        <v>5</v>
      </c>
      <c r="F47">
        <v>2</v>
      </c>
      <c r="G47">
        <v>250.8</v>
      </c>
      <c r="H47">
        <v>0</v>
      </c>
      <c r="I47">
        <v>12463</v>
      </c>
      <c r="K47" t="s">
        <v>104</v>
      </c>
      <c r="L47">
        <f>SUMIF(D:D, K47, I:I)</f>
        <v>8478</v>
      </c>
      <c r="M47">
        <f>L47/SUM(L:L)</f>
        <v>1.2242500277254076E-3</v>
      </c>
    </row>
    <row r="48" spans="1:13" x14ac:dyDescent="0.25">
      <c r="A48" t="s">
        <v>93</v>
      </c>
      <c r="B48">
        <v>17675983</v>
      </c>
      <c r="C48" t="s">
        <v>63</v>
      </c>
      <c r="D48" t="s">
        <v>64</v>
      </c>
      <c r="E48">
        <v>0</v>
      </c>
      <c r="F48">
        <v>1</v>
      </c>
      <c r="G48">
        <v>133.6</v>
      </c>
      <c r="H48">
        <v>0</v>
      </c>
      <c r="I48">
        <v>520</v>
      </c>
      <c r="K48" t="s">
        <v>128</v>
      </c>
      <c r="L48">
        <f>SUMIF(D:D, K48, I:I)</f>
        <v>7825</v>
      </c>
      <c r="M48">
        <f>L48/SUM(L:L)</f>
        <v>1.1299547613766588E-3</v>
      </c>
    </row>
    <row r="49" spans="1:13" x14ac:dyDescent="0.25">
      <c r="A49" t="s">
        <v>94</v>
      </c>
      <c r="B49">
        <v>25432772</v>
      </c>
      <c r="C49" t="s">
        <v>95</v>
      </c>
      <c r="D49" t="s">
        <v>96</v>
      </c>
      <c r="E49">
        <v>0</v>
      </c>
      <c r="F49">
        <v>1</v>
      </c>
      <c r="G49">
        <v>269.43</v>
      </c>
      <c r="H49">
        <v>0</v>
      </c>
      <c r="I49">
        <v>0</v>
      </c>
      <c r="K49" t="s">
        <v>340</v>
      </c>
      <c r="L49">
        <f>SUMIF(D:D, K49, I:I)</f>
        <v>7787</v>
      </c>
      <c r="M49">
        <f>L49/SUM(L:L)</f>
        <v>1.1244674411297179E-3</v>
      </c>
    </row>
    <row r="50" spans="1:13" x14ac:dyDescent="0.25">
      <c r="A50" t="s">
        <v>12</v>
      </c>
      <c r="B50">
        <v>17097050</v>
      </c>
      <c r="C50" t="s">
        <v>97</v>
      </c>
      <c r="D50" t="s">
        <v>98</v>
      </c>
      <c r="E50">
        <v>0</v>
      </c>
      <c r="F50">
        <v>0</v>
      </c>
      <c r="G50">
        <v>362</v>
      </c>
      <c r="H50">
        <v>0</v>
      </c>
      <c r="I50">
        <v>362</v>
      </c>
      <c r="K50" t="s">
        <v>305</v>
      </c>
      <c r="L50">
        <f>SUMIF(D:D, K50, I:I)</f>
        <v>7628</v>
      </c>
      <c r="M50">
        <f>L50/SUM(L:L)</f>
        <v>1.1015073379912017E-3</v>
      </c>
    </row>
    <row r="51" spans="1:13" x14ac:dyDescent="0.25">
      <c r="A51" t="s">
        <v>9</v>
      </c>
      <c r="B51">
        <v>14573170</v>
      </c>
      <c r="C51" t="s">
        <v>99</v>
      </c>
      <c r="D51" t="s">
        <v>100</v>
      </c>
      <c r="E51">
        <v>0</v>
      </c>
      <c r="F51">
        <v>8</v>
      </c>
      <c r="G51">
        <v>177.33</v>
      </c>
      <c r="H51">
        <v>0</v>
      </c>
      <c r="I51">
        <v>360</v>
      </c>
      <c r="K51" t="s">
        <v>61</v>
      </c>
      <c r="L51">
        <f>SUMIF(D:D, K51, I:I)</f>
        <v>7602</v>
      </c>
      <c r="M51">
        <f>L51/SUM(L:L)</f>
        <v>1.0977528557169791E-3</v>
      </c>
    </row>
    <row r="52" spans="1:13" x14ac:dyDescent="0.25">
      <c r="A52" t="s">
        <v>101</v>
      </c>
      <c r="B52">
        <v>32962722</v>
      </c>
      <c r="C52" t="s">
        <v>102</v>
      </c>
      <c r="D52" t="s">
        <v>81</v>
      </c>
      <c r="E52">
        <v>0</v>
      </c>
      <c r="F52">
        <v>3</v>
      </c>
      <c r="G52">
        <v>150</v>
      </c>
      <c r="H52">
        <v>0</v>
      </c>
      <c r="I52">
        <v>2577</v>
      </c>
      <c r="K52" t="s">
        <v>213</v>
      </c>
      <c r="L52">
        <f>SUMIF(D:D, K52, I:I)</f>
        <v>7313</v>
      </c>
      <c r="M52">
        <f>L52/SUM(L:L)</f>
        <v>1.056020341207349E-3</v>
      </c>
    </row>
    <row r="53" spans="1:13" x14ac:dyDescent="0.25">
      <c r="A53" t="s">
        <v>9</v>
      </c>
      <c r="B53">
        <v>18591697</v>
      </c>
      <c r="C53" t="s">
        <v>80</v>
      </c>
      <c r="D53" t="s">
        <v>81</v>
      </c>
      <c r="E53">
        <v>0</v>
      </c>
      <c r="F53">
        <v>15</v>
      </c>
      <c r="G53">
        <v>411.36</v>
      </c>
      <c r="H53">
        <v>0</v>
      </c>
      <c r="I53">
        <v>7820</v>
      </c>
      <c r="K53" t="s">
        <v>188</v>
      </c>
      <c r="L53">
        <f>SUMIF(D:D, K53, I:I)</f>
        <v>6711</v>
      </c>
      <c r="M53">
        <f>L53/SUM(L:L)</f>
        <v>9.6908963624265276E-4</v>
      </c>
    </row>
    <row r="54" spans="1:13" x14ac:dyDescent="0.25">
      <c r="A54" t="s">
        <v>9</v>
      </c>
      <c r="B54">
        <v>26551570</v>
      </c>
      <c r="C54" t="s">
        <v>103</v>
      </c>
      <c r="D54" t="s">
        <v>104</v>
      </c>
      <c r="E54">
        <v>0</v>
      </c>
      <c r="F54">
        <v>1</v>
      </c>
      <c r="G54">
        <v>209.93</v>
      </c>
      <c r="H54">
        <v>0</v>
      </c>
      <c r="I54">
        <v>8478</v>
      </c>
      <c r="K54" t="s">
        <v>119</v>
      </c>
      <c r="L54">
        <f>SUMIF(D:D, K54, I:I)</f>
        <v>6487</v>
      </c>
      <c r="M54">
        <f>L54/SUM(L:L)</f>
        <v>9.3674332741857974E-4</v>
      </c>
    </row>
    <row r="55" spans="1:13" x14ac:dyDescent="0.25">
      <c r="A55" t="s">
        <v>9</v>
      </c>
      <c r="B55">
        <v>14981836</v>
      </c>
      <c r="C55" t="s">
        <v>105</v>
      </c>
      <c r="D55" t="s">
        <v>106</v>
      </c>
      <c r="E55">
        <v>0</v>
      </c>
      <c r="F55">
        <v>7</v>
      </c>
      <c r="G55">
        <v>144.43</v>
      </c>
      <c r="H55">
        <v>0</v>
      </c>
      <c r="I55">
        <v>509</v>
      </c>
      <c r="K55" t="s">
        <v>284</v>
      </c>
      <c r="L55">
        <f>SUMIF(D:D, K55, I:I)</f>
        <v>6355</v>
      </c>
      <c r="M55">
        <f>L55/SUM(L:L)</f>
        <v>9.1768210971867952E-4</v>
      </c>
    </row>
    <row r="56" spans="1:13" x14ac:dyDescent="0.25">
      <c r="A56" t="s">
        <v>9</v>
      </c>
      <c r="B56">
        <v>17191067</v>
      </c>
      <c r="C56" t="s">
        <v>107</v>
      </c>
      <c r="D56" t="s">
        <v>108</v>
      </c>
      <c r="E56">
        <v>0</v>
      </c>
      <c r="F56">
        <v>2</v>
      </c>
      <c r="G56">
        <v>272</v>
      </c>
      <c r="H56">
        <v>0</v>
      </c>
      <c r="I56">
        <v>0</v>
      </c>
      <c r="K56" t="s">
        <v>83</v>
      </c>
      <c r="L56">
        <f>SUMIF(D:D, K56, I:I)</f>
        <v>6240</v>
      </c>
      <c r="M56">
        <f>L56/SUM(L:L)</f>
        <v>9.0107574581346349E-4</v>
      </c>
    </row>
    <row r="57" spans="1:13" x14ac:dyDescent="0.25">
      <c r="A57" t="s">
        <v>12</v>
      </c>
      <c r="B57">
        <v>19361069</v>
      </c>
      <c r="C57" t="s">
        <v>109</v>
      </c>
      <c r="D57" t="s">
        <v>110</v>
      </c>
      <c r="E57">
        <v>0</v>
      </c>
      <c r="F57">
        <v>0</v>
      </c>
      <c r="G57">
        <v>211.33</v>
      </c>
      <c r="H57">
        <v>0</v>
      </c>
      <c r="I57">
        <v>989</v>
      </c>
      <c r="K57" t="s">
        <v>86</v>
      </c>
      <c r="L57">
        <f>SUMIF(D:D, K57, I:I)</f>
        <v>6105</v>
      </c>
      <c r="M57">
        <f>L57/SUM(L:L)</f>
        <v>8.8158131862038375E-4</v>
      </c>
    </row>
    <row r="58" spans="1:13" x14ac:dyDescent="0.25">
      <c r="A58" t="s">
        <v>12</v>
      </c>
      <c r="B58">
        <v>13538375</v>
      </c>
      <c r="C58" t="s">
        <v>111</v>
      </c>
      <c r="D58" t="s">
        <v>112</v>
      </c>
      <c r="E58">
        <v>0</v>
      </c>
      <c r="F58">
        <v>173</v>
      </c>
      <c r="G58">
        <v>410</v>
      </c>
      <c r="H58">
        <v>0</v>
      </c>
      <c r="I58">
        <v>98400</v>
      </c>
      <c r="K58" t="s">
        <v>293</v>
      </c>
      <c r="L58">
        <f>SUMIF(D:D, K58, I:I)</f>
        <v>5927</v>
      </c>
      <c r="M58">
        <f>L58/SUM(L:L)</f>
        <v>8.5587755535839708E-4</v>
      </c>
    </row>
    <row r="59" spans="1:13" x14ac:dyDescent="0.25">
      <c r="A59" t="s">
        <v>12</v>
      </c>
      <c r="B59">
        <v>16467072</v>
      </c>
      <c r="C59" t="s">
        <v>113</v>
      </c>
      <c r="D59" t="s">
        <v>114</v>
      </c>
      <c r="E59">
        <v>0</v>
      </c>
      <c r="F59">
        <v>7</v>
      </c>
      <c r="G59">
        <v>176</v>
      </c>
      <c r="H59">
        <v>0</v>
      </c>
      <c r="I59">
        <v>352</v>
      </c>
      <c r="K59" t="s">
        <v>73</v>
      </c>
      <c r="L59">
        <f>SUMIF(D:D, K59, I:I)</f>
        <v>5680</v>
      </c>
      <c r="M59">
        <f>L59/SUM(L:L)</f>
        <v>8.2020997375328083E-4</v>
      </c>
    </row>
    <row r="60" spans="1:13" x14ac:dyDescent="0.25">
      <c r="A60" t="s">
        <v>115</v>
      </c>
      <c r="B60">
        <v>31986896</v>
      </c>
      <c r="C60" t="s">
        <v>80</v>
      </c>
      <c r="D60" t="s">
        <v>81</v>
      </c>
      <c r="E60">
        <v>0</v>
      </c>
      <c r="F60">
        <v>1</v>
      </c>
      <c r="G60">
        <v>189.33</v>
      </c>
      <c r="H60">
        <v>0</v>
      </c>
      <c r="I60">
        <v>4551</v>
      </c>
      <c r="K60" t="s">
        <v>16</v>
      </c>
      <c r="L60">
        <f>SUMIF(D:D, K60, I:I)</f>
        <v>5599</v>
      </c>
      <c r="M60">
        <f>L60/SUM(L:L)</f>
        <v>8.0851331743743296E-4</v>
      </c>
    </row>
    <row r="61" spans="1:13" x14ac:dyDescent="0.25">
      <c r="A61" t="s">
        <v>9</v>
      </c>
      <c r="B61">
        <v>12247162</v>
      </c>
      <c r="C61" t="s">
        <v>116</v>
      </c>
      <c r="D61" t="s">
        <v>117</v>
      </c>
      <c r="E61">
        <v>0</v>
      </c>
      <c r="F61">
        <v>5</v>
      </c>
      <c r="G61">
        <v>382</v>
      </c>
      <c r="H61">
        <v>0</v>
      </c>
      <c r="I61">
        <v>1528</v>
      </c>
      <c r="K61" t="s">
        <v>117</v>
      </c>
      <c r="L61">
        <f>SUMIF(D:D, K61, I:I)</f>
        <v>5489</v>
      </c>
      <c r="M61">
        <f>L61/SUM(L:L)</f>
        <v>7.9262896935418283E-4</v>
      </c>
    </row>
    <row r="62" spans="1:13" x14ac:dyDescent="0.25">
      <c r="A62" t="s">
        <v>9</v>
      </c>
      <c r="B62">
        <v>23719285</v>
      </c>
      <c r="C62" t="s">
        <v>118</v>
      </c>
      <c r="D62" t="s">
        <v>119</v>
      </c>
      <c r="E62">
        <v>0</v>
      </c>
      <c r="F62">
        <v>9</v>
      </c>
      <c r="G62">
        <v>183.83</v>
      </c>
      <c r="H62">
        <v>0</v>
      </c>
      <c r="I62">
        <v>6487</v>
      </c>
      <c r="K62" t="s">
        <v>40</v>
      </c>
      <c r="L62">
        <f>SUMIF(D:D, K62, I:I)</f>
        <v>5420</v>
      </c>
      <c r="M62">
        <f>L62/SUM(L:L)</f>
        <v>7.8266515101105315E-4</v>
      </c>
    </row>
    <row r="63" spans="1:13" x14ac:dyDescent="0.25">
      <c r="A63" t="s">
        <v>12</v>
      </c>
      <c r="B63">
        <v>13583542</v>
      </c>
      <c r="C63" t="s">
        <v>120</v>
      </c>
      <c r="D63" t="s">
        <v>121</v>
      </c>
      <c r="E63">
        <v>0</v>
      </c>
      <c r="F63">
        <v>6</v>
      </c>
      <c r="G63">
        <v>205.63</v>
      </c>
      <c r="H63">
        <v>0</v>
      </c>
      <c r="I63">
        <v>2110</v>
      </c>
      <c r="K63" t="s">
        <v>51</v>
      </c>
      <c r="L63">
        <f>SUMIF(D:D, K63, I:I)</f>
        <v>4636</v>
      </c>
      <c r="M63">
        <f>L63/SUM(L:L)</f>
        <v>6.6945307012679757E-4</v>
      </c>
    </row>
    <row r="64" spans="1:13" x14ac:dyDescent="0.25">
      <c r="A64" t="s">
        <v>12</v>
      </c>
      <c r="B64">
        <v>7539075</v>
      </c>
      <c r="C64" t="s">
        <v>32</v>
      </c>
      <c r="D64" t="s">
        <v>27</v>
      </c>
      <c r="E64">
        <v>0</v>
      </c>
      <c r="F64">
        <v>310</v>
      </c>
      <c r="G64">
        <v>205.2</v>
      </c>
      <c r="H64">
        <v>0</v>
      </c>
      <c r="I64">
        <v>38280</v>
      </c>
      <c r="K64" t="s">
        <v>268</v>
      </c>
      <c r="L64">
        <f>SUMIF(D:D, K64, I:I)</f>
        <v>4420</v>
      </c>
      <c r="M64">
        <f>L64/SUM(L:L)</f>
        <v>6.3826198661786997E-4</v>
      </c>
    </row>
    <row r="65" spans="1:13" x14ac:dyDescent="0.25">
      <c r="A65" t="s">
        <v>9</v>
      </c>
      <c r="B65">
        <v>11201071</v>
      </c>
      <c r="C65" t="s">
        <v>32</v>
      </c>
      <c r="D65" t="s">
        <v>27</v>
      </c>
      <c r="E65">
        <v>0</v>
      </c>
      <c r="F65">
        <v>24</v>
      </c>
      <c r="G65">
        <v>141</v>
      </c>
      <c r="H65">
        <v>0</v>
      </c>
      <c r="I65">
        <v>8037</v>
      </c>
      <c r="K65" t="s">
        <v>141</v>
      </c>
      <c r="L65">
        <f>SUMIF(D:D, K65, I:I)</f>
        <v>4401</v>
      </c>
      <c r="M65">
        <f>L65/SUM(L:L)</f>
        <v>6.3551832649439951E-4</v>
      </c>
    </row>
    <row r="66" spans="1:13" x14ac:dyDescent="0.25">
      <c r="A66" t="s">
        <v>12</v>
      </c>
      <c r="B66">
        <v>30861458</v>
      </c>
      <c r="C66" t="s">
        <v>122</v>
      </c>
      <c r="D66" t="s">
        <v>123</v>
      </c>
      <c r="E66">
        <v>0</v>
      </c>
      <c r="F66">
        <v>0</v>
      </c>
      <c r="G66">
        <v>258.39999999999998</v>
      </c>
      <c r="H66">
        <v>0</v>
      </c>
      <c r="I66">
        <v>0</v>
      </c>
      <c r="K66" t="s">
        <v>299</v>
      </c>
      <c r="L66">
        <f>SUMIF(D:D, K66, I:I)</f>
        <v>4312</v>
      </c>
      <c r="M66">
        <f>L66/SUM(L:L)</f>
        <v>6.2266644486340611E-4</v>
      </c>
    </row>
    <row r="67" spans="1:13" x14ac:dyDescent="0.25">
      <c r="A67" t="s">
        <v>9</v>
      </c>
      <c r="B67">
        <v>16353564</v>
      </c>
      <c r="C67" t="s">
        <v>32</v>
      </c>
      <c r="D67" t="s">
        <v>27</v>
      </c>
      <c r="E67">
        <v>5</v>
      </c>
      <c r="F67">
        <v>23</v>
      </c>
      <c r="G67">
        <v>281.7</v>
      </c>
      <c r="H67">
        <v>0</v>
      </c>
      <c r="I67">
        <v>13275</v>
      </c>
      <c r="K67" t="s">
        <v>125</v>
      </c>
      <c r="L67">
        <f>SUMIF(D:D, K67, I:I)</f>
        <v>4064</v>
      </c>
      <c r="M67">
        <f>L67/SUM(L:L)</f>
        <v>5.8685446009389673E-4</v>
      </c>
    </row>
    <row r="68" spans="1:13" x14ac:dyDescent="0.25">
      <c r="A68" t="s">
        <v>124</v>
      </c>
      <c r="B68">
        <v>30340200</v>
      </c>
      <c r="C68" t="s">
        <v>72</v>
      </c>
      <c r="D68" t="s">
        <v>125</v>
      </c>
      <c r="E68">
        <v>0</v>
      </c>
      <c r="F68">
        <v>1</v>
      </c>
      <c r="G68">
        <v>187.4</v>
      </c>
      <c r="H68">
        <v>0</v>
      </c>
      <c r="I68">
        <v>2043</v>
      </c>
      <c r="K68" t="s">
        <v>110</v>
      </c>
      <c r="L68">
        <f>SUMIF(D:D, K68, I:I)</f>
        <v>3853</v>
      </c>
      <c r="M68">
        <f>L68/SUM(L:L)</f>
        <v>5.5638539240693502E-4</v>
      </c>
    </row>
    <row r="69" spans="1:13" x14ac:dyDescent="0.25">
      <c r="A69" t="s">
        <v>9</v>
      </c>
      <c r="B69">
        <v>11201072</v>
      </c>
      <c r="C69" t="s">
        <v>32</v>
      </c>
      <c r="D69" t="s">
        <v>27</v>
      </c>
      <c r="E69">
        <v>0</v>
      </c>
      <c r="F69">
        <v>9</v>
      </c>
      <c r="G69">
        <v>171.5</v>
      </c>
      <c r="H69">
        <v>0</v>
      </c>
      <c r="I69">
        <v>3436</v>
      </c>
      <c r="K69" t="s">
        <v>66</v>
      </c>
      <c r="L69">
        <f>SUMIF(D:D, K69, I:I)</f>
        <v>3055</v>
      </c>
      <c r="M69">
        <f>L69/SUM(L:L)</f>
        <v>4.4115166722117483E-4</v>
      </c>
    </row>
    <row r="70" spans="1:13" x14ac:dyDescent="0.25">
      <c r="A70" t="s">
        <v>9</v>
      </c>
      <c r="B70">
        <v>16353569</v>
      </c>
      <c r="C70" t="s">
        <v>32</v>
      </c>
      <c r="D70" t="s">
        <v>27</v>
      </c>
      <c r="E70">
        <v>5</v>
      </c>
      <c r="F70">
        <v>37</v>
      </c>
      <c r="G70">
        <v>507.4</v>
      </c>
      <c r="H70">
        <v>0</v>
      </c>
      <c r="I70">
        <v>30897</v>
      </c>
      <c r="K70" t="s">
        <v>276</v>
      </c>
      <c r="L70">
        <f>SUMIF(D:D, K70, I:I)</f>
        <v>2954</v>
      </c>
      <c r="M70">
        <f>L70/SUM(L:L)</f>
        <v>4.2656694761746331E-4</v>
      </c>
    </row>
    <row r="71" spans="1:13" x14ac:dyDescent="0.25">
      <c r="A71" t="s">
        <v>126</v>
      </c>
      <c r="B71">
        <v>18441116</v>
      </c>
      <c r="C71" t="s">
        <v>127</v>
      </c>
      <c r="D71" t="s">
        <v>128</v>
      </c>
      <c r="E71">
        <v>0</v>
      </c>
      <c r="F71">
        <v>17</v>
      </c>
      <c r="G71">
        <v>355.86</v>
      </c>
      <c r="H71">
        <v>0</v>
      </c>
      <c r="I71">
        <v>7825</v>
      </c>
      <c r="K71" t="s">
        <v>29</v>
      </c>
      <c r="L71">
        <f>SUMIF(D:D, K71, I:I)</f>
        <v>2914</v>
      </c>
      <c r="M71">
        <f>L71/SUM(L:L)</f>
        <v>4.20790821041736E-4</v>
      </c>
    </row>
    <row r="72" spans="1:13" x14ac:dyDescent="0.25">
      <c r="A72" t="s">
        <v>9</v>
      </c>
      <c r="B72">
        <v>27169655</v>
      </c>
      <c r="C72" t="s">
        <v>129</v>
      </c>
      <c r="D72" t="s">
        <v>130</v>
      </c>
      <c r="E72">
        <v>0</v>
      </c>
      <c r="F72">
        <v>0</v>
      </c>
      <c r="G72">
        <v>739</v>
      </c>
      <c r="H72">
        <v>0</v>
      </c>
      <c r="I72">
        <v>1478</v>
      </c>
      <c r="K72" t="s">
        <v>144</v>
      </c>
      <c r="L72">
        <f>SUMIF(D:D, K72, I:I)</f>
        <v>2830</v>
      </c>
      <c r="M72">
        <f>L72/SUM(L:L)</f>
        <v>4.0866095523270861E-4</v>
      </c>
    </row>
    <row r="73" spans="1:13" x14ac:dyDescent="0.25">
      <c r="A73" t="s">
        <v>131</v>
      </c>
      <c r="B73">
        <v>9576295</v>
      </c>
      <c r="C73" t="s">
        <v>132</v>
      </c>
      <c r="D73" t="s">
        <v>133</v>
      </c>
      <c r="E73">
        <v>0</v>
      </c>
      <c r="F73">
        <v>174</v>
      </c>
      <c r="G73">
        <v>127</v>
      </c>
      <c r="H73">
        <v>0</v>
      </c>
      <c r="I73">
        <v>19558</v>
      </c>
      <c r="K73" t="s">
        <v>363</v>
      </c>
      <c r="L73">
        <f>SUMIF(D:D, K73, I:I)</f>
        <v>2790</v>
      </c>
      <c r="M73">
        <f>L73/SUM(L:L)</f>
        <v>4.0288482865698125E-4</v>
      </c>
    </row>
    <row r="74" spans="1:13" x14ac:dyDescent="0.25">
      <c r="A74" t="s">
        <v>134</v>
      </c>
      <c r="B74">
        <v>32728947</v>
      </c>
      <c r="C74" t="s">
        <v>135</v>
      </c>
      <c r="D74" t="s">
        <v>136</v>
      </c>
      <c r="E74">
        <v>5</v>
      </c>
      <c r="F74">
        <v>1</v>
      </c>
      <c r="G74">
        <v>408.4</v>
      </c>
      <c r="H74">
        <v>0</v>
      </c>
      <c r="I74">
        <v>2091</v>
      </c>
      <c r="K74" t="s">
        <v>278</v>
      </c>
      <c r="L74">
        <f>SUMIF(D:D, K74, I:I)</f>
        <v>2635</v>
      </c>
      <c r="M74">
        <f>L74/SUM(L:L)</f>
        <v>3.8050233817603786E-4</v>
      </c>
    </row>
    <row r="75" spans="1:13" x14ac:dyDescent="0.25">
      <c r="A75" t="s">
        <v>137</v>
      </c>
      <c r="B75">
        <v>16276347</v>
      </c>
      <c r="C75" t="s">
        <v>138</v>
      </c>
      <c r="D75" t="s">
        <v>139</v>
      </c>
      <c r="E75">
        <v>3</v>
      </c>
      <c r="F75">
        <v>1</v>
      </c>
      <c r="G75">
        <v>224</v>
      </c>
      <c r="H75">
        <v>0</v>
      </c>
      <c r="I75">
        <v>0</v>
      </c>
      <c r="K75" t="s">
        <v>193</v>
      </c>
      <c r="L75">
        <f>SUMIF(D:D, K75, I:I)</f>
        <v>2438</v>
      </c>
      <c r="M75">
        <f>L75/SUM(L:L)</f>
        <v>3.5205491479058077E-4</v>
      </c>
    </row>
    <row r="76" spans="1:13" x14ac:dyDescent="0.25">
      <c r="A76" t="s">
        <v>9</v>
      </c>
      <c r="B76">
        <v>13928482</v>
      </c>
      <c r="C76" t="s">
        <v>140</v>
      </c>
      <c r="D76" t="s">
        <v>141</v>
      </c>
      <c r="E76">
        <v>0</v>
      </c>
      <c r="F76">
        <v>40</v>
      </c>
      <c r="G76">
        <v>467.5</v>
      </c>
      <c r="H76">
        <v>0</v>
      </c>
      <c r="I76">
        <v>4401</v>
      </c>
      <c r="K76" t="s">
        <v>280</v>
      </c>
      <c r="L76">
        <f>SUMIF(D:D, K76, I:I)</f>
        <v>2438</v>
      </c>
      <c r="M76">
        <f>L76/SUM(L:L)</f>
        <v>3.5205491479058077E-4</v>
      </c>
    </row>
    <row r="77" spans="1:13" x14ac:dyDescent="0.25">
      <c r="A77" t="s">
        <v>9</v>
      </c>
      <c r="B77">
        <v>13466837</v>
      </c>
      <c r="C77" t="s">
        <v>41</v>
      </c>
      <c r="D77" t="s">
        <v>42</v>
      </c>
      <c r="E77">
        <v>0</v>
      </c>
      <c r="F77">
        <v>12</v>
      </c>
      <c r="G77">
        <v>203</v>
      </c>
      <c r="H77">
        <v>0</v>
      </c>
      <c r="I77">
        <v>203</v>
      </c>
      <c r="K77" t="s">
        <v>312</v>
      </c>
      <c r="L77">
        <f>SUMIF(D:D, K77, I:I)</f>
        <v>2255</v>
      </c>
      <c r="M77">
        <f>L77/SUM(L:L)</f>
        <v>3.2562913570662819E-4</v>
      </c>
    </row>
    <row r="78" spans="1:13" x14ac:dyDescent="0.25">
      <c r="A78" t="s">
        <v>142</v>
      </c>
      <c r="B78">
        <v>21562249</v>
      </c>
      <c r="C78" t="s">
        <v>143</v>
      </c>
      <c r="D78" t="s">
        <v>144</v>
      </c>
      <c r="E78">
        <v>0</v>
      </c>
      <c r="F78">
        <v>8</v>
      </c>
      <c r="G78">
        <v>360.56</v>
      </c>
      <c r="H78">
        <v>0</v>
      </c>
      <c r="I78">
        <v>2830</v>
      </c>
      <c r="K78" t="s">
        <v>195</v>
      </c>
      <c r="L78">
        <f>SUMIF(D:D, K78, I:I)</f>
        <v>2187</v>
      </c>
      <c r="M78">
        <f>L78/SUM(L:L)</f>
        <v>3.1580972052789176E-4</v>
      </c>
    </row>
    <row r="79" spans="1:13" x14ac:dyDescent="0.25">
      <c r="A79" t="s">
        <v>12</v>
      </c>
      <c r="B79">
        <v>33764346</v>
      </c>
      <c r="C79" t="s">
        <v>116</v>
      </c>
      <c r="D79" t="s">
        <v>18</v>
      </c>
      <c r="E79">
        <v>0</v>
      </c>
      <c r="F79">
        <v>0</v>
      </c>
      <c r="G79">
        <v>283</v>
      </c>
      <c r="H79">
        <v>0</v>
      </c>
      <c r="I79">
        <v>546</v>
      </c>
      <c r="K79" t="s">
        <v>381</v>
      </c>
      <c r="L79">
        <f>SUMIF(D:D, K79, I:I)</f>
        <v>2163</v>
      </c>
      <c r="M79">
        <f>L79/SUM(L:L)</f>
        <v>3.1234404458245534E-4</v>
      </c>
    </row>
    <row r="80" spans="1:13" x14ac:dyDescent="0.25">
      <c r="A80" t="s">
        <v>12</v>
      </c>
      <c r="B80">
        <v>9419410</v>
      </c>
      <c r="C80" t="s">
        <v>32</v>
      </c>
      <c r="D80" t="s">
        <v>27</v>
      </c>
      <c r="E80">
        <v>5</v>
      </c>
      <c r="F80">
        <v>102</v>
      </c>
      <c r="G80">
        <v>432</v>
      </c>
      <c r="H80">
        <v>0</v>
      </c>
      <c r="I80">
        <v>33312</v>
      </c>
      <c r="K80" t="s">
        <v>121</v>
      </c>
      <c r="L80">
        <f>SUMIF(D:D, K80, I:I)</f>
        <v>2110</v>
      </c>
      <c r="M80">
        <f>L80/SUM(L:L)</f>
        <v>3.0469067686961666E-4</v>
      </c>
    </row>
    <row r="81" spans="1:13" x14ac:dyDescent="0.25">
      <c r="A81" t="s">
        <v>145</v>
      </c>
      <c r="B81">
        <v>34814602</v>
      </c>
      <c r="C81" t="s">
        <v>48</v>
      </c>
      <c r="D81" t="s">
        <v>49</v>
      </c>
      <c r="E81">
        <v>0</v>
      </c>
      <c r="F81">
        <v>3</v>
      </c>
      <c r="G81">
        <v>463.93</v>
      </c>
      <c r="H81">
        <v>0</v>
      </c>
      <c r="I81">
        <v>11139</v>
      </c>
      <c r="K81" t="s">
        <v>169</v>
      </c>
      <c r="L81">
        <f>SUMIF(D:D, K81, I:I)</f>
        <v>2094</v>
      </c>
      <c r="M81">
        <f>L81/SUM(L:L)</f>
        <v>3.0238022623932571E-4</v>
      </c>
    </row>
    <row r="82" spans="1:13" x14ac:dyDescent="0.25">
      <c r="A82" t="s">
        <v>9</v>
      </c>
      <c r="B82">
        <v>13208583</v>
      </c>
      <c r="C82" t="s">
        <v>146</v>
      </c>
      <c r="D82" t="s">
        <v>147</v>
      </c>
      <c r="E82">
        <v>0</v>
      </c>
      <c r="F82">
        <v>0</v>
      </c>
      <c r="G82">
        <v>202</v>
      </c>
      <c r="H82">
        <v>0</v>
      </c>
      <c r="I82">
        <v>808</v>
      </c>
      <c r="K82" t="s">
        <v>31</v>
      </c>
      <c r="L82">
        <f>SUMIF(D:D, K82, I:I)</f>
        <v>2066</v>
      </c>
      <c r="M82">
        <f>L82/SUM(L:L)</f>
        <v>2.9833693763631658E-4</v>
      </c>
    </row>
    <row r="83" spans="1:13" x14ac:dyDescent="0.25">
      <c r="A83" t="s">
        <v>93</v>
      </c>
      <c r="B83">
        <v>16836309</v>
      </c>
      <c r="C83" t="s">
        <v>148</v>
      </c>
      <c r="D83" t="s">
        <v>136</v>
      </c>
      <c r="E83">
        <v>0</v>
      </c>
      <c r="F83">
        <v>47</v>
      </c>
      <c r="G83">
        <v>566.92999999999995</v>
      </c>
      <c r="H83">
        <v>0</v>
      </c>
      <c r="I83">
        <v>45253</v>
      </c>
      <c r="K83" t="s">
        <v>354</v>
      </c>
      <c r="L83">
        <f>SUMIF(D:D, K83, I:I)</f>
        <v>1926</v>
      </c>
      <c r="M83">
        <f>L83/SUM(L:L)</f>
        <v>2.7812049462127094E-4</v>
      </c>
    </row>
    <row r="84" spans="1:13" x14ac:dyDescent="0.25">
      <c r="A84" t="s">
        <v>9</v>
      </c>
      <c r="B84">
        <v>35441530</v>
      </c>
      <c r="C84" t="s">
        <v>35</v>
      </c>
      <c r="D84" t="s">
        <v>36</v>
      </c>
      <c r="E84">
        <v>0</v>
      </c>
      <c r="F84">
        <v>0</v>
      </c>
      <c r="G84">
        <v>211</v>
      </c>
      <c r="H84">
        <v>0</v>
      </c>
      <c r="I84">
        <v>0</v>
      </c>
      <c r="K84" t="s">
        <v>350</v>
      </c>
      <c r="L84">
        <f>SUMIF(D:D, K84, I:I)</f>
        <v>1848</v>
      </c>
      <c r="M84">
        <f>L84/SUM(L:L)</f>
        <v>2.6685704779860265E-4</v>
      </c>
    </row>
    <row r="85" spans="1:13" x14ac:dyDescent="0.25">
      <c r="A85" t="s">
        <v>9</v>
      </c>
      <c r="B85">
        <v>10308879</v>
      </c>
      <c r="C85" t="s">
        <v>149</v>
      </c>
      <c r="D85" t="s">
        <v>150</v>
      </c>
      <c r="E85">
        <v>0</v>
      </c>
      <c r="F85">
        <v>7</v>
      </c>
      <c r="G85">
        <v>223</v>
      </c>
      <c r="H85">
        <v>0</v>
      </c>
      <c r="I85">
        <v>223</v>
      </c>
      <c r="K85" t="s">
        <v>338</v>
      </c>
      <c r="L85">
        <f>SUMIF(D:D, K85, I:I)</f>
        <v>1820</v>
      </c>
      <c r="M85">
        <f>L85/SUM(L:L)</f>
        <v>2.6281375919559352E-4</v>
      </c>
    </row>
    <row r="86" spans="1:13" x14ac:dyDescent="0.25">
      <c r="A86" t="s">
        <v>9</v>
      </c>
      <c r="B86">
        <v>12598575</v>
      </c>
      <c r="C86" t="s">
        <v>151</v>
      </c>
      <c r="D86" t="s">
        <v>152</v>
      </c>
      <c r="E86">
        <v>0</v>
      </c>
      <c r="F86">
        <v>104</v>
      </c>
      <c r="G86">
        <v>396.08</v>
      </c>
      <c r="H86">
        <v>12876.34</v>
      </c>
      <c r="I86">
        <v>42308</v>
      </c>
      <c r="K86" t="s">
        <v>42</v>
      </c>
      <c r="L86">
        <f>SUMIF(D:D, K86, I:I)</f>
        <v>1739</v>
      </c>
      <c r="M86">
        <f>L86/SUM(L:L)</f>
        <v>2.5111710287974566E-4</v>
      </c>
    </row>
    <row r="87" spans="1:13" x14ac:dyDescent="0.25">
      <c r="A87" t="s">
        <v>9</v>
      </c>
      <c r="B87">
        <v>18440736</v>
      </c>
      <c r="C87" t="s">
        <v>153</v>
      </c>
      <c r="D87" t="s">
        <v>154</v>
      </c>
      <c r="E87">
        <v>0</v>
      </c>
      <c r="F87">
        <v>17</v>
      </c>
      <c r="G87">
        <v>328.86</v>
      </c>
      <c r="H87">
        <v>0</v>
      </c>
      <c r="I87">
        <v>28813</v>
      </c>
      <c r="K87" t="s">
        <v>34</v>
      </c>
      <c r="L87">
        <f>SUMIF(D:D, K87, I:I)</f>
        <v>1507</v>
      </c>
      <c r="M87">
        <f>L87/SUM(L:L)</f>
        <v>2.1761556874052716E-4</v>
      </c>
    </row>
    <row r="88" spans="1:13" x14ac:dyDescent="0.25">
      <c r="A88" t="s">
        <v>12</v>
      </c>
      <c r="B88">
        <v>19361070</v>
      </c>
      <c r="C88" t="s">
        <v>109</v>
      </c>
      <c r="D88" t="s">
        <v>155</v>
      </c>
      <c r="E88">
        <v>0</v>
      </c>
      <c r="F88">
        <v>3</v>
      </c>
      <c r="G88">
        <v>194.5</v>
      </c>
      <c r="H88">
        <v>0</v>
      </c>
      <c r="I88">
        <v>1438</v>
      </c>
      <c r="K88" t="s">
        <v>11</v>
      </c>
      <c r="L88">
        <f>SUMIF(D:D, K88, I:I)</f>
        <v>1470</v>
      </c>
      <c r="M88">
        <f>L88/SUM(L:L)</f>
        <v>2.1227265165797937E-4</v>
      </c>
    </row>
    <row r="89" spans="1:13" x14ac:dyDescent="0.25">
      <c r="A89" t="s">
        <v>9</v>
      </c>
      <c r="B89">
        <v>15481985</v>
      </c>
      <c r="C89" t="s">
        <v>156</v>
      </c>
      <c r="D89" t="s">
        <v>157</v>
      </c>
      <c r="E89">
        <v>0</v>
      </c>
      <c r="F89">
        <v>7</v>
      </c>
      <c r="G89">
        <v>225.2</v>
      </c>
      <c r="H89">
        <v>0</v>
      </c>
      <c r="I89">
        <v>0</v>
      </c>
      <c r="K89" t="s">
        <v>155</v>
      </c>
      <c r="L89">
        <f>SUMIF(D:D, K89, I:I)</f>
        <v>1438</v>
      </c>
      <c r="M89">
        <f>L89/SUM(L:L)</f>
        <v>2.0765175039739751E-4</v>
      </c>
    </row>
    <row r="90" spans="1:13" x14ac:dyDescent="0.25">
      <c r="A90" t="s">
        <v>9</v>
      </c>
      <c r="B90">
        <v>11858724</v>
      </c>
      <c r="C90" t="s">
        <v>158</v>
      </c>
      <c r="D90" t="s">
        <v>159</v>
      </c>
      <c r="E90">
        <v>0</v>
      </c>
      <c r="F90">
        <v>153</v>
      </c>
      <c r="G90">
        <v>191.66</v>
      </c>
      <c r="H90">
        <v>0</v>
      </c>
      <c r="I90">
        <v>20500</v>
      </c>
      <c r="K90" t="s">
        <v>367</v>
      </c>
      <c r="L90">
        <f>SUMIF(D:D, K90, I:I)</f>
        <v>1357</v>
      </c>
      <c r="M90">
        <f>L90/SUM(L:L)</f>
        <v>1.9595509408154967E-4</v>
      </c>
    </row>
    <row r="91" spans="1:13" x14ac:dyDescent="0.25">
      <c r="A91" t="s">
        <v>23</v>
      </c>
      <c r="B91">
        <v>18526831</v>
      </c>
      <c r="C91" t="s">
        <v>160</v>
      </c>
      <c r="D91" t="s">
        <v>161</v>
      </c>
      <c r="E91">
        <v>0</v>
      </c>
      <c r="F91">
        <v>0</v>
      </c>
      <c r="G91">
        <v>202.46</v>
      </c>
      <c r="H91">
        <v>0</v>
      </c>
      <c r="I91">
        <v>175</v>
      </c>
      <c r="K91" t="s">
        <v>79</v>
      </c>
      <c r="L91">
        <f>SUMIF(D:D, K91, I:I)</f>
        <v>1344</v>
      </c>
      <c r="M91">
        <f>L91/SUM(L:L)</f>
        <v>1.940778529444383E-4</v>
      </c>
    </row>
    <row r="92" spans="1:13" x14ac:dyDescent="0.25">
      <c r="A92" t="s">
        <v>12</v>
      </c>
      <c r="B92">
        <v>7539061</v>
      </c>
      <c r="C92" t="s">
        <v>32</v>
      </c>
      <c r="D92" t="s">
        <v>27</v>
      </c>
      <c r="E92">
        <v>0</v>
      </c>
      <c r="F92">
        <v>24</v>
      </c>
      <c r="G92">
        <v>126.4</v>
      </c>
      <c r="H92">
        <v>0</v>
      </c>
      <c r="I92">
        <v>3442</v>
      </c>
      <c r="K92" t="s">
        <v>336</v>
      </c>
      <c r="L92">
        <f>SUMIF(D:D, K92, I:I)</f>
        <v>1320</v>
      </c>
      <c r="M92">
        <f>L92/SUM(L:L)</f>
        <v>1.9061217699900188E-4</v>
      </c>
    </row>
    <row r="93" spans="1:13" x14ac:dyDescent="0.25">
      <c r="A93" t="s">
        <v>9</v>
      </c>
      <c r="B93">
        <v>35441528</v>
      </c>
      <c r="C93" t="s">
        <v>35</v>
      </c>
      <c r="D93" t="s">
        <v>36</v>
      </c>
      <c r="E93">
        <v>0</v>
      </c>
      <c r="F93">
        <v>0</v>
      </c>
      <c r="G93">
        <v>188</v>
      </c>
      <c r="H93">
        <v>0</v>
      </c>
      <c r="I93">
        <v>0</v>
      </c>
      <c r="K93" t="s">
        <v>255</v>
      </c>
      <c r="L93">
        <f>SUMIF(D:D, K93, I:I)</f>
        <v>1188</v>
      </c>
      <c r="M93">
        <f>L93/SUM(L:L)</f>
        <v>1.7155095929910168E-4</v>
      </c>
    </row>
    <row r="94" spans="1:13" x14ac:dyDescent="0.25">
      <c r="A94" t="s">
        <v>162</v>
      </c>
      <c r="B94">
        <v>26800452</v>
      </c>
      <c r="C94" t="s">
        <v>163</v>
      </c>
      <c r="D94" t="s">
        <v>164</v>
      </c>
      <c r="E94">
        <v>0</v>
      </c>
      <c r="F94">
        <v>0</v>
      </c>
      <c r="G94">
        <v>280</v>
      </c>
      <c r="H94">
        <v>0</v>
      </c>
      <c r="I94">
        <v>280</v>
      </c>
      <c r="K94" t="s">
        <v>348</v>
      </c>
      <c r="L94">
        <f>SUMIF(D:D, K94, I:I)</f>
        <v>1184</v>
      </c>
      <c r="M94">
        <f>L94/SUM(L:L)</f>
        <v>1.7097334664152898E-4</v>
      </c>
    </row>
    <row r="95" spans="1:13" x14ac:dyDescent="0.25">
      <c r="A95" t="s">
        <v>9</v>
      </c>
      <c r="B95">
        <v>28346244</v>
      </c>
      <c r="C95" t="s">
        <v>24</v>
      </c>
      <c r="D95" t="s">
        <v>25</v>
      </c>
      <c r="E95">
        <v>0</v>
      </c>
      <c r="F95">
        <v>31</v>
      </c>
      <c r="G95">
        <v>441</v>
      </c>
      <c r="H95">
        <v>0</v>
      </c>
      <c r="I95">
        <v>50274</v>
      </c>
      <c r="K95" t="s">
        <v>258</v>
      </c>
      <c r="L95">
        <f>SUMIF(D:D, K95, I:I)</f>
        <v>1120</v>
      </c>
      <c r="M95">
        <f>L95/SUM(L:L)</f>
        <v>1.6173154412036525E-4</v>
      </c>
    </row>
    <row r="96" spans="1:13" x14ac:dyDescent="0.25">
      <c r="A96" t="s">
        <v>23</v>
      </c>
      <c r="B96">
        <v>20875773</v>
      </c>
      <c r="C96" t="s">
        <v>165</v>
      </c>
      <c r="D96" t="s">
        <v>166</v>
      </c>
      <c r="E96">
        <v>0</v>
      </c>
      <c r="F96">
        <v>5</v>
      </c>
      <c r="G96">
        <v>377</v>
      </c>
      <c r="H96">
        <v>0</v>
      </c>
      <c r="I96">
        <v>15080</v>
      </c>
      <c r="K96" t="s">
        <v>295</v>
      </c>
      <c r="L96">
        <f>SUMIF(D:D, K96, I:I)</f>
        <v>1020</v>
      </c>
      <c r="M96">
        <f>L96/SUM(L:L)</f>
        <v>1.4729122768104692E-4</v>
      </c>
    </row>
    <row r="97" spans="1:13" x14ac:dyDescent="0.25">
      <c r="A97" t="s">
        <v>167</v>
      </c>
      <c r="B97">
        <v>13050952</v>
      </c>
      <c r="C97" t="s">
        <v>168</v>
      </c>
      <c r="D97" t="s">
        <v>169</v>
      </c>
      <c r="E97">
        <v>4</v>
      </c>
      <c r="F97">
        <v>2</v>
      </c>
      <c r="G97">
        <v>639.20000000000005</v>
      </c>
      <c r="H97">
        <v>0</v>
      </c>
      <c r="I97">
        <v>606</v>
      </c>
      <c r="K97" t="s">
        <v>98</v>
      </c>
      <c r="L97">
        <f>SUMIF(D:D, K97, I:I)</f>
        <v>884</v>
      </c>
      <c r="M97">
        <f>L97/SUM(L:L)</f>
        <v>1.2765239732357399E-4</v>
      </c>
    </row>
    <row r="98" spans="1:13" x14ac:dyDescent="0.25">
      <c r="A98" t="s">
        <v>9</v>
      </c>
      <c r="B98">
        <v>7140100</v>
      </c>
      <c r="C98" t="s">
        <v>129</v>
      </c>
      <c r="D98" t="s">
        <v>130</v>
      </c>
      <c r="E98">
        <v>0</v>
      </c>
      <c r="F98">
        <v>57</v>
      </c>
      <c r="G98">
        <v>138</v>
      </c>
      <c r="H98">
        <v>0</v>
      </c>
      <c r="I98">
        <v>4416</v>
      </c>
      <c r="K98" t="s">
        <v>307</v>
      </c>
      <c r="L98">
        <f>SUMIF(D:D, K98, I:I)</f>
        <v>872</v>
      </c>
      <c r="M98">
        <f>L98/SUM(L:L)</f>
        <v>1.2591955935085578E-4</v>
      </c>
    </row>
    <row r="99" spans="1:13" x14ac:dyDescent="0.25">
      <c r="A99" t="s">
        <v>9</v>
      </c>
      <c r="B99">
        <v>24704074</v>
      </c>
      <c r="C99" t="s">
        <v>170</v>
      </c>
      <c r="D99" t="s">
        <v>171</v>
      </c>
      <c r="E99">
        <v>0</v>
      </c>
      <c r="F99">
        <v>389</v>
      </c>
      <c r="G99">
        <v>397.66</v>
      </c>
      <c r="H99">
        <v>0</v>
      </c>
      <c r="I99">
        <v>347084</v>
      </c>
      <c r="K99" t="s">
        <v>326</v>
      </c>
      <c r="L99">
        <f>SUMIF(D:D, K99, I:I)</f>
        <v>860</v>
      </c>
      <c r="M99">
        <f>L99/SUM(L:L)</f>
        <v>1.241867213781376E-4</v>
      </c>
    </row>
    <row r="100" spans="1:13" x14ac:dyDescent="0.25">
      <c r="A100" t="s">
        <v>9</v>
      </c>
      <c r="B100">
        <v>24810898</v>
      </c>
      <c r="C100" t="s">
        <v>135</v>
      </c>
      <c r="D100" t="s">
        <v>136</v>
      </c>
      <c r="E100">
        <v>0</v>
      </c>
      <c r="F100">
        <v>289</v>
      </c>
      <c r="G100">
        <v>457.16</v>
      </c>
      <c r="H100">
        <v>0</v>
      </c>
      <c r="I100">
        <v>187880</v>
      </c>
      <c r="K100" t="s">
        <v>190</v>
      </c>
      <c r="L100">
        <f>SUMIF(D:D, K100, I:I)</f>
        <v>848</v>
      </c>
      <c r="M100">
        <f>L100/SUM(L:L)</f>
        <v>1.2245388340541939E-4</v>
      </c>
    </row>
    <row r="101" spans="1:13" x14ac:dyDescent="0.25">
      <c r="A101" t="s">
        <v>12</v>
      </c>
      <c r="B101">
        <v>9419409</v>
      </c>
      <c r="C101" t="s">
        <v>32</v>
      </c>
      <c r="D101" t="s">
        <v>27</v>
      </c>
      <c r="E101">
        <v>0</v>
      </c>
      <c r="F101">
        <v>54</v>
      </c>
      <c r="G101">
        <v>272</v>
      </c>
      <c r="H101">
        <v>0</v>
      </c>
      <c r="I101">
        <v>12784</v>
      </c>
      <c r="K101" t="s">
        <v>316</v>
      </c>
      <c r="L101">
        <f>SUMIF(D:D, K101, I:I)</f>
        <v>834</v>
      </c>
      <c r="M101">
        <f>L101/SUM(L:L)</f>
        <v>1.2043223910391482E-4</v>
      </c>
    </row>
    <row r="102" spans="1:13" x14ac:dyDescent="0.25">
      <c r="A102" t="s">
        <v>12</v>
      </c>
      <c r="B102">
        <v>15139000</v>
      </c>
      <c r="C102" t="s">
        <v>172</v>
      </c>
      <c r="D102" t="s">
        <v>173</v>
      </c>
      <c r="E102">
        <v>0</v>
      </c>
      <c r="F102">
        <v>1</v>
      </c>
      <c r="G102">
        <v>237</v>
      </c>
      <c r="H102">
        <v>0</v>
      </c>
      <c r="I102">
        <v>474</v>
      </c>
      <c r="K102" t="s">
        <v>76</v>
      </c>
      <c r="L102">
        <f>SUMIF(D:D, K102, I:I)</f>
        <v>827</v>
      </c>
      <c r="M102">
        <f>L102/SUM(L:L)</f>
        <v>1.1942141695316254E-4</v>
      </c>
    </row>
    <row r="103" spans="1:13" x14ac:dyDescent="0.25">
      <c r="B103">
        <v>18589447</v>
      </c>
      <c r="C103" t="s">
        <v>174</v>
      </c>
      <c r="D103" t="s">
        <v>175</v>
      </c>
      <c r="E103">
        <v>0</v>
      </c>
      <c r="F103">
        <v>2</v>
      </c>
      <c r="G103">
        <v>162.4</v>
      </c>
      <c r="H103">
        <v>0</v>
      </c>
      <c r="I103">
        <v>163</v>
      </c>
      <c r="K103" t="s">
        <v>260</v>
      </c>
      <c r="L103">
        <f>SUMIF(D:D, K103, I:I)</f>
        <v>810</v>
      </c>
      <c r="M103">
        <f>L103/SUM(L:L)</f>
        <v>1.1696656315847843E-4</v>
      </c>
    </row>
    <row r="104" spans="1:13" x14ac:dyDescent="0.25">
      <c r="A104" t="s">
        <v>12</v>
      </c>
      <c r="B104">
        <v>18696431</v>
      </c>
      <c r="C104" t="s">
        <v>176</v>
      </c>
      <c r="D104" t="s">
        <v>177</v>
      </c>
      <c r="E104">
        <v>0</v>
      </c>
      <c r="F104">
        <v>1</v>
      </c>
      <c r="G104">
        <v>369.13</v>
      </c>
      <c r="H104">
        <v>0</v>
      </c>
      <c r="I104">
        <v>0</v>
      </c>
      <c r="K104" t="s">
        <v>147</v>
      </c>
      <c r="L104">
        <f>SUMIF(D:D, K104, I:I)</f>
        <v>808</v>
      </c>
      <c r="M104">
        <f>L104/SUM(L:L)</f>
        <v>1.1667775682969206E-4</v>
      </c>
    </row>
    <row r="105" spans="1:13" x14ac:dyDescent="0.25">
      <c r="A105" t="s">
        <v>9</v>
      </c>
      <c r="B105">
        <v>28773793</v>
      </c>
      <c r="C105" t="s">
        <v>178</v>
      </c>
      <c r="D105" t="s">
        <v>179</v>
      </c>
      <c r="E105">
        <v>0</v>
      </c>
      <c r="F105">
        <v>0</v>
      </c>
      <c r="G105">
        <v>291</v>
      </c>
      <c r="H105">
        <v>0</v>
      </c>
      <c r="I105">
        <v>0</v>
      </c>
      <c r="K105" t="s">
        <v>375</v>
      </c>
      <c r="L105">
        <f>SUMIF(D:D, K105, I:I)</f>
        <v>790</v>
      </c>
      <c r="M105">
        <f>L105/SUM(L:L)</f>
        <v>1.1407849987061476E-4</v>
      </c>
    </row>
    <row r="106" spans="1:13" x14ac:dyDescent="0.25">
      <c r="A106" t="s">
        <v>9</v>
      </c>
      <c r="B106">
        <v>15502602</v>
      </c>
      <c r="C106" t="s">
        <v>85</v>
      </c>
      <c r="D106" t="s">
        <v>86</v>
      </c>
      <c r="E106">
        <v>0</v>
      </c>
      <c r="F106">
        <v>4</v>
      </c>
      <c r="G106">
        <v>592.33000000000004</v>
      </c>
      <c r="H106">
        <v>0</v>
      </c>
      <c r="I106">
        <v>2396</v>
      </c>
      <c r="K106" t="s">
        <v>233</v>
      </c>
      <c r="L106">
        <f>SUMIF(D:D, K106, I:I)</f>
        <v>718</v>
      </c>
      <c r="M106">
        <f>L106/SUM(L:L)</f>
        <v>1.0368147203430558E-4</v>
      </c>
    </row>
    <row r="107" spans="1:13" x14ac:dyDescent="0.25">
      <c r="A107" t="s">
        <v>180</v>
      </c>
      <c r="B107">
        <v>12247068</v>
      </c>
      <c r="C107" t="s">
        <v>116</v>
      </c>
      <c r="D107" t="s">
        <v>117</v>
      </c>
      <c r="E107">
        <v>0</v>
      </c>
      <c r="F107">
        <v>1</v>
      </c>
      <c r="G107">
        <v>383.13</v>
      </c>
      <c r="H107">
        <v>0</v>
      </c>
      <c r="I107">
        <v>1909</v>
      </c>
      <c r="K107" t="s">
        <v>328</v>
      </c>
      <c r="L107">
        <f>SUMIF(D:D, K107, I:I)</f>
        <v>704</v>
      </c>
      <c r="M107">
        <f>L107/SUM(L:L)</f>
        <v>1.01659827732801E-4</v>
      </c>
    </row>
    <row r="108" spans="1:13" x14ac:dyDescent="0.25">
      <c r="A108" t="s">
        <v>12</v>
      </c>
      <c r="B108">
        <v>24762743</v>
      </c>
      <c r="C108" t="s">
        <v>85</v>
      </c>
      <c r="D108" t="s">
        <v>86</v>
      </c>
      <c r="E108">
        <v>0</v>
      </c>
      <c r="F108">
        <v>1</v>
      </c>
      <c r="G108">
        <v>294.33</v>
      </c>
      <c r="H108">
        <v>0</v>
      </c>
      <c r="I108">
        <v>857</v>
      </c>
      <c r="K108" t="s">
        <v>221</v>
      </c>
      <c r="L108">
        <f>SUMIF(D:D, K108, I:I)</f>
        <v>610</v>
      </c>
      <c r="M108">
        <f>L108/SUM(L:L)</f>
        <v>8.8085930279841775E-5</v>
      </c>
    </row>
    <row r="109" spans="1:13" x14ac:dyDescent="0.25">
      <c r="A109" t="s">
        <v>9</v>
      </c>
      <c r="B109">
        <v>7140099</v>
      </c>
      <c r="C109" t="s">
        <v>129</v>
      </c>
      <c r="D109" t="s">
        <v>130</v>
      </c>
      <c r="E109">
        <v>0</v>
      </c>
      <c r="F109">
        <v>54</v>
      </c>
      <c r="G109">
        <v>123</v>
      </c>
      <c r="H109">
        <v>0</v>
      </c>
      <c r="I109">
        <v>2214</v>
      </c>
      <c r="K109" t="s">
        <v>161</v>
      </c>
      <c r="L109">
        <f>SUMIF(D:D, K109, I:I)</f>
        <v>605</v>
      </c>
      <c r="M109">
        <f>L109/SUM(L:L)</f>
        <v>8.7363914457875861E-5</v>
      </c>
    </row>
    <row r="110" spans="1:13" x14ac:dyDescent="0.25">
      <c r="A110" t="s">
        <v>181</v>
      </c>
      <c r="B110">
        <v>13835041</v>
      </c>
      <c r="C110" t="s">
        <v>58</v>
      </c>
      <c r="D110" t="s">
        <v>59</v>
      </c>
      <c r="E110">
        <v>0</v>
      </c>
      <c r="F110">
        <v>134</v>
      </c>
      <c r="G110">
        <v>228.13</v>
      </c>
      <c r="H110">
        <v>0</v>
      </c>
      <c r="I110">
        <v>60014</v>
      </c>
      <c r="K110" t="s">
        <v>18</v>
      </c>
      <c r="L110">
        <f>SUMIF(D:D, K110, I:I)</f>
        <v>546</v>
      </c>
      <c r="M110">
        <f>L110/SUM(L:L)</f>
        <v>7.8844127758678046E-5</v>
      </c>
    </row>
    <row r="111" spans="1:13" x14ac:dyDescent="0.25">
      <c r="A111" t="s">
        <v>9</v>
      </c>
      <c r="B111">
        <v>16893271</v>
      </c>
      <c r="C111" t="s">
        <v>182</v>
      </c>
      <c r="D111" t="s">
        <v>183</v>
      </c>
      <c r="E111">
        <v>0</v>
      </c>
      <c r="F111">
        <v>10</v>
      </c>
      <c r="G111">
        <v>360</v>
      </c>
      <c r="H111">
        <v>0</v>
      </c>
      <c r="I111">
        <v>11520</v>
      </c>
      <c r="K111" t="s">
        <v>225</v>
      </c>
      <c r="L111">
        <f>SUMIF(D:D, K111, I:I)</f>
        <v>495</v>
      </c>
      <c r="M111">
        <f>L111/SUM(L:L)</f>
        <v>7.1479566374625704E-5</v>
      </c>
    </row>
    <row r="112" spans="1:13" x14ac:dyDescent="0.25">
      <c r="A112" t="s">
        <v>184</v>
      </c>
      <c r="B112">
        <v>10679725</v>
      </c>
      <c r="C112" t="s">
        <v>185</v>
      </c>
      <c r="D112" t="s">
        <v>186</v>
      </c>
      <c r="E112">
        <v>0</v>
      </c>
      <c r="F112">
        <v>14</v>
      </c>
      <c r="G112">
        <v>402.96</v>
      </c>
      <c r="H112">
        <v>0</v>
      </c>
      <c r="I112">
        <v>10865</v>
      </c>
      <c r="K112" t="s">
        <v>246</v>
      </c>
      <c r="L112">
        <f>SUMIF(D:D, K112, I:I)</f>
        <v>490</v>
      </c>
      <c r="M112">
        <f>L112/SUM(L:L)</f>
        <v>7.0757550552659791E-5</v>
      </c>
    </row>
    <row r="113" spans="1:13" x14ac:dyDescent="0.25">
      <c r="A113" t="s">
        <v>12</v>
      </c>
      <c r="B113">
        <v>17691139</v>
      </c>
      <c r="C113" t="s">
        <v>187</v>
      </c>
      <c r="D113" t="s">
        <v>188</v>
      </c>
      <c r="E113">
        <v>0</v>
      </c>
      <c r="F113">
        <v>10</v>
      </c>
      <c r="G113">
        <v>170.93</v>
      </c>
      <c r="H113">
        <v>0</v>
      </c>
      <c r="I113">
        <v>1601</v>
      </c>
      <c r="K113" t="s">
        <v>253</v>
      </c>
      <c r="L113">
        <f>SUMIF(D:D, K113, I:I)</f>
        <v>484</v>
      </c>
      <c r="M113">
        <f>L113/SUM(L:L)</f>
        <v>6.9891131566300686E-5</v>
      </c>
    </row>
    <row r="114" spans="1:13" x14ac:dyDescent="0.25">
      <c r="A114" t="s">
        <v>9</v>
      </c>
      <c r="B114">
        <v>14990110</v>
      </c>
      <c r="C114" t="s">
        <v>189</v>
      </c>
      <c r="D114" t="s">
        <v>190</v>
      </c>
      <c r="E114">
        <v>0</v>
      </c>
      <c r="F114">
        <v>36</v>
      </c>
      <c r="G114">
        <v>212</v>
      </c>
      <c r="H114">
        <v>0</v>
      </c>
      <c r="I114">
        <v>848</v>
      </c>
      <c r="K114" t="s">
        <v>173</v>
      </c>
      <c r="L114">
        <f>SUMIF(D:D, K114, I:I)</f>
        <v>474</v>
      </c>
      <c r="M114">
        <f>L114/SUM(L:L)</f>
        <v>6.8447099922368858E-5</v>
      </c>
    </row>
    <row r="115" spans="1:13" x14ac:dyDescent="0.25">
      <c r="A115" t="s">
        <v>12</v>
      </c>
      <c r="B115">
        <v>8931419</v>
      </c>
      <c r="C115" t="s">
        <v>191</v>
      </c>
      <c r="D115" t="s">
        <v>20</v>
      </c>
      <c r="E115">
        <v>5</v>
      </c>
      <c r="F115">
        <v>1</v>
      </c>
      <c r="G115">
        <v>440.5</v>
      </c>
      <c r="H115">
        <v>0</v>
      </c>
      <c r="I115">
        <v>0</v>
      </c>
      <c r="K115" t="s">
        <v>359</v>
      </c>
      <c r="L115">
        <f>SUMIF(D:D, K115, I:I)</f>
        <v>450</v>
      </c>
      <c r="M115">
        <f>L115/SUM(L:L)</f>
        <v>6.4981423976932467E-5</v>
      </c>
    </row>
    <row r="116" spans="1:13" x14ac:dyDescent="0.25">
      <c r="A116" t="s">
        <v>9</v>
      </c>
      <c r="B116">
        <v>16709610</v>
      </c>
      <c r="C116" t="s">
        <v>192</v>
      </c>
      <c r="D116" t="s">
        <v>193</v>
      </c>
      <c r="E116">
        <v>0</v>
      </c>
      <c r="F116">
        <v>3</v>
      </c>
      <c r="G116">
        <v>304.8</v>
      </c>
      <c r="H116">
        <v>0</v>
      </c>
      <c r="I116">
        <v>2438</v>
      </c>
      <c r="K116" t="s">
        <v>90</v>
      </c>
      <c r="L116">
        <f>SUMIF(D:D, K116, I:I)</f>
        <v>441</v>
      </c>
      <c r="M116">
        <f>L116/SUM(L:L)</f>
        <v>6.3681795497393817E-5</v>
      </c>
    </row>
    <row r="117" spans="1:13" x14ac:dyDescent="0.25">
      <c r="A117" t="s">
        <v>12</v>
      </c>
      <c r="B117">
        <v>25812692</v>
      </c>
      <c r="C117" t="s">
        <v>194</v>
      </c>
      <c r="D117" t="s">
        <v>195</v>
      </c>
      <c r="E117">
        <v>0</v>
      </c>
      <c r="F117">
        <v>2</v>
      </c>
      <c r="G117">
        <v>199.5</v>
      </c>
      <c r="H117">
        <v>0</v>
      </c>
      <c r="I117">
        <v>2187</v>
      </c>
      <c r="K117" t="s">
        <v>14</v>
      </c>
      <c r="L117">
        <f>SUMIF(D:D, K117, I:I)</f>
        <v>435</v>
      </c>
      <c r="M117">
        <f>L117/SUM(L:L)</f>
        <v>6.2815376511034712E-5</v>
      </c>
    </row>
    <row r="118" spans="1:13" x14ac:dyDescent="0.25">
      <c r="A118" t="s">
        <v>9</v>
      </c>
      <c r="B118">
        <v>25840486</v>
      </c>
      <c r="C118" t="s">
        <v>69</v>
      </c>
      <c r="D118" t="s">
        <v>70</v>
      </c>
      <c r="E118">
        <v>0</v>
      </c>
      <c r="F118">
        <v>6</v>
      </c>
      <c r="G118">
        <v>238.2</v>
      </c>
      <c r="H118">
        <v>0</v>
      </c>
      <c r="I118">
        <v>12681</v>
      </c>
      <c r="K118" t="s">
        <v>344</v>
      </c>
      <c r="L118">
        <f>SUMIF(D:D, K118, I:I)</f>
        <v>411</v>
      </c>
      <c r="M118">
        <f>L118/SUM(L:L)</f>
        <v>5.9349700565598314E-5</v>
      </c>
    </row>
    <row r="119" spans="1:13" x14ac:dyDescent="0.25">
      <c r="A119" t="s">
        <v>9</v>
      </c>
      <c r="B119">
        <v>15889328</v>
      </c>
      <c r="C119" t="s">
        <v>129</v>
      </c>
      <c r="D119" t="s">
        <v>130</v>
      </c>
      <c r="E119">
        <v>0</v>
      </c>
      <c r="F119">
        <v>10</v>
      </c>
      <c r="G119">
        <v>186</v>
      </c>
      <c r="H119">
        <v>0</v>
      </c>
      <c r="I119">
        <v>0</v>
      </c>
      <c r="K119" t="s">
        <v>242</v>
      </c>
      <c r="L119">
        <f>SUMIF(D:D, K119, I:I)</f>
        <v>409</v>
      </c>
      <c r="M119">
        <f>L119/SUM(L:L)</f>
        <v>5.9060894236811946E-5</v>
      </c>
    </row>
    <row r="120" spans="1:13" x14ac:dyDescent="0.25">
      <c r="A120" t="s">
        <v>196</v>
      </c>
      <c r="B120">
        <v>17283670</v>
      </c>
      <c r="C120" t="s">
        <v>197</v>
      </c>
      <c r="D120" t="s">
        <v>40</v>
      </c>
      <c r="E120">
        <v>0</v>
      </c>
      <c r="F120">
        <v>4</v>
      </c>
      <c r="G120">
        <v>180</v>
      </c>
      <c r="H120">
        <v>0</v>
      </c>
      <c r="I120">
        <v>1080</v>
      </c>
      <c r="K120" t="s">
        <v>100</v>
      </c>
      <c r="L120">
        <f>SUMIF(D:D, K120, I:I)</f>
        <v>360</v>
      </c>
      <c r="M120">
        <f>L120/SUM(L:L)</f>
        <v>5.1985139181545966E-5</v>
      </c>
    </row>
    <row r="121" spans="1:13" x14ac:dyDescent="0.25">
      <c r="A121" t="s">
        <v>198</v>
      </c>
      <c r="B121">
        <v>12692603</v>
      </c>
      <c r="C121" t="s">
        <v>199</v>
      </c>
      <c r="D121" t="s">
        <v>200</v>
      </c>
      <c r="E121">
        <v>0</v>
      </c>
      <c r="F121">
        <v>161</v>
      </c>
      <c r="G121">
        <v>207.5</v>
      </c>
      <c r="H121">
        <v>0</v>
      </c>
      <c r="I121">
        <v>112334</v>
      </c>
      <c r="K121" t="s">
        <v>114</v>
      </c>
      <c r="L121">
        <f>SUMIF(D:D, K121, I:I)</f>
        <v>352</v>
      </c>
      <c r="M121">
        <f>L121/SUM(L:L)</f>
        <v>5.0829913866400499E-5</v>
      </c>
    </row>
    <row r="122" spans="1:13" x14ac:dyDescent="0.25">
      <c r="A122" t="s">
        <v>55</v>
      </c>
      <c r="B122">
        <v>22768018</v>
      </c>
      <c r="C122" t="s">
        <v>56</v>
      </c>
      <c r="D122" t="s">
        <v>57</v>
      </c>
      <c r="E122">
        <v>0</v>
      </c>
      <c r="F122">
        <v>73</v>
      </c>
      <c r="G122">
        <v>435.2</v>
      </c>
      <c r="H122">
        <v>0</v>
      </c>
      <c r="I122">
        <v>65496</v>
      </c>
      <c r="K122" t="s">
        <v>290</v>
      </c>
      <c r="L122">
        <f>SUMIF(D:D, K122, I:I)</f>
        <v>288</v>
      </c>
      <c r="M122">
        <f>L122/SUM(L:L)</f>
        <v>4.1588111345236778E-5</v>
      </c>
    </row>
    <row r="123" spans="1:13" x14ac:dyDescent="0.25">
      <c r="A123" t="s">
        <v>9</v>
      </c>
      <c r="B123">
        <v>11441166</v>
      </c>
      <c r="C123" t="s">
        <v>26</v>
      </c>
      <c r="D123" t="s">
        <v>27</v>
      </c>
      <c r="E123">
        <v>5</v>
      </c>
      <c r="F123">
        <v>13</v>
      </c>
      <c r="G123">
        <v>126.4</v>
      </c>
      <c r="H123">
        <v>0</v>
      </c>
      <c r="I123">
        <v>12038</v>
      </c>
      <c r="K123" t="s">
        <v>262</v>
      </c>
      <c r="L123">
        <f>SUMIF(D:D, K123, I:I)</f>
        <v>283</v>
      </c>
      <c r="M123">
        <f>L123/SUM(L:L)</f>
        <v>4.0866095523270857E-5</v>
      </c>
    </row>
    <row r="124" spans="1:13" x14ac:dyDescent="0.25">
      <c r="A124" t="s">
        <v>201</v>
      </c>
      <c r="B124">
        <v>28497019</v>
      </c>
      <c r="C124" t="s">
        <v>202</v>
      </c>
      <c r="D124" t="s">
        <v>203</v>
      </c>
      <c r="E124">
        <v>0</v>
      </c>
      <c r="F124">
        <v>6</v>
      </c>
      <c r="G124">
        <v>168</v>
      </c>
      <c r="H124">
        <v>0</v>
      </c>
      <c r="I124">
        <v>8568</v>
      </c>
      <c r="K124" t="s">
        <v>164</v>
      </c>
      <c r="L124">
        <f>SUMIF(D:D, K124, I:I)</f>
        <v>280</v>
      </c>
      <c r="M124">
        <f>L124/SUM(L:L)</f>
        <v>4.0432886030091312E-5</v>
      </c>
    </row>
    <row r="125" spans="1:13" x14ac:dyDescent="0.25">
      <c r="A125" t="s">
        <v>23</v>
      </c>
      <c r="B125">
        <v>18523510</v>
      </c>
      <c r="C125" t="s">
        <v>160</v>
      </c>
      <c r="D125" t="s">
        <v>161</v>
      </c>
      <c r="E125">
        <v>0</v>
      </c>
      <c r="F125">
        <v>0</v>
      </c>
      <c r="G125">
        <v>200.13</v>
      </c>
      <c r="H125">
        <v>0</v>
      </c>
      <c r="I125">
        <v>430</v>
      </c>
      <c r="K125" t="s">
        <v>251</v>
      </c>
      <c r="L125">
        <f>SUMIF(D:D, K125, I:I)</f>
        <v>249</v>
      </c>
      <c r="M125">
        <f>L125/SUM(L:L)</f>
        <v>3.5956387933902632E-5</v>
      </c>
    </row>
    <row r="126" spans="1:13" x14ac:dyDescent="0.25">
      <c r="A126" t="s">
        <v>9</v>
      </c>
      <c r="B126">
        <v>13466838</v>
      </c>
      <c r="C126" t="s">
        <v>41</v>
      </c>
      <c r="D126" t="s">
        <v>42</v>
      </c>
      <c r="E126">
        <v>0</v>
      </c>
      <c r="F126">
        <v>11</v>
      </c>
      <c r="G126">
        <v>266</v>
      </c>
      <c r="H126">
        <v>0</v>
      </c>
      <c r="I126">
        <v>798</v>
      </c>
      <c r="K126" t="s">
        <v>177</v>
      </c>
      <c r="L126">
        <f>SUMIF(D:D, K126, I:I)</f>
        <v>237</v>
      </c>
      <c r="M126">
        <f>L126/SUM(L:L)</f>
        <v>3.4223549961184429E-5</v>
      </c>
    </row>
    <row r="127" spans="1:13" x14ac:dyDescent="0.25">
      <c r="A127" t="s">
        <v>9</v>
      </c>
      <c r="B127">
        <v>7140101</v>
      </c>
      <c r="C127" t="s">
        <v>129</v>
      </c>
      <c r="D127" t="s">
        <v>130</v>
      </c>
      <c r="E127">
        <v>5</v>
      </c>
      <c r="F127">
        <v>56</v>
      </c>
      <c r="G127">
        <v>285</v>
      </c>
      <c r="H127">
        <v>0</v>
      </c>
      <c r="I127">
        <v>1425</v>
      </c>
      <c r="K127" t="s">
        <v>150</v>
      </c>
      <c r="L127">
        <f>SUMIF(D:D, K127, I:I)</f>
        <v>223</v>
      </c>
      <c r="M127">
        <f>L127/SUM(L:L)</f>
        <v>3.2201905659679865E-5</v>
      </c>
    </row>
    <row r="128" spans="1:13" x14ac:dyDescent="0.25">
      <c r="A128" t="s">
        <v>12</v>
      </c>
      <c r="B128">
        <v>18765799</v>
      </c>
      <c r="C128" t="s">
        <v>204</v>
      </c>
      <c r="D128" t="s">
        <v>205</v>
      </c>
      <c r="E128">
        <v>0</v>
      </c>
      <c r="F128">
        <v>8</v>
      </c>
      <c r="G128">
        <v>183</v>
      </c>
      <c r="H128">
        <v>0</v>
      </c>
      <c r="I128">
        <v>0</v>
      </c>
      <c r="K128" t="s">
        <v>38</v>
      </c>
      <c r="L128">
        <f>SUMIF(D:D, K128, I:I)</f>
        <v>192</v>
      </c>
      <c r="M128">
        <f>L128/SUM(L:L)</f>
        <v>2.7725407563491182E-5</v>
      </c>
    </row>
    <row r="129" spans="1:13" x14ac:dyDescent="0.25">
      <c r="A129" t="s">
        <v>206</v>
      </c>
      <c r="B129">
        <v>12247071</v>
      </c>
      <c r="C129" t="s">
        <v>116</v>
      </c>
      <c r="D129" t="s">
        <v>117</v>
      </c>
      <c r="E129">
        <v>0</v>
      </c>
      <c r="F129">
        <v>2</v>
      </c>
      <c r="G129">
        <v>281.45999999999998</v>
      </c>
      <c r="H129">
        <v>0</v>
      </c>
      <c r="I129">
        <v>822</v>
      </c>
      <c r="K129" t="s">
        <v>333</v>
      </c>
      <c r="L129">
        <f>SUMIF(D:D, K129, I:I)</f>
        <v>189</v>
      </c>
      <c r="M129">
        <f>L129/SUM(L:L)</f>
        <v>2.7292198070311633E-5</v>
      </c>
    </row>
    <row r="130" spans="1:13" x14ac:dyDescent="0.25">
      <c r="A130" t="s">
        <v>207</v>
      </c>
      <c r="B130">
        <v>27923619</v>
      </c>
      <c r="C130" t="s">
        <v>208</v>
      </c>
      <c r="D130" t="s">
        <v>209</v>
      </c>
      <c r="E130">
        <v>0</v>
      </c>
      <c r="F130">
        <v>160</v>
      </c>
      <c r="G130">
        <v>217.7</v>
      </c>
      <c r="H130">
        <v>0</v>
      </c>
      <c r="I130">
        <v>8621</v>
      </c>
      <c r="K130" t="s">
        <v>175</v>
      </c>
      <c r="L130">
        <f>SUMIF(D:D, K130, I:I)</f>
        <v>163</v>
      </c>
      <c r="M130">
        <f>L130/SUM(L:L)</f>
        <v>2.353771579608887E-5</v>
      </c>
    </row>
    <row r="131" spans="1:13" x14ac:dyDescent="0.25">
      <c r="A131" t="s">
        <v>210</v>
      </c>
      <c r="B131">
        <v>15447263</v>
      </c>
      <c r="C131" t="s">
        <v>30</v>
      </c>
      <c r="D131" t="s">
        <v>31</v>
      </c>
      <c r="E131">
        <v>0</v>
      </c>
      <c r="F131">
        <v>16</v>
      </c>
      <c r="G131">
        <v>207.03</v>
      </c>
      <c r="H131">
        <v>0</v>
      </c>
      <c r="I131">
        <v>407</v>
      </c>
      <c r="K131" t="s">
        <v>88</v>
      </c>
      <c r="L131">
        <f>SUMIF(D:D, K131, I:I)</f>
        <v>160</v>
      </c>
      <c r="M131">
        <f>L131/SUM(L:L)</f>
        <v>2.3104506302909321E-5</v>
      </c>
    </row>
    <row r="132" spans="1:13" x14ac:dyDescent="0.25">
      <c r="A132" t="s">
        <v>12</v>
      </c>
      <c r="B132">
        <v>18458458</v>
      </c>
      <c r="C132" t="s">
        <v>153</v>
      </c>
      <c r="D132" t="s">
        <v>154</v>
      </c>
      <c r="E132">
        <v>0</v>
      </c>
      <c r="F132">
        <v>50</v>
      </c>
      <c r="G132">
        <v>209.63</v>
      </c>
      <c r="H132">
        <v>0</v>
      </c>
      <c r="I132">
        <v>5880</v>
      </c>
      <c r="K132" t="s">
        <v>282</v>
      </c>
      <c r="L132">
        <f>SUMIF(D:D, K132, I:I)</f>
        <v>0</v>
      </c>
      <c r="M132">
        <f>L132/SUM(L:L)</f>
        <v>0</v>
      </c>
    </row>
    <row r="133" spans="1:13" x14ac:dyDescent="0.25">
      <c r="A133" t="s">
        <v>12</v>
      </c>
      <c r="B133">
        <v>9419405</v>
      </c>
      <c r="C133" t="s">
        <v>32</v>
      </c>
      <c r="D133" t="s">
        <v>27</v>
      </c>
      <c r="E133">
        <v>5</v>
      </c>
      <c r="F133">
        <v>90</v>
      </c>
      <c r="G133">
        <v>254.6</v>
      </c>
      <c r="H133">
        <v>0</v>
      </c>
      <c r="I133">
        <v>12394</v>
      </c>
      <c r="K133" t="s">
        <v>318</v>
      </c>
      <c r="L133">
        <f>SUMIF(D:D, K133, I:I)</f>
        <v>0</v>
      </c>
      <c r="M133">
        <f>L133/SUM(L:L)</f>
        <v>0</v>
      </c>
    </row>
    <row r="134" spans="1:13" x14ac:dyDescent="0.25">
      <c r="A134" t="s">
        <v>9</v>
      </c>
      <c r="B134">
        <v>36853003</v>
      </c>
      <c r="C134" t="s">
        <v>211</v>
      </c>
      <c r="D134" t="s">
        <v>18</v>
      </c>
      <c r="E134">
        <v>0</v>
      </c>
      <c r="F134">
        <v>3</v>
      </c>
      <c r="G134">
        <v>134.66</v>
      </c>
      <c r="H134">
        <v>0</v>
      </c>
      <c r="I134">
        <v>0</v>
      </c>
      <c r="K134" t="s">
        <v>372</v>
      </c>
      <c r="L134">
        <f>SUMIF(D:D, K134, I:I)</f>
        <v>0</v>
      </c>
      <c r="M134">
        <f>L134/SUM(L:L)</f>
        <v>0</v>
      </c>
    </row>
    <row r="135" spans="1:13" x14ac:dyDescent="0.25">
      <c r="A135" t="s">
        <v>9</v>
      </c>
      <c r="B135">
        <v>32387945</v>
      </c>
      <c r="C135" t="s">
        <v>87</v>
      </c>
      <c r="D135" t="s">
        <v>88</v>
      </c>
      <c r="E135">
        <v>0</v>
      </c>
      <c r="F135">
        <v>0</v>
      </c>
      <c r="G135">
        <v>167.1</v>
      </c>
      <c r="H135">
        <v>0</v>
      </c>
      <c r="I135">
        <v>160</v>
      </c>
      <c r="K135" t="s">
        <v>342</v>
      </c>
      <c r="L135">
        <f>SUMIF(D:D, K135, I:I)</f>
        <v>0</v>
      </c>
      <c r="M135">
        <f>L135/SUM(L:L)</f>
        <v>0</v>
      </c>
    </row>
    <row r="136" spans="1:13" x14ac:dyDescent="0.25">
      <c r="A136" t="s">
        <v>9</v>
      </c>
      <c r="B136">
        <v>27142522</v>
      </c>
      <c r="C136" t="s">
        <v>129</v>
      </c>
      <c r="D136" t="s">
        <v>130</v>
      </c>
      <c r="E136">
        <v>5</v>
      </c>
      <c r="F136">
        <v>1</v>
      </c>
      <c r="G136">
        <v>526</v>
      </c>
      <c r="H136">
        <v>0</v>
      </c>
      <c r="I136">
        <v>1578</v>
      </c>
      <c r="K136" t="s">
        <v>123</v>
      </c>
      <c r="L136">
        <f>SUMIF(D:D, K136, I:I)</f>
        <v>0</v>
      </c>
      <c r="M136">
        <f>L136/SUM(L:L)</f>
        <v>0</v>
      </c>
    </row>
    <row r="137" spans="1:13" x14ac:dyDescent="0.25">
      <c r="A137" t="s">
        <v>9</v>
      </c>
      <c r="B137">
        <v>22522331</v>
      </c>
      <c r="C137" t="s">
        <v>212</v>
      </c>
      <c r="D137" t="s">
        <v>213</v>
      </c>
      <c r="E137">
        <v>0</v>
      </c>
      <c r="F137">
        <v>50</v>
      </c>
      <c r="G137">
        <v>150.56</v>
      </c>
      <c r="H137">
        <v>0</v>
      </c>
      <c r="I137">
        <v>7313</v>
      </c>
      <c r="K137" t="s">
        <v>96</v>
      </c>
      <c r="L137">
        <f>SUMIF(D:D, K137, I:I)</f>
        <v>0</v>
      </c>
      <c r="M137">
        <f>L137/SUM(L:L)</f>
        <v>0</v>
      </c>
    </row>
    <row r="138" spans="1:13" x14ac:dyDescent="0.25">
      <c r="A138" t="s">
        <v>9</v>
      </c>
      <c r="B138">
        <v>11441167</v>
      </c>
      <c r="C138" t="s">
        <v>26</v>
      </c>
      <c r="D138" t="s">
        <v>27</v>
      </c>
      <c r="E138">
        <v>0</v>
      </c>
      <c r="F138">
        <v>13</v>
      </c>
      <c r="G138">
        <v>154.96</v>
      </c>
      <c r="H138">
        <v>0</v>
      </c>
      <c r="I138">
        <v>5876</v>
      </c>
      <c r="K138" t="s">
        <v>301</v>
      </c>
      <c r="L138">
        <f>SUMIF(D:D, K138, I:I)</f>
        <v>0</v>
      </c>
      <c r="M138">
        <f>L138/SUM(L:L)</f>
        <v>0</v>
      </c>
    </row>
    <row r="139" spans="1:13" x14ac:dyDescent="0.25">
      <c r="A139" t="s">
        <v>12</v>
      </c>
      <c r="B139">
        <v>31203021</v>
      </c>
      <c r="C139" t="s">
        <v>214</v>
      </c>
      <c r="D139" t="s">
        <v>215</v>
      </c>
      <c r="E139">
        <v>0</v>
      </c>
      <c r="F139">
        <v>8</v>
      </c>
      <c r="G139">
        <v>235.9</v>
      </c>
      <c r="H139">
        <v>0</v>
      </c>
      <c r="I139">
        <v>11687</v>
      </c>
      <c r="K139" t="s">
        <v>227</v>
      </c>
      <c r="L139">
        <f>SUMIF(D:D, K139, I:I)</f>
        <v>0</v>
      </c>
      <c r="M139">
        <f>L139/SUM(L:L)</f>
        <v>0</v>
      </c>
    </row>
    <row r="140" spans="1:13" x14ac:dyDescent="0.25">
      <c r="A140" t="s">
        <v>216</v>
      </c>
      <c r="B140">
        <v>29056073</v>
      </c>
      <c r="C140" t="s">
        <v>217</v>
      </c>
      <c r="D140" t="s">
        <v>218</v>
      </c>
      <c r="E140">
        <v>0</v>
      </c>
      <c r="F140">
        <v>4</v>
      </c>
      <c r="G140">
        <v>116.3</v>
      </c>
      <c r="H140">
        <v>0</v>
      </c>
      <c r="I140">
        <v>4096</v>
      </c>
      <c r="K140" t="s">
        <v>139</v>
      </c>
      <c r="L140">
        <f>SUMIF(D:D, K140, I:I)</f>
        <v>0</v>
      </c>
      <c r="M140">
        <f>L140/SUM(L:L)</f>
        <v>0</v>
      </c>
    </row>
    <row r="141" spans="1:13" x14ac:dyDescent="0.25">
      <c r="A141" t="s">
        <v>219</v>
      </c>
      <c r="B141">
        <v>30340121</v>
      </c>
      <c r="C141" t="s">
        <v>72</v>
      </c>
      <c r="D141" t="s">
        <v>73</v>
      </c>
      <c r="E141">
        <v>0</v>
      </c>
      <c r="F141">
        <v>1</v>
      </c>
      <c r="G141">
        <v>137</v>
      </c>
      <c r="H141">
        <v>0</v>
      </c>
      <c r="I141">
        <v>2740</v>
      </c>
      <c r="K141" t="s">
        <v>36</v>
      </c>
      <c r="L141">
        <f>SUMIF(D:D, K141, I:I)</f>
        <v>0</v>
      </c>
      <c r="M141">
        <f>L141/SUM(L:L)</f>
        <v>0</v>
      </c>
    </row>
    <row r="142" spans="1:13" x14ac:dyDescent="0.25">
      <c r="A142" t="s">
        <v>23</v>
      </c>
      <c r="B142">
        <v>26045489</v>
      </c>
      <c r="C142" t="s">
        <v>220</v>
      </c>
      <c r="D142" t="s">
        <v>221</v>
      </c>
      <c r="E142">
        <v>0</v>
      </c>
      <c r="F142">
        <v>0</v>
      </c>
      <c r="G142">
        <v>319.73</v>
      </c>
      <c r="H142">
        <v>0</v>
      </c>
      <c r="I142">
        <v>0</v>
      </c>
      <c r="K142" t="s">
        <v>331</v>
      </c>
      <c r="L142">
        <f>SUMIF(D:D, K142, I:I)</f>
        <v>0</v>
      </c>
      <c r="M142">
        <f>L142/SUM(L:L)</f>
        <v>0</v>
      </c>
    </row>
    <row r="143" spans="1:13" x14ac:dyDescent="0.25">
      <c r="A143" t="s">
        <v>12</v>
      </c>
      <c r="B143">
        <v>13193704</v>
      </c>
      <c r="C143" t="s">
        <v>222</v>
      </c>
      <c r="D143" t="s">
        <v>223</v>
      </c>
      <c r="E143">
        <v>0</v>
      </c>
      <c r="F143">
        <v>66</v>
      </c>
      <c r="G143">
        <v>169</v>
      </c>
      <c r="H143">
        <v>7827.36</v>
      </c>
      <c r="I143">
        <v>13520</v>
      </c>
      <c r="K143" t="s">
        <v>46</v>
      </c>
      <c r="L143">
        <f>SUMIF(D:D, K143, I:I)</f>
        <v>0</v>
      </c>
      <c r="M143">
        <f>L143/SUM(L:L)</f>
        <v>0</v>
      </c>
    </row>
    <row r="144" spans="1:13" x14ac:dyDescent="0.25">
      <c r="A144" t="s">
        <v>12</v>
      </c>
      <c r="B144">
        <v>7539079</v>
      </c>
      <c r="C144" t="s">
        <v>32</v>
      </c>
      <c r="D144" t="s">
        <v>27</v>
      </c>
      <c r="E144">
        <v>0</v>
      </c>
      <c r="F144">
        <v>782</v>
      </c>
      <c r="G144">
        <v>227</v>
      </c>
      <c r="H144">
        <v>0</v>
      </c>
      <c r="I144">
        <v>72640</v>
      </c>
      <c r="K144" t="s">
        <v>205</v>
      </c>
      <c r="L144">
        <f>SUMIF(D:D, K144, I:I)</f>
        <v>0</v>
      </c>
      <c r="M144">
        <f>L144/SUM(L:L)</f>
        <v>0</v>
      </c>
    </row>
    <row r="145" spans="1:13" x14ac:dyDescent="0.25">
      <c r="A145" t="s">
        <v>23</v>
      </c>
      <c r="B145">
        <v>22350958</v>
      </c>
      <c r="C145" t="s">
        <v>224</v>
      </c>
      <c r="D145" t="s">
        <v>225</v>
      </c>
      <c r="E145">
        <v>0</v>
      </c>
      <c r="F145">
        <v>1</v>
      </c>
      <c r="G145">
        <v>279.06</v>
      </c>
      <c r="H145">
        <v>0</v>
      </c>
      <c r="I145">
        <v>271</v>
      </c>
      <c r="K145" t="s">
        <v>264</v>
      </c>
      <c r="L145">
        <f>SUMIF(D:D, K145, I:I)</f>
        <v>0</v>
      </c>
      <c r="M145">
        <f>L145/SUM(L:L)</f>
        <v>0</v>
      </c>
    </row>
    <row r="146" spans="1:13" x14ac:dyDescent="0.25">
      <c r="A146" t="s">
        <v>12</v>
      </c>
      <c r="B146">
        <v>24619208</v>
      </c>
      <c r="C146" t="s">
        <v>226</v>
      </c>
      <c r="D146" t="s">
        <v>227</v>
      </c>
      <c r="E146">
        <v>0</v>
      </c>
      <c r="F146">
        <v>0</v>
      </c>
      <c r="G146">
        <v>696.56</v>
      </c>
      <c r="H146">
        <v>0</v>
      </c>
      <c r="I146">
        <v>0</v>
      </c>
      <c r="K146" t="s">
        <v>324</v>
      </c>
      <c r="L146">
        <f>SUMIF(D:D, K146, I:I)</f>
        <v>0</v>
      </c>
      <c r="M146">
        <f>L146/SUM(L:L)</f>
        <v>0</v>
      </c>
    </row>
    <row r="147" spans="1:13" x14ac:dyDescent="0.25">
      <c r="B147">
        <v>24877847</v>
      </c>
      <c r="C147" t="s">
        <v>228</v>
      </c>
      <c r="D147" t="s">
        <v>229</v>
      </c>
      <c r="E147">
        <v>5</v>
      </c>
      <c r="F147">
        <v>4</v>
      </c>
      <c r="G147">
        <v>260.2</v>
      </c>
      <c r="H147">
        <v>0</v>
      </c>
      <c r="I147">
        <v>3111</v>
      </c>
      <c r="K147" t="s">
        <v>286</v>
      </c>
      <c r="L147">
        <f>SUMIF(D:D, K147, I:I)</f>
        <v>0</v>
      </c>
      <c r="M147">
        <f>L147/SUM(L:L)</f>
        <v>0</v>
      </c>
    </row>
    <row r="148" spans="1:13" x14ac:dyDescent="0.25">
      <c r="A148" t="s">
        <v>9</v>
      </c>
      <c r="B148">
        <v>16353566</v>
      </c>
      <c r="C148" t="s">
        <v>32</v>
      </c>
      <c r="D148" t="s">
        <v>27</v>
      </c>
      <c r="E148">
        <v>0</v>
      </c>
      <c r="F148">
        <v>20</v>
      </c>
      <c r="G148">
        <v>496.63</v>
      </c>
      <c r="H148">
        <v>0</v>
      </c>
      <c r="I148">
        <v>26762</v>
      </c>
      <c r="K148" t="s">
        <v>319</v>
      </c>
      <c r="L148">
        <f>SUMIF(D:D, K148, I:I)</f>
        <v>0</v>
      </c>
      <c r="M148">
        <f>L148/SUM(L:L)</f>
        <v>0</v>
      </c>
    </row>
    <row r="149" spans="1:13" x14ac:dyDescent="0.25">
      <c r="A149" t="s">
        <v>12</v>
      </c>
      <c r="B149">
        <v>9419407</v>
      </c>
      <c r="C149" t="s">
        <v>32</v>
      </c>
      <c r="D149" t="s">
        <v>27</v>
      </c>
      <c r="E149">
        <v>5</v>
      </c>
      <c r="F149">
        <v>11</v>
      </c>
      <c r="G149">
        <v>248.76</v>
      </c>
      <c r="H149">
        <v>0</v>
      </c>
      <c r="I149">
        <v>3944</v>
      </c>
      <c r="K149" t="s">
        <v>240</v>
      </c>
      <c r="L149">
        <f>SUMIF(D:D, K149, I:I)</f>
        <v>0</v>
      </c>
      <c r="M149">
        <f>L149/SUM(L:L)</f>
        <v>0</v>
      </c>
    </row>
    <row r="150" spans="1:13" x14ac:dyDescent="0.25">
      <c r="A150" t="s">
        <v>9</v>
      </c>
      <c r="B150">
        <v>13675289</v>
      </c>
      <c r="C150" t="s">
        <v>44</v>
      </c>
      <c r="D150" t="s">
        <v>42</v>
      </c>
      <c r="E150">
        <v>0</v>
      </c>
      <c r="F150">
        <v>10</v>
      </c>
      <c r="G150">
        <v>207</v>
      </c>
      <c r="H150">
        <v>0</v>
      </c>
      <c r="I150">
        <v>0</v>
      </c>
      <c r="K150" t="s">
        <v>361</v>
      </c>
      <c r="L150">
        <f>SUMIF(D:D, K150, I:I)</f>
        <v>0</v>
      </c>
      <c r="M150">
        <f>L150/SUM(L:L)</f>
        <v>0</v>
      </c>
    </row>
    <row r="151" spans="1:13" x14ac:dyDescent="0.25">
      <c r="A151" t="s">
        <v>12</v>
      </c>
      <c r="B151">
        <v>7539065</v>
      </c>
      <c r="C151" t="s">
        <v>32</v>
      </c>
      <c r="D151" t="s">
        <v>27</v>
      </c>
      <c r="E151">
        <v>0</v>
      </c>
      <c r="F151">
        <v>106</v>
      </c>
      <c r="G151">
        <v>159</v>
      </c>
      <c r="H151">
        <v>0</v>
      </c>
      <c r="I151">
        <v>6370</v>
      </c>
      <c r="K151" t="s">
        <v>303</v>
      </c>
      <c r="L151">
        <f>SUMIF(D:D, K151, I:I)</f>
        <v>0</v>
      </c>
      <c r="M151">
        <f>L151/SUM(L:L)</f>
        <v>0</v>
      </c>
    </row>
    <row r="152" spans="1:13" x14ac:dyDescent="0.25">
      <c r="B152">
        <v>16639745</v>
      </c>
      <c r="C152" t="s">
        <v>230</v>
      </c>
      <c r="D152" t="s">
        <v>231</v>
      </c>
      <c r="E152">
        <v>0</v>
      </c>
      <c r="F152">
        <v>582</v>
      </c>
      <c r="G152">
        <v>399.33</v>
      </c>
      <c r="H152">
        <v>0</v>
      </c>
      <c r="I152">
        <v>625057</v>
      </c>
      <c r="K152" t="s">
        <v>383</v>
      </c>
      <c r="L152">
        <f>SUMIF(D:D, K152, I:I)</f>
        <v>0</v>
      </c>
      <c r="M152">
        <f>L152/SUM(L:L)</f>
        <v>0</v>
      </c>
    </row>
    <row r="153" spans="1:13" x14ac:dyDescent="0.25">
      <c r="A153" t="s">
        <v>9</v>
      </c>
      <c r="B153">
        <v>28332307</v>
      </c>
      <c r="C153" t="s">
        <v>232</v>
      </c>
      <c r="D153" t="s">
        <v>233</v>
      </c>
      <c r="E153">
        <v>0</v>
      </c>
      <c r="F153">
        <v>1</v>
      </c>
      <c r="G153">
        <v>118.37</v>
      </c>
      <c r="H153">
        <v>1974.5</v>
      </c>
      <c r="I153">
        <v>718</v>
      </c>
      <c r="K153" t="s">
        <v>20</v>
      </c>
      <c r="L153">
        <f>SUMIF(D:D, K153, I:I)</f>
        <v>0</v>
      </c>
      <c r="M153">
        <f>L153/SUM(L:L)</f>
        <v>0</v>
      </c>
    </row>
    <row r="154" spans="1:13" x14ac:dyDescent="0.25">
      <c r="A154" t="s">
        <v>9</v>
      </c>
      <c r="B154">
        <v>16697227</v>
      </c>
      <c r="C154" t="s">
        <v>234</v>
      </c>
      <c r="D154" t="s">
        <v>235</v>
      </c>
      <c r="E154">
        <v>0</v>
      </c>
      <c r="F154">
        <v>1</v>
      </c>
      <c r="G154">
        <v>201</v>
      </c>
      <c r="H154">
        <v>0</v>
      </c>
      <c r="I154">
        <v>0</v>
      </c>
      <c r="K154" t="s">
        <v>108</v>
      </c>
      <c r="L154">
        <f>SUMIF(D:D, K154, I:I)</f>
        <v>0</v>
      </c>
      <c r="M154">
        <f>L154/SUM(L:L)</f>
        <v>0</v>
      </c>
    </row>
    <row r="155" spans="1:13" x14ac:dyDescent="0.25">
      <c r="A155" t="s">
        <v>9</v>
      </c>
      <c r="B155">
        <v>8310774</v>
      </c>
      <c r="C155" t="s">
        <v>187</v>
      </c>
      <c r="D155" t="s">
        <v>188</v>
      </c>
      <c r="E155">
        <v>0</v>
      </c>
      <c r="F155">
        <v>96</v>
      </c>
      <c r="G155">
        <v>167.66</v>
      </c>
      <c r="H155">
        <v>0</v>
      </c>
      <c r="I155">
        <v>5110</v>
      </c>
      <c r="K155" t="s">
        <v>272</v>
      </c>
      <c r="L155">
        <f>SUMIF(D:D, K155, I:I)</f>
        <v>0</v>
      </c>
      <c r="M155">
        <f>L155/SUM(L:L)</f>
        <v>0</v>
      </c>
    </row>
    <row r="156" spans="1:13" x14ac:dyDescent="0.25">
      <c r="A156" t="s">
        <v>12</v>
      </c>
      <c r="B156">
        <v>13074847</v>
      </c>
      <c r="C156" t="s">
        <v>236</v>
      </c>
      <c r="D156" t="s">
        <v>106</v>
      </c>
      <c r="E156">
        <v>0</v>
      </c>
      <c r="F156">
        <v>25</v>
      </c>
      <c r="G156">
        <v>185.33</v>
      </c>
      <c r="H156">
        <v>0</v>
      </c>
      <c r="I156">
        <v>3882</v>
      </c>
      <c r="K156" t="s">
        <v>235</v>
      </c>
      <c r="L156">
        <f>SUMIF(D:D, K156, I:I)</f>
        <v>0</v>
      </c>
      <c r="M156">
        <f>L156/SUM(L:L)</f>
        <v>0</v>
      </c>
    </row>
    <row r="157" spans="1:13" x14ac:dyDescent="0.25">
      <c r="A157" t="s">
        <v>12</v>
      </c>
      <c r="B157">
        <v>15870355</v>
      </c>
      <c r="C157" t="s">
        <v>237</v>
      </c>
      <c r="D157" t="s">
        <v>238</v>
      </c>
      <c r="E157">
        <v>0</v>
      </c>
      <c r="F157">
        <v>0</v>
      </c>
      <c r="G157">
        <v>250</v>
      </c>
      <c r="H157">
        <v>0</v>
      </c>
      <c r="I157">
        <v>0</v>
      </c>
      <c r="K157" t="s">
        <v>179</v>
      </c>
      <c r="L157">
        <f>SUMIF(D:D, K157, I:I)</f>
        <v>0</v>
      </c>
      <c r="M157">
        <f>L157/SUM(L:L)</f>
        <v>0</v>
      </c>
    </row>
    <row r="158" spans="1:13" x14ac:dyDescent="0.25">
      <c r="A158" t="s">
        <v>9</v>
      </c>
      <c r="B158">
        <v>12299362</v>
      </c>
      <c r="C158" t="s">
        <v>230</v>
      </c>
      <c r="D158" t="s">
        <v>231</v>
      </c>
      <c r="E158">
        <v>0</v>
      </c>
      <c r="F158">
        <v>355</v>
      </c>
      <c r="G158">
        <v>212.33</v>
      </c>
      <c r="H158">
        <v>0</v>
      </c>
      <c r="I158">
        <v>305062</v>
      </c>
      <c r="K158" t="s">
        <v>310</v>
      </c>
      <c r="L158">
        <f>SUMIF(D:D, K158, I:I)</f>
        <v>0</v>
      </c>
      <c r="M158">
        <f>L158/SUM(L:L)</f>
        <v>0</v>
      </c>
    </row>
    <row r="159" spans="1:13" x14ac:dyDescent="0.25">
      <c r="A159" t="s">
        <v>12</v>
      </c>
      <c r="B159">
        <v>7539064</v>
      </c>
      <c r="C159" t="s">
        <v>32</v>
      </c>
      <c r="D159" t="s">
        <v>27</v>
      </c>
      <c r="E159">
        <v>0</v>
      </c>
      <c r="F159">
        <v>13</v>
      </c>
      <c r="G159">
        <v>159.36000000000001</v>
      </c>
      <c r="H159">
        <v>0</v>
      </c>
      <c r="I159">
        <v>1705</v>
      </c>
      <c r="K159" t="s">
        <v>157</v>
      </c>
      <c r="L159">
        <f>SUMIF(D:D, K159, I:I)</f>
        <v>0</v>
      </c>
      <c r="M159">
        <f>L159/SUM(L:L)</f>
        <v>0</v>
      </c>
    </row>
    <row r="160" spans="1:13" x14ac:dyDescent="0.25">
      <c r="A160" t="s">
        <v>9</v>
      </c>
      <c r="B160">
        <v>11201073</v>
      </c>
      <c r="C160" t="s">
        <v>32</v>
      </c>
      <c r="D160" t="s">
        <v>27</v>
      </c>
      <c r="E160">
        <v>0</v>
      </c>
      <c r="F160">
        <v>52</v>
      </c>
      <c r="G160">
        <v>141</v>
      </c>
      <c r="H160">
        <v>0</v>
      </c>
      <c r="I160">
        <v>7896</v>
      </c>
      <c r="K160" t="s">
        <v>238</v>
      </c>
      <c r="L160">
        <f>SUMIF(D:D, K160, I:I)</f>
        <v>0</v>
      </c>
      <c r="M160">
        <f>L160/SUM(L:L)</f>
        <v>0</v>
      </c>
    </row>
    <row r="161" spans="1:9" x14ac:dyDescent="0.25">
      <c r="A161" t="s">
        <v>9</v>
      </c>
      <c r="B161">
        <v>16566718</v>
      </c>
      <c r="C161" t="s">
        <v>148</v>
      </c>
      <c r="D161" t="s">
        <v>136</v>
      </c>
      <c r="E161">
        <v>0</v>
      </c>
      <c r="F161">
        <v>11</v>
      </c>
      <c r="G161">
        <v>1401.9</v>
      </c>
      <c r="H161">
        <v>0</v>
      </c>
      <c r="I161">
        <v>13908</v>
      </c>
    </row>
    <row r="162" spans="1:9" x14ac:dyDescent="0.25">
      <c r="A162" t="s">
        <v>9</v>
      </c>
      <c r="B162">
        <v>21407957</v>
      </c>
      <c r="C162" t="s">
        <v>239</v>
      </c>
      <c r="D162" t="s">
        <v>240</v>
      </c>
      <c r="E162">
        <v>0</v>
      </c>
      <c r="F162">
        <v>4</v>
      </c>
      <c r="G162">
        <v>128</v>
      </c>
      <c r="H162">
        <v>0</v>
      </c>
      <c r="I162">
        <v>0</v>
      </c>
    </row>
    <row r="163" spans="1:9" x14ac:dyDescent="0.25">
      <c r="A163" t="s">
        <v>71</v>
      </c>
      <c r="B163">
        <v>36068919</v>
      </c>
      <c r="C163" t="s">
        <v>72</v>
      </c>
      <c r="D163" t="s">
        <v>125</v>
      </c>
      <c r="E163">
        <v>5</v>
      </c>
      <c r="F163">
        <v>2</v>
      </c>
      <c r="G163">
        <v>294.95</v>
      </c>
      <c r="H163">
        <v>866.14</v>
      </c>
      <c r="I163">
        <v>2021</v>
      </c>
    </row>
    <row r="164" spans="1:9" x14ac:dyDescent="0.25">
      <c r="A164" t="s">
        <v>9</v>
      </c>
      <c r="B164">
        <v>25500024</v>
      </c>
      <c r="C164" t="s">
        <v>241</v>
      </c>
      <c r="D164" t="s">
        <v>242</v>
      </c>
      <c r="E164">
        <v>0</v>
      </c>
      <c r="F164">
        <v>0</v>
      </c>
      <c r="G164">
        <v>404.76</v>
      </c>
      <c r="H164">
        <v>0</v>
      </c>
      <c r="I164">
        <v>409</v>
      </c>
    </row>
    <row r="165" spans="1:9" x14ac:dyDescent="0.25">
      <c r="A165" t="s">
        <v>12</v>
      </c>
      <c r="B165">
        <v>18877993</v>
      </c>
      <c r="C165" t="s">
        <v>243</v>
      </c>
      <c r="D165" t="s">
        <v>244</v>
      </c>
      <c r="E165">
        <v>5</v>
      </c>
      <c r="F165">
        <v>19</v>
      </c>
      <c r="G165">
        <v>225.13</v>
      </c>
      <c r="H165">
        <v>0</v>
      </c>
      <c r="I165">
        <v>10325</v>
      </c>
    </row>
    <row r="166" spans="1:9" x14ac:dyDescent="0.25">
      <c r="A166" t="s">
        <v>9</v>
      </c>
      <c r="B166">
        <v>12069708</v>
      </c>
      <c r="C166" t="s">
        <v>21</v>
      </c>
      <c r="D166" t="s">
        <v>22</v>
      </c>
      <c r="E166">
        <v>0</v>
      </c>
      <c r="F166">
        <v>16</v>
      </c>
      <c r="G166">
        <v>357.93</v>
      </c>
      <c r="H166">
        <v>0</v>
      </c>
      <c r="I166">
        <v>1047</v>
      </c>
    </row>
    <row r="167" spans="1:9" x14ac:dyDescent="0.25">
      <c r="A167" t="s">
        <v>9</v>
      </c>
      <c r="B167">
        <v>29982130</v>
      </c>
      <c r="C167" t="s">
        <v>245</v>
      </c>
      <c r="D167" t="s">
        <v>246</v>
      </c>
      <c r="E167">
        <v>0</v>
      </c>
      <c r="F167">
        <v>3</v>
      </c>
      <c r="G167">
        <v>472.3</v>
      </c>
      <c r="H167">
        <v>0</v>
      </c>
      <c r="I167">
        <v>490</v>
      </c>
    </row>
    <row r="168" spans="1:9" x14ac:dyDescent="0.25">
      <c r="A168" t="s">
        <v>9</v>
      </c>
      <c r="B168">
        <v>7140104</v>
      </c>
      <c r="C168" t="s">
        <v>129</v>
      </c>
      <c r="D168" t="s">
        <v>130</v>
      </c>
      <c r="E168">
        <v>0</v>
      </c>
      <c r="F168">
        <v>366</v>
      </c>
      <c r="G168">
        <v>328</v>
      </c>
      <c r="H168">
        <v>0</v>
      </c>
      <c r="I168">
        <v>6232</v>
      </c>
    </row>
    <row r="169" spans="1:9" x14ac:dyDescent="0.25">
      <c r="A169" t="s">
        <v>247</v>
      </c>
      <c r="B169">
        <v>33002720</v>
      </c>
      <c r="C169" t="s">
        <v>102</v>
      </c>
      <c r="D169" t="s">
        <v>81</v>
      </c>
      <c r="E169">
        <v>0</v>
      </c>
      <c r="F169">
        <v>10</v>
      </c>
      <c r="G169">
        <v>170.2</v>
      </c>
      <c r="H169">
        <v>0</v>
      </c>
      <c r="I169">
        <v>4045</v>
      </c>
    </row>
    <row r="170" spans="1:9" x14ac:dyDescent="0.25">
      <c r="A170" t="s">
        <v>9</v>
      </c>
      <c r="B170">
        <v>13050997</v>
      </c>
      <c r="C170" t="s">
        <v>168</v>
      </c>
      <c r="D170" t="s">
        <v>169</v>
      </c>
      <c r="E170">
        <v>0</v>
      </c>
      <c r="F170">
        <v>0</v>
      </c>
      <c r="G170">
        <v>178.03</v>
      </c>
      <c r="H170">
        <v>0</v>
      </c>
      <c r="I170">
        <v>1240</v>
      </c>
    </row>
    <row r="171" spans="1:9" x14ac:dyDescent="0.25">
      <c r="A171" t="s">
        <v>12</v>
      </c>
      <c r="B171">
        <v>14601957</v>
      </c>
      <c r="C171" t="s">
        <v>248</v>
      </c>
      <c r="D171" t="s">
        <v>249</v>
      </c>
      <c r="E171">
        <v>0</v>
      </c>
      <c r="F171">
        <v>132</v>
      </c>
      <c r="G171">
        <v>224.73</v>
      </c>
      <c r="H171">
        <v>0</v>
      </c>
      <c r="I171">
        <v>11901</v>
      </c>
    </row>
    <row r="172" spans="1:9" x14ac:dyDescent="0.25">
      <c r="A172" t="s">
        <v>9</v>
      </c>
      <c r="B172">
        <v>10522833</v>
      </c>
      <c r="C172" t="s">
        <v>250</v>
      </c>
      <c r="D172" t="s">
        <v>251</v>
      </c>
      <c r="E172">
        <v>0</v>
      </c>
      <c r="F172">
        <v>20</v>
      </c>
      <c r="G172">
        <v>232.53</v>
      </c>
      <c r="H172">
        <v>0</v>
      </c>
      <c r="I172">
        <v>249</v>
      </c>
    </row>
    <row r="173" spans="1:9" x14ac:dyDescent="0.25">
      <c r="A173" t="s">
        <v>9</v>
      </c>
      <c r="B173">
        <v>13671458</v>
      </c>
      <c r="C173" t="s">
        <v>44</v>
      </c>
      <c r="D173" t="s">
        <v>42</v>
      </c>
      <c r="E173">
        <v>0</v>
      </c>
      <c r="F173">
        <v>12</v>
      </c>
      <c r="G173">
        <v>191</v>
      </c>
      <c r="H173">
        <v>0</v>
      </c>
      <c r="I173">
        <v>191</v>
      </c>
    </row>
    <row r="174" spans="1:9" x14ac:dyDescent="0.25">
      <c r="A174" t="s">
        <v>12</v>
      </c>
      <c r="B174">
        <v>28074059</v>
      </c>
      <c r="C174" t="s">
        <v>252</v>
      </c>
      <c r="D174" t="s">
        <v>253</v>
      </c>
      <c r="E174">
        <v>0</v>
      </c>
      <c r="F174">
        <v>15</v>
      </c>
      <c r="G174">
        <v>235.3</v>
      </c>
      <c r="H174">
        <v>0</v>
      </c>
      <c r="I174">
        <v>484</v>
      </c>
    </row>
    <row r="175" spans="1:9" x14ac:dyDescent="0.25">
      <c r="A175" t="s">
        <v>12</v>
      </c>
      <c r="B175">
        <v>18874668</v>
      </c>
      <c r="C175" t="s">
        <v>254</v>
      </c>
      <c r="D175" t="s">
        <v>255</v>
      </c>
      <c r="E175">
        <v>0</v>
      </c>
      <c r="F175">
        <v>0</v>
      </c>
      <c r="G175">
        <v>297</v>
      </c>
      <c r="H175">
        <v>0</v>
      </c>
      <c r="I175">
        <v>1188</v>
      </c>
    </row>
    <row r="176" spans="1:9" x14ac:dyDescent="0.25">
      <c r="A176" t="s">
        <v>256</v>
      </c>
      <c r="B176">
        <v>24876760</v>
      </c>
      <c r="C176" t="s">
        <v>228</v>
      </c>
      <c r="D176" t="s">
        <v>229</v>
      </c>
      <c r="E176">
        <v>0</v>
      </c>
      <c r="F176">
        <v>15</v>
      </c>
      <c r="G176">
        <v>173.13</v>
      </c>
      <c r="H176">
        <v>5292</v>
      </c>
      <c r="I176">
        <v>6048</v>
      </c>
    </row>
    <row r="177" spans="1:9" x14ac:dyDescent="0.25">
      <c r="A177" t="s">
        <v>9</v>
      </c>
      <c r="B177">
        <v>31482964</v>
      </c>
      <c r="C177" t="s">
        <v>257</v>
      </c>
      <c r="D177" t="s">
        <v>258</v>
      </c>
      <c r="E177">
        <v>0</v>
      </c>
      <c r="F177">
        <v>5</v>
      </c>
      <c r="G177">
        <v>156.4</v>
      </c>
      <c r="H177">
        <v>0</v>
      </c>
      <c r="I177">
        <v>1120</v>
      </c>
    </row>
    <row r="178" spans="1:9" x14ac:dyDescent="0.25">
      <c r="A178" t="s">
        <v>9</v>
      </c>
      <c r="B178">
        <v>27289512</v>
      </c>
      <c r="C178" t="s">
        <v>259</v>
      </c>
      <c r="D178" t="s">
        <v>260</v>
      </c>
      <c r="E178">
        <v>0</v>
      </c>
      <c r="F178">
        <v>1</v>
      </c>
      <c r="G178">
        <v>162</v>
      </c>
      <c r="H178">
        <v>0</v>
      </c>
      <c r="I178">
        <v>810</v>
      </c>
    </row>
    <row r="179" spans="1:9" x14ac:dyDescent="0.25">
      <c r="A179" t="s">
        <v>12</v>
      </c>
      <c r="B179">
        <v>9358997</v>
      </c>
      <c r="C179" t="s">
        <v>261</v>
      </c>
      <c r="D179" t="s">
        <v>262</v>
      </c>
      <c r="E179">
        <v>0</v>
      </c>
      <c r="F179">
        <v>3</v>
      </c>
      <c r="G179">
        <v>283</v>
      </c>
      <c r="H179">
        <v>0</v>
      </c>
      <c r="I179">
        <v>283</v>
      </c>
    </row>
    <row r="180" spans="1:9" x14ac:dyDescent="0.25">
      <c r="B180">
        <v>12546548</v>
      </c>
      <c r="C180" t="s">
        <v>263</v>
      </c>
      <c r="D180" t="s">
        <v>264</v>
      </c>
      <c r="E180">
        <v>0</v>
      </c>
      <c r="F180">
        <v>17</v>
      </c>
      <c r="G180">
        <v>434.73</v>
      </c>
      <c r="H180">
        <v>0</v>
      </c>
      <c r="I180">
        <v>0</v>
      </c>
    </row>
    <row r="181" spans="1:9" x14ac:dyDescent="0.25">
      <c r="A181" t="s">
        <v>9</v>
      </c>
      <c r="B181">
        <v>32994538</v>
      </c>
      <c r="C181" t="s">
        <v>265</v>
      </c>
      <c r="D181" t="s">
        <v>266</v>
      </c>
      <c r="E181">
        <v>0</v>
      </c>
      <c r="F181">
        <v>5</v>
      </c>
      <c r="G181">
        <v>379</v>
      </c>
      <c r="H181">
        <v>0</v>
      </c>
      <c r="I181">
        <v>10233</v>
      </c>
    </row>
    <row r="182" spans="1:9" x14ac:dyDescent="0.25">
      <c r="A182" t="s">
        <v>9</v>
      </c>
      <c r="B182">
        <v>12721730</v>
      </c>
      <c r="C182" t="s">
        <v>28</v>
      </c>
      <c r="D182" t="s">
        <v>29</v>
      </c>
      <c r="E182">
        <v>0</v>
      </c>
      <c r="F182">
        <v>2</v>
      </c>
      <c r="G182">
        <v>228</v>
      </c>
      <c r="H182">
        <v>0</v>
      </c>
      <c r="I182">
        <v>228</v>
      </c>
    </row>
    <row r="183" spans="1:9" x14ac:dyDescent="0.25">
      <c r="A183" t="s">
        <v>9</v>
      </c>
      <c r="B183">
        <v>11441158</v>
      </c>
      <c r="C183" t="s">
        <v>26</v>
      </c>
      <c r="D183" t="s">
        <v>27</v>
      </c>
      <c r="E183">
        <v>5</v>
      </c>
      <c r="F183">
        <v>22</v>
      </c>
      <c r="G183">
        <v>128</v>
      </c>
      <c r="H183">
        <v>0</v>
      </c>
      <c r="I183">
        <v>7936</v>
      </c>
    </row>
    <row r="184" spans="1:9" x14ac:dyDescent="0.25">
      <c r="B184">
        <v>8988788</v>
      </c>
      <c r="C184" t="s">
        <v>135</v>
      </c>
      <c r="D184" t="s">
        <v>136</v>
      </c>
      <c r="E184">
        <v>0</v>
      </c>
      <c r="F184">
        <v>1361</v>
      </c>
      <c r="G184">
        <v>191.46</v>
      </c>
      <c r="H184">
        <v>0</v>
      </c>
      <c r="I184">
        <v>236615</v>
      </c>
    </row>
    <row r="185" spans="1:9" x14ac:dyDescent="0.25">
      <c r="A185" t="s">
        <v>9</v>
      </c>
      <c r="B185">
        <v>25749391</v>
      </c>
      <c r="C185" t="s">
        <v>267</v>
      </c>
      <c r="D185" t="s">
        <v>268</v>
      </c>
      <c r="E185">
        <v>0</v>
      </c>
      <c r="F185">
        <v>5</v>
      </c>
      <c r="G185">
        <v>232.5</v>
      </c>
      <c r="H185">
        <v>0</v>
      </c>
      <c r="I185">
        <v>4420</v>
      </c>
    </row>
    <row r="186" spans="1:9" x14ac:dyDescent="0.25">
      <c r="A186" t="s">
        <v>12</v>
      </c>
      <c r="B186">
        <v>25920666</v>
      </c>
      <c r="C186" t="s">
        <v>269</v>
      </c>
      <c r="D186" t="s">
        <v>270</v>
      </c>
      <c r="E186">
        <v>0</v>
      </c>
      <c r="F186">
        <v>16</v>
      </c>
      <c r="G186">
        <v>180.36</v>
      </c>
      <c r="H186">
        <v>0</v>
      </c>
      <c r="I186">
        <v>39250</v>
      </c>
    </row>
    <row r="187" spans="1:9" x14ac:dyDescent="0.25">
      <c r="A187" t="s">
        <v>55</v>
      </c>
      <c r="B187">
        <v>11565099</v>
      </c>
      <c r="C187" t="s">
        <v>271</v>
      </c>
      <c r="D187" t="s">
        <v>272</v>
      </c>
      <c r="E187">
        <v>0</v>
      </c>
      <c r="F187">
        <v>15</v>
      </c>
      <c r="G187">
        <v>190.2</v>
      </c>
      <c r="H187">
        <v>0</v>
      </c>
      <c r="I187">
        <v>0</v>
      </c>
    </row>
    <row r="188" spans="1:9" x14ac:dyDescent="0.25">
      <c r="A188" t="s">
        <v>273</v>
      </c>
      <c r="B188">
        <v>17675135</v>
      </c>
      <c r="C188" t="s">
        <v>63</v>
      </c>
      <c r="D188" t="s">
        <v>64</v>
      </c>
      <c r="E188">
        <v>0</v>
      </c>
      <c r="F188">
        <v>15</v>
      </c>
      <c r="G188">
        <v>201.83</v>
      </c>
      <c r="H188">
        <v>0</v>
      </c>
      <c r="I188">
        <v>2968</v>
      </c>
    </row>
    <row r="189" spans="1:9" x14ac:dyDescent="0.25">
      <c r="A189" t="s">
        <v>274</v>
      </c>
      <c r="B189">
        <v>33728506</v>
      </c>
      <c r="C189" t="s">
        <v>48</v>
      </c>
      <c r="D189" t="s">
        <v>49</v>
      </c>
      <c r="E189">
        <v>0</v>
      </c>
      <c r="F189">
        <v>0</v>
      </c>
      <c r="G189">
        <v>485.6</v>
      </c>
      <c r="H189">
        <v>0</v>
      </c>
      <c r="I189">
        <v>7387</v>
      </c>
    </row>
    <row r="190" spans="1:9" x14ac:dyDescent="0.25">
      <c r="A190" t="s">
        <v>275</v>
      </c>
      <c r="B190">
        <v>32728380</v>
      </c>
      <c r="C190" t="s">
        <v>135</v>
      </c>
      <c r="D190" t="s">
        <v>276</v>
      </c>
      <c r="E190">
        <v>0</v>
      </c>
      <c r="F190">
        <v>1</v>
      </c>
      <c r="G190">
        <v>274.33</v>
      </c>
      <c r="H190">
        <v>0</v>
      </c>
      <c r="I190">
        <v>2954</v>
      </c>
    </row>
    <row r="191" spans="1:9" x14ac:dyDescent="0.25">
      <c r="A191" t="s">
        <v>9</v>
      </c>
      <c r="B191">
        <v>14327013</v>
      </c>
      <c r="C191" t="s">
        <v>277</v>
      </c>
      <c r="D191" t="s">
        <v>278</v>
      </c>
      <c r="E191">
        <v>0</v>
      </c>
      <c r="F191">
        <v>0</v>
      </c>
      <c r="G191">
        <v>373.53</v>
      </c>
      <c r="H191">
        <v>0</v>
      </c>
      <c r="I191">
        <v>0</v>
      </c>
    </row>
    <row r="192" spans="1:9" x14ac:dyDescent="0.25">
      <c r="A192" t="s">
        <v>9</v>
      </c>
      <c r="B192">
        <v>16463043</v>
      </c>
      <c r="C192" t="s">
        <v>279</v>
      </c>
      <c r="D192" t="s">
        <v>280</v>
      </c>
      <c r="E192">
        <v>0</v>
      </c>
      <c r="F192">
        <v>6</v>
      </c>
      <c r="G192">
        <v>174.06</v>
      </c>
      <c r="H192">
        <v>0</v>
      </c>
      <c r="I192">
        <v>2438</v>
      </c>
    </row>
    <row r="193" spans="1:9" x14ac:dyDescent="0.25">
      <c r="A193" t="s">
        <v>9</v>
      </c>
      <c r="B193">
        <v>13681545</v>
      </c>
      <c r="C193" t="s">
        <v>44</v>
      </c>
      <c r="D193" t="s">
        <v>42</v>
      </c>
      <c r="E193">
        <v>0</v>
      </c>
      <c r="F193">
        <v>6</v>
      </c>
      <c r="G193">
        <v>191</v>
      </c>
      <c r="H193">
        <v>0</v>
      </c>
      <c r="I193">
        <v>0</v>
      </c>
    </row>
    <row r="194" spans="1:9" x14ac:dyDescent="0.25">
      <c r="A194" t="s">
        <v>9</v>
      </c>
      <c r="B194">
        <v>16507230</v>
      </c>
      <c r="C194" t="s">
        <v>199</v>
      </c>
      <c r="D194" t="s">
        <v>200</v>
      </c>
      <c r="E194">
        <v>5</v>
      </c>
      <c r="F194">
        <v>95</v>
      </c>
      <c r="G194">
        <v>428.6</v>
      </c>
      <c r="H194">
        <v>4234.68</v>
      </c>
      <c r="I194">
        <v>122806</v>
      </c>
    </row>
    <row r="195" spans="1:9" x14ac:dyDescent="0.25">
      <c r="A195" t="s">
        <v>9</v>
      </c>
      <c r="B195">
        <v>28811443</v>
      </c>
      <c r="C195" t="s">
        <v>228</v>
      </c>
      <c r="D195" t="s">
        <v>229</v>
      </c>
      <c r="E195">
        <v>0</v>
      </c>
      <c r="F195">
        <v>8</v>
      </c>
      <c r="G195">
        <v>131</v>
      </c>
      <c r="H195">
        <v>0</v>
      </c>
      <c r="I195">
        <v>5150</v>
      </c>
    </row>
    <row r="196" spans="1:9" x14ac:dyDescent="0.25">
      <c r="A196" t="s">
        <v>12</v>
      </c>
      <c r="B196">
        <v>18439114</v>
      </c>
      <c r="C196" t="s">
        <v>153</v>
      </c>
      <c r="D196" t="s">
        <v>154</v>
      </c>
      <c r="E196">
        <v>0</v>
      </c>
      <c r="F196">
        <v>58</v>
      </c>
      <c r="G196">
        <v>328.86</v>
      </c>
      <c r="H196">
        <v>0</v>
      </c>
      <c r="I196">
        <v>13272</v>
      </c>
    </row>
    <row r="197" spans="1:9" x14ac:dyDescent="0.25">
      <c r="A197" t="s">
        <v>93</v>
      </c>
      <c r="B197">
        <v>12413325</v>
      </c>
      <c r="C197" t="s">
        <v>135</v>
      </c>
      <c r="D197" t="s">
        <v>136</v>
      </c>
      <c r="E197">
        <v>0</v>
      </c>
      <c r="F197">
        <v>84</v>
      </c>
      <c r="G197">
        <v>309</v>
      </c>
      <c r="H197">
        <v>0</v>
      </c>
      <c r="I197">
        <v>32185</v>
      </c>
    </row>
    <row r="198" spans="1:9" x14ac:dyDescent="0.25">
      <c r="A198" t="s">
        <v>23</v>
      </c>
      <c r="B198">
        <v>28565481</v>
      </c>
      <c r="C198" t="s">
        <v>281</v>
      </c>
      <c r="D198" t="s">
        <v>282</v>
      </c>
      <c r="E198">
        <v>0</v>
      </c>
      <c r="F198">
        <v>0</v>
      </c>
      <c r="G198">
        <v>342.5</v>
      </c>
      <c r="H198">
        <v>0</v>
      </c>
      <c r="I198">
        <v>0</v>
      </c>
    </row>
    <row r="199" spans="1:9" x14ac:dyDescent="0.25">
      <c r="A199" t="s">
        <v>9</v>
      </c>
      <c r="B199">
        <v>13608131</v>
      </c>
      <c r="C199" t="s">
        <v>283</v>
      </c>
      <c r="D199" t="s">
        <v>284</v>
      </c>
      <c r="E199">
        <v>0</v>
      </c>
      <c r="F199">
        <v>147</v>
      </c>
      <c r="G199">
        <v>155</v>
      </c>
      <c r="H199">
        <v>0</v>
      </c>
      <c r="I199">
        <v>6355</v>
      </c>
    </row>
    <row r="200" spans="1:9" x14ac:dyDescent="0.25">
      <c r="A200" t="s">
        <v>9</v>
      </c>
      <c r="B200">
        <v>19269207</v>
      </c>
      <c r="C200" t="s">
        <v>285</v>
      </c>
      <c r="D200" t="s">
        <v>286</v>
      </c>
      <c r="E200">
        <v>5</v>
      </c>
      <c r="F200">
        <v>1</v>
      </c>
      <c r="G200">
        <v>290.39999999999998</v>
      </c>
      <c r="H200">
        <v>0</v>
      </c>
      <c r="I200">
        <v>0</v>
      </c>
    </row>
    <row r="201" spans="1:9" x14ac:dyDescent="0.25">
      <c r="B201">
        <v>9731415</v>
      </c>
      <c r="C201" t="s">
        <v>287</v>
      </c>
      <c r="D201" t="s">
        <v>288</v>
      </c>
      <c r="E201">
        <v>0</v>
      </c>
      <c r="F201">
        <v>294</v>
      </c>
      <c r="G201">
        <v>160</v>
      </c>
      <c r="H201">
        <v>0</v>
      </c>
      <c r="I201">
        <v>90062</v>
      </c>
    </row>
    <row r="202" spans="1:9" x14ac:dyDescent="0.25">
      <c r="A202" t="s">
        <v>9</v>
      </c>
      <c r="B202">
        <v>11201070</v>
      </c>
      <c r="C202" t="s">
        <v>32</v>
      </c>
      <c r="D202" t="s">
        <v>27</v>
      </c>
      <c r="E202">
        <v>0</v>
      </c>
      <c r="F202">
        <v>26</v>
      </c>
      <c r="G202">
        <v>130.4</v>
      </c>
      <c r="H202">
        <v>0</v>
      </c>
      <c r="I202">
        <v>7011</v>
      </c>
    </row>
    <row r="203" spans="1:9" x14ac:dyDescent="0.25">
      <c r="A203" t="s">
        <v>9</v>
      </c>
      <c r="B203">
        <v>11441159</v>
      </c>
      <c r="C203" t="s">
        <v>26</v>
      </c>
      <c r="D203" t="s">
        <v>27</v>
      </c>
      <c r="E203">
        <v>0</v>
      </c>
      <c r="F203">
        <v>36</v>
      </c>
      <c r="G203">
        <v>165</v>
      </c>
      <c r="H203">
        <v>0</v>
      </c>
      <c r="I203">
        <v>7920</v>
      </c>
    </row>
    <row r="204" spans="1:9" x14ac:dyDescent="0.25">
      <c r="A204" t="s">
        <v>9</v>
      </c>
      <c r="B204">
        <v>13142255</v>
      </c>
      <c r="C204" t="s">
        <v>289</v>
      </c>
      <c r="D204" t="s">
        <v>290</v>
      </c>
      <c r="E204">
        <v>0</v>
      </c>
      <c r="F204">
        <v>4</v>
      </c>
      <c r="G204">
        <v>139.16</v>
      </c>
      <c r="H204">
        <v>1152</v>
      </c>
      <c r="I204">
        <v>288</v>
      </c>
    </row>
    <row r="205" spans="1:9" x14ac:dyDescent="0.25">
      <c r="A205" t="s">
        <v>291</v>
      </c>
      <c r="B205">
        <v>14715924</v>
      </c>
      <c r="C205" t="s">
        <v>135</v>
      </c>
      <c r="D205" t="s">
        <v>136</v>
      </c>
      <c r="E205">
        <v>0</v>
      </c>
      <c r="F205">
        <v>40</v>
      </c>
      <c r="G205">
        <v>642.6</v>
      </c>
      <c r="H205">
        <v>0</v>
      </c>
      <c r="I205">
        <v>111222</v>
      </c>
    </row>
    <row r="206" spans="1:9" x14ac:dyDescent="0.25">
      <c r="A206" t="s">
        <v>12</v>
      </c>
      <c r="B206">
        <v>22005808</v>
      </c>
      <c r="C206" t="s">
        <v>292</v>
      </c>
      <c r="D206" t="s">
        <v>293</v>
      </c>
      <c r="E206">
        <v>0</v>
      </c>
      <c r="F206">
        <v>26</v>
      </c>
      <c r="G206">
        <v>204.6</v>
      </c>
      <c r="H206">
        <v>0</v>
      </c>
      <c r="I206">
        <v>5927</v>
      </c>
    </row>
    <row r="207" spans="1:9" x14ac:dyDescent="0.25">
      <c r="A207" t="s">
        <v>9</v>
      </c>
      <c r="B207">
        <v>17962935</v>
      </c>
      <c r="C207" t="s">
        <v>294</v>
      </c>
      <c r="D207" t="s">
        <v>295</v>
      </c>
      <c r="E207">
        <v>4</v>
      </c>
      <c r="F207">
        <v>16</v>
      </c>
      <c r="G207">
        <v>170</v>
      </c>
      <c r="H207">
        <v>0</v>
      </c>
      <c r="I207">
        <v>1020</v>
      </c>
    </row>
    <row r="208" spans="1:9" x14ac:dyDescent="0.25">
      <c r="A208" t="s">
        <v>9</v>
      </c>
      <c r="B208">
        <v>27529118</v>
      </c>
      <c r="C208" t="s">
        <v>217</v>
      </c>
      <c r="D208" t="s">
        <v>218</v>
      </c>
      <c r="E208">
        <v>0</v>
      </c>
      <c r="F208">
        <v>14</v>
      </c>
      <c r="G208">
        <v>139.72999999999999</v>
      </c>
      <c r="H208">
        <v>0</v>
      </c>
      <c r="I208">
        <v>13308</v>
      </c>
    </row>
    <row r="209" spans="1:9" x14ac:dyDescent="0.25">
      <c r="A209" t="s">
        <v>12</v>
      </c>
      <c r="B209">
        <v>18696430</v>
      </c>
      <c r="C209" t="s">
        <v>176</v>
      </c>
      <c r="D209" t="s">
        <v>177</v>
      </c>
      <c r="E209">
        <v>0</v>
      </c>
      <c r="F209">
        <v>1</v>
      </c>
      <c r="G209">
        <v>228.2</v>
      </c>
      <c r="H209">
        <v>0</v>
      </c>
      <c r="I209">
        <v>237</v>
      </c>
    </row>
    <row r="210" spans="1:9" x14ac:dyDescent="0.25">
      <c r="A210" t="s">
        <v>9</v>
      </c>
      <c r="B210">
        <v>30548891</v>
      </c>
      <c r="C210" t="s">
        <v>296</v>
      </c>
      <c r="D210" t="s">
        <v>297</v>
      </c>
      <c r="E210">
        <v>0</v>
      </c>
      <c r="F210">
        <v>8</v>
      </c>
      <c r="G210">
        <v>409.8</v>
      </c>
      <c r="H210">
        <v>31249.14</v>
      </c>
      <c r="I210">
        <v>27343</v>
      </c>
    </row>
    <row r="211" spans="1:9" x14ac:dyDescent="0.25">
      <c r="A211" t="s">
        <v>9</v>
      </c>
      <c r="B211">
        <v>29684206</v>
      </c>
      <c r="C211" t="s">
        <v>109</v>
      </c>
      <c r="D211" t="s">
        <v>110</v>
      </c>
      <c r="E211">
        <v>0</v>
      </c>
      <c r="F211">
        <v>8</v>
      </c>
      <c r="G211">
        <v>214.5</v>
      </c>
      <c r="H211">
        <v>0</v>
      </c>
      <c r="I211">
        <v>2864</v>
      </c>
    </row>
    <row r="212" spans="1:9" x14ac:dyDescent="0.25">
      <c r="A212" t="s">
        <v>9</v>
      </c>
      <c r="B212">
        <v>17361597</v>
      </c>
      <c r="C212" t="s">
        <v>298</v>
      </c>
      <c r="D212" t="s">
        <v>299</v>
      </c>
      <c r="E212">
        <v>0</v>
      </c>
      <c r="F212">
        <v>0</v>
      </c>
      <c r="G212">
        <v>428.96</v>
      </c>
      <c r="H212">
        <v>0</v>
      </c>
      <c r="I212">
        <v>0</v>
      </c>
    </row>
    <row r="213" spans="1:9" x14ac:dyDescent="0.25">
      <c r="A213" t="s">
        <v>273</v>
      </c>
      <c r="B213">
        <v>15642119</v>
      </c>
      <c r="C213" t="s">
        <v>300</v>
      </c>
      <c r="D213" t="s">
        <v>301</v>
      </c>
      <c r="E213">
        <v>0</v>
      </c>
      <c r="F213">
        <v>0</v>
      </c>
      <c r="G213">
        <v>601.6</v>
      </c>
      <c r="H213">
        <v>0</v>
      </c>
      <c r="I213">
        <v>0</v>
      </c>
    </row>
    <row r="214" spans="1:9" x14ac:dyDescent="0.25">
      <c r="A214" t="s">
        <v>9</v>
      </c>
      <c r="B214">
        <v>9419406</v>
      </c>
      <c r="C214" t="s">
        <v>32</v>
      </c>
      <c r="D214" t="s">
        <v>27</v>
      </c>
      <c r="E214">
        <v>0</v>
      </c>
      <c r="F214">
        <v>515</v>
      </c>
      <c r="G214">
        <v>390.5</v>
      </c>
      <c r="H214">
        <v>0</v>
      </c>
      <c r="I214">
        <v>239085</v>
      </c>
    </row>
    <row r="215" spans="1:9" x14ac:dyDescent="0.25">
      <c r="A215" t="s">
        <v>9</v>
      </c>
      <c r="B215">
        <v>12716292</v>
      </c>
      <c r="C215" t="s">
        <v>302</v>
      </c>
      <c r="D215" t="s">
        <v>303</v>
      </c>
      <c r="E215">
        <v>0</v>
      </c>
      <c r="F215">
        <v>0</v>
      </c>
      <c r="G215">
        <v>838.66</v>
      </c>
      <c r="H215">
        <v>0</v>
      </c>
      <c r="I215">
        <v>0</v>
      </c>
    </row>
    <row r="216" spans="1:9" x14ac:dyDescent="0.25">
      <c r="A216" t="s">
        <v>55</v>
      </c>
      <c r="B216">
        <v>34960600</v>
      </c>
      <c r="C216" t="s">
        <v>58</v>
      </c>
      <c r="D216" t="s">
        <v>59</v>
      </c>
      <c r="E216">
        <v>0</v>
      </c>
      <c r="F216">
        <v>2</v>
      </c>
      <c r="G216">
        <v>1158.76</v>
      </c>
      <c r="H216">
        <v>0</v>
      </c>
      <c r="I216">
        <v>12774</v>
      </c>
    </row>
    <row r="217" spans="1:9" x14ac:dyDescent="0.25">
      <c r="A217" t="s">
        <v>23</v>
      </c>
      <c r="B217">
        <v>30760040</v>
      </c>
      <c r="C217" t="s">
        <v>224</v>
      </c>
      <c r="D217" t="s">
        <v>225</v>
      </c>
      <c r="E217">
        <v>0</v>
      </c>
      <c r="F217">
        <v>0</v>
      </c>
      <c r="G217">
        <v>287.89999999999998</v>
      </c>
      <c r="H217">
        <v>0</v>
      </c>
      <c r="I217">
        <v>224</v>
      </c>
    </row>
    <row r="218" spans="1:9" x14ac:dyDescent="0.25">
      <c r="A218" t="s">
        <v>23</v>
      </c>
      <c r="B218">
        <v>18848018</v>
      </c>
      <c r="C218" t="s">
        <v>304</v>
      </c>
      <c r="D218" t="s">
        <v>305</v>
      </c>
      <c r="E218">
        <v>0</v>
      </c>
      <c r="F218">
        <v>4</v>
      </c>
      <c r="G218">
        <v>239.2</v>
      </c>
      <c r="H218">
        <v>0</v>
      </c>
      <c r="I218">
        <v>7628</v>
      </c>
    </row>
    <row r="219" spans="1:9" x14ac:dyDescent="0.25">
      <c r="A219" t="s">
        <v>12</v>
      </c>
      <c r="B219">
        <v>14981835</v>
      </c>
      <c r="C219" t="s">
        <v>105</v>
      </c>
      <c r="D219" t="s">
        <v>106</v>
      </c>
      <c r="E219">
        <v>0</v>
      </c>
      <c r="F219">
        <v>7</v>
      </c>
      <c r="G219">
        <v>268.2</v>
      </c>
      <c r="H219">
        <v>0</v>
      </c>
      <c r="I219">
        <v>1464</v>
      </c>
    </row>
    <row r="220" spans="1:9" x14ac:dyDescent="0.25">
      <c r="A220" t="s">
        <v>12</v>
      </c>
      <c r="B220">
        <v>33764375</v>
      </c>
      <c r="C220" t="s">
        <v>116</v>
      </c>
      <c r="D220" t="s">
        <v>18</v>
      </c>
      <c r="E220">
        <v>0</v>
      </c>
      <c r="F220">
        <v>0</v>
      </c>
      <c r="G220">
        <v>279.66000000000003</v>
      </c>
      <c r="H220">
        <v>0</v>
      </c>
      <c r="I220">
        <v>0</v>
      </c>
    </row>
    <row r="221" spans="1:9" x14ac:dyDescent="0.25">
      <c r="A221" t="s">
        <v>23</v>
      </c>
      <c r="B221">
        <v>31169500</v>
      </c>
      <c r="C221" t="s">
        <v>306</v>
      </c>
      <c r="D221" t="s">
        <v>307</v>
      </c>
      <c r="E221">
        <v>0</v>
      </c>
      <c r="F221">
        <v>0</v>
      </c>
      <c r="G221">
        <v>236.73</v>
      </c>
      <c r="H221">
        <v>0</v>
      </c>
      <c r="I221">
        <v>872</v>
      </c>
    </row>
    <row r="222" spans="1:9" x14ac:dyDescent="0.25">
      <c r="A222" t="s">
        <v>308</v>
      </c>
      <c r="B222">
        <v>12247067</v>
      </c>
      <c r="C222" t="s">
        <v>116</v>
      </c>
      <c r="D222" t="s">
        <v>117</v>
      </c>
      <c r="E222">
        <v>0</v>
      </c>
      <c r="F222">
        <v>5</v>
      </c>
      <c r="G222">
        <v>615</v>
      </c>
      <c r="H222">
        <v>0</v>
      </c>
      <c r="I222">
        <v>1230</v>
      </c>
    </row>
    <row r="223" spans="1:9" x14ac:dyDescent="0.25">
      <c r="A223" t="s">
        <v>9</v>
      </c>
      <c r="B223">
        <v>16129514</v>
      </c>
      <c r="C223" t="s">
        <v>309</v>
      </c>
      <c r="D223" t="s">
        <v>310</v>
      </c>
      <c r="E223">
        <v>0</v>
      </c>
      <c r="F223">
        <v>1</v>
      </c>
      <c r="G223">
        <v>234.46</v>
      </c>
      <c r="H223">
        <v>0</v>
      </c>
      <c r="I223">
        <v>0</v>
      </c>
    </row>
    <row r="224" spans="1:9" x14ac:dyDescent="0.25">
      <c r="A224" t="s">
        <v>9</v>
      </c>
      <c r="B224">
        <v>20871861</v>
      </c>
      <c r="C224" t="s">
        <v>311</v>
      </c>
      <c r="D224" t="s">
        <v>312</v>
      </c>
      <c r="E224">
        <v>0</v>
      </c>
      <c r="F224">
        <v>3</v>
      </c>
      <c r="G224">
        <v>205.2</v>
      </c>
      <c r="H224">
        <v>0</v>
      </c>
      <c r="I224">
        <v>2255</v>
      </c>
    </row>
    <row r="225" spans="1:9" x14ac:dyDescent="0.25">
      <c r="A225" t="s">
        <v>313</v>
      </c>
      <c r="B225">
        <v>34823390</v>
      </c>
      <c r="C225" t="s">
        <v>48</v>
      </c>
      <c r="D225" t="s">
        <v>49</v>
      </c>
      <c r="E225">
        <v>0</v>
      </c>
      <c r="F225">
        <v>1</v>
      </c>
      <c r="G225">
        <v>224.83</v>
      </c>
      <c r="H225">
        <v>0</v>
      </c>
      <c r="I225">
        <v>764</v>
      </c>
    </row>
    <row r="226" spans="1:9" x14ac:dyDescent="0.25">
      <c r="A226" t="s">
        <v>314</v>
      </c>
      <c r="B226">
        <v>37645048</v>
      </c>
      <c r="C226" t="s">
        <v>315</v>
      </c>
      <c r="D226" t="s">
        <v>316</v>
      </c>
      <c r="E226">
        <v>0</v>
      </c>
      <c r="F226">
        <v>0</v>
      </c>
      <c r="G226">
        <v>212.24</v>
      </c>
      <c r="H226">
        <v>14.68</v>
      </c>
      <c r="I226">
        <v>426</v>
      </c>
    </row>
    <row r="227" spans="1:9" x14ac:dyDescent="0.25">
      <c r="A227" t="s">
        <v>9</v>
      </c>
      <c r="B227">
        <v>12637426</v>
      </c>
      <c r="C227" t="s">
        <v>129</v>
      </c>
      <c r="D227" t="s">
        <v>130</v>
      </c>
      <c r="E227">
        <v>0</v>
      </c>
      <c r="F227">
        <v>12</v>
      </c>
      <c r="G227">
        <v>534</v>
      </c>
      <c r="H227">
        <v>0</v>
      </c>
      <c r="I227">
        <v>534</v>
      </c>
    </row>
    <row r="228" spans="1:9" x14ac:dyDescent="0.25">
      <c r="A228" t="s">
        <v>9</v>
      </c>
      <c r="B228">
        <v>15204370</v>
      </c>
      <c r="C228" t="s">
        <v>317</v>
      </c>
      <c r="D228" t="s">
        <v>318</v>
      </c>
      <c r="E228">
        <v>0</v>
      </c>
      <c r="F228">
        <v>0</v>
      </c>
      <c r="G228">
        <v>410</v>
      </c>
      <c r="H228">
        <v>0</v>
      </c>
      <c r="I228">
        <v>0</v>
      </c>
    </row>
    <row r="229" spans="1:9" x14ac:dyDescent="0.25">
      <c r="A229" t="s">
        <v>9</v>
      </c>
      <c r="B229">
        <v>39876233</v>
      </c>
      <c r="C229" t="s">
        <v>17</v>
      </c>
      <c r="D229" t="s">
        <v>319</v>
      </c>
      <c r="E229">
        <v>0</v>
      </c>
      <c r="F229">
        <v>0</v>
      </c>
      <c r="G229">
        <v>448</v>
      </c>
      <c r="H229">
        <v>0</v>
      </c>
      <c r="I229">
        <v>0</v>
      </c>
    </row>
    <row r="230" spans="1:9" x14ac:dyDescent="0.25">
      <c r="A230" t="s">
        <v>12</v>
      </c>
      <c r="B230">
        <v>17097058</v>
      </c>
      <c r="C230" t="s">
        <v>97</v>
      </c>
      <c r="D230" t="s">
        <v>98</v>
      </c>
      <c r="E230">
        <v>0</v>
      </c>
      <c r="F230">
        <v>4</v>
      </c>
      <c r="G230">
        <v>174</v>
      </c>
      <c r="H230">
        <v>0</v>
      </c>
      <c r="I230">
        <v>522</v>
      </c>
    </row>
    <row r="231" spans="1:9" x14ac:dyDescent="0.25">
      <c r="A231" t="s">
        <v>9</v>
      </c>
      <c r="B231">
        <v>35441531</v>
      </c>
      <c r="C231" t="s">
        <v>35</v>
      </c>
      <c r="D231" t="s">
        <v>36</v>
      </c>
      <c r="E231">
        <v>0</v>
      </c>
      <c r="F231">
        <v>0</v>
      </c>
      <c r="G231">
        <v>768.4</v>
      </c>
      <c r="H231">
        <v>0</v>
      </c>
      <c r="I231">
        <v>0</v>
      </c>
    </row>
    <row r="232" spans="1:9" x14ac:dyDescent="0.25">
      <c r="A232" t="s">
        <v>320</v>
      </c>
      <c r="B232">
        <v>13917742</v>
      </c>
      <c r="C232" t="s">
        <v>248</v>
      </c>
      <c r="D232" t="s">
        <v>249</v>
      </c>
      <c r="E232">
        <v>0</v>
      </c>
      <c r="F232">
        <v>179</v>
      </c>
      <c r="G232">
        <v>145.76</v>
      </c>
      <c r="H232">
        <v>6793</v>
      </c>
      <c r="I232">
        <v>33965</v>
      </c>
    </row>
    <row r="233" spans="1:9" x14ac:dyDescent="0.25">
      <c r="A233" t="s">
        <v>9</v>
      </c>
      <c r="B233">
        <v>7140102</v>
      </c>
      <c r="C233" t="s">
        <v>129</v>
      </c>
      <c r="D233" t="s">
        <v>130</v>
      </c>
      <c r="E233">
        <v>0</v>
      </c>
      <c r="F233">
        <v>64</v>
      </c>
      <c r="G233">
        <v>147</v>
      </c>
      <c r="H233">
        <v>0</v>
      </c>
      <c r="I233">
        <v>1617</v>
      </c>
    </row>
    <row r="234" spans="1:9" x14ac:dyDescent="0.25">
      <c r="A234" t="s">
        <v>314</v>
      </c>
      <c r="B234">
        <v>37656101</v>
      </c>
      <c r="C234" t="s">
        <v>315</v>
      </c>
      <c r="D234" t="s">
        <v>316</v>
      </c>
      <c r="E234">
        <v>0</v>
      </c>
      <c r="F234">
        <v>0</v>
      </c>
      <c r="G234">
        <v>408</v>
      </c>
      <c r="H234">
        <v>0</v>
      </c>
      <c r="I234">
        <v>408</v>
      </c>
    </row>
    <row r="235" spans="1:9" x14ac:dyDescent="0.25">
      <c r="A235" t="s">
        <v>9</v>
      </c>
      <c r="B235">
        <v>33724659</v>
      </c>
      <c r="C235" t="s">
        <v>48</v>
      </c>
      <c r="D235" t="s">
        <v>49</v>
      </c>
      <c r="E235">
        <v>0</v>
      </c>
      <c r="F235">
        <v>3</v>
      </c>
      <c r="G235">
        <v>234.8</v>
      </c>
      <c r="H235">
        <v>0</v>
      </c>
      <c r="I235">
        <v>6934</v>
      </c>
    </row>
    <row r="236" spans="1:9" x14ac:dyDescent="0.25">
      <c r="A236" t="s">
        <v>321</v>
      </c>
      <c r="B236">
        <v>13681544</v>
      </c>
      <c r="C236" t="s">
        <v>44</v>
      </c>
      <c r="D236" t="s">
        <v>42</v>
      </c>
      <c r="E236">
        <v>0</v>
      </c>
      <c r="F236">
        <v>8</v>
      </c>
      <c r="G236">
        <v>188</v>
      </c>
      <c r="H236">
        <v>0</v>
      </c>
      <c r="I236">
        <v>376</v>
      </c>
    </row>
    <row r="237" spans="1:9" x14ac:dyDescent="0.25">
      <c r="A237" t="s">
        <v>9</v>
      </c>
      <c r="B237">
        <v>14954125</v>
      </c>
      <c r="C237" t="s">
        <v>287</v>
      </c>
      <c r="D237" t="s">
        <v>288</v>
      </c>
      <c r="E237">
        <v>0</v>
      </c>
      <c r="F237">
        <v>17</v>
      </c>
      <c r="G237">
        <v>533.66</v>
      </c>
      <c r="H237">
        <v>0</v>
      </c>
      <c r="I237">
        <v>5355</v>
      </c>
    </row>
    <row r="238" spans="1:9" x14ac:dyDescent="0.25">
      <c r="A238" t="s">
        <v>322</v>
      </c>
      <c r="B238">
        <v>13400163</v>
      </c>
      <c r="C238" t="s">
        <v>323</v>
      </c>
      <c r="D238" t="s">
        <v>324</v>
      </c>
      <c r="E238">
        <v>0</v>
      </c>
      <c r="F238">
        <v>0</v>
      </c>
      <c r="G238">
        <v>374</v>
      </c>
      <c r="H238">
        <v>0</v>
      </c>
      <c r="I238">
        <v>0</v>
      </c>
    </row>
    <row r="239" spans="1:9" x14ac:dyDescent="0.25">
      <c r="A239" t="s">
        <v>9</v>
      </c>
      <c r="B239">
        <v>28386787</v>
      </c>
      <c r="C239" t="s">
        <v>325</v>
      </c>
      <c r="D239" t="s">
        <v>326</v>
      </c>
      <c r="E239">
        <v>0</v>
      </c>
      <c r="F239">
        <v>2</v>
      </c>
      <c r="G239">
        <v>218.8</v>
      </c>
      <c r="H239">
        <v>0</v>
      </c>
      <c r="I239">
        <v>860</v>
      </c>
    </row>
    <row r="240" spans="1:9" x14ac:dyDescent="0.25">
      <c r="A240" t="s">
        <v>9</v>
      </c>
      <c r="B240">
        <v>17046916</v>
      </c>
      <c r="C240" t="s">
        <v>168</v>
      </c>
      <c r="D240" t="s">
        <v>169</v>
      </c>
      <c r="E240">
        <v>0</v>
      </c>
      <c r="F240">
        <v>0</v>
      </c>
      <c r="G240">
        <v>223.43</v>
      </c>
      <c r="H240">
        <v>0</v>
      </c>
      <c r="I240">
        <v>248</v>
      </c>
    </row>
    <row r="241" spans="1:9" x14ac:dyDescent="0.25">
      <c r="A241" t="s">
        <v>9</v>
      </c>
      <c r="B241">
        <v>22436953</v>
      </c>
      <c r="C241" t="s">
        <v>327</v>
      </c>
      <c r="D241" t="s">
        <v>328</v>
      </c>
      <c r="E241">
        <v>0</v>
      </c>
      <c r="F241">
        <v>2</v>
      </c>
      <c r="G241">
        <v>177.73</v>
      </c>
      <c r="H241">
        <v>0</v>
      </c>
      <c r="I241">
        <v>704</v>
      </c>
    </row>
    <row r="242" spans="1:9" x14ac:dyDescent="0.25">
      <c r="A242" t="s">
        <v>329</v>
      </c>
      <c r="B242">
        <v>33005575</v>
      </c>
      <c r="C242" t="s">
        <v>102</v>
      </c>
      <c r="D242" t="s">
        <v>81</v>
      </c>
      <c r="E242">
        <v>0</v>
      </c>
      <c r="F242">
        <v>4</v>
      </c>
      <c r="G242">
        <v>170.83</v>
      </c>
      <c r="H242">
        <v>0</v>
      </c>
      <c r="I242">
        <v>2887</v>
      </c>
    </row>
    <row r="243" spans="1:9" x14ac:dyDescent="0.25">
      <c r="A243" t="s">
        <v>9</v>
      </c>
      <c r="B243">
        <v>36853001</v>
      </c>
      <c r="C243" t="s">
        <v>211</v>
      </c>
      <c r="D243" t="s">
        <v>18</v>
      </c>
      <c r="E243">
        <v>0</v>
      </c>
      <c r="F243">
        <v>9</v>
      </c>
      <c r="G243">
        <v>93.33</v>
      </c>
      <c r="H243">
        <v>0</v>
      </c>
      <c r="I243">
        <v>0</v>
      </c>
    </row>
    <row r="244" spans="1:9" x14ac:dyDescent="0.25">
      <c r="A244" t="s">
        <v>12</v>
      </c>
      <c r="B244">
        <v>17797232</v>
      </c>
      <c r="C244" t="s">
        <v>13</v>
      </c>
      <c r="D244" t="s">
        <v>14</v>
      </c>
      <c r="E244">
        <v>0</v>
      </c>
      <c r="F244">
        <v>0</v>
      </c>
      <c r="G244">
        <v>247</v>
      </c>
      <c r="H244">
        <v>0</v>
      </c>
      <c r="I244">
        <v>0</v>
      </c>
    </row>
    <row r="245" spans="1:9" x14ac:dyDescent="0.25">
      <c r="A245" t="s">
        <v>9</v>
      </c>
      <c r="B245">
        <v>17433739</v>
      </c>
      <c r="C245" t="s">
        <v>330</v>
      </c>
      <c r="D245" t="s">
        <v>331</v>
      </c>
      <c r="E245">
        <v>0</v>
      </c>
      <c r="F245">
        <v>3</v>
      </c>
      <c r="G245">
        <v>129</v>
      </c>
      <c r="H245">
        <v>0</v>
      </c>
      <c r="I245">
        <v>0</v>
      </c>
    </row>
    <row r="246" spans="1:9" x14ac:dyDescent="0.25">
      <c r="A246" t="s">
        <v>12</v>
      </c>
      <c r="B246">
        <v>34292505</v>
      </c>
      <c r="C246" t="s">
        <v>332</v>
      </c>
      <c r="D246" t="s">
        <v>333</v>
      </c>
      <c r="E246">
        <v>5</v>
      </c>
      <c r="F246">
        <v>1</v>
      </c>
      <c r="G246">
        <v>187.1</v>
      </c>
      <c r="H246">
        <v>0</v>
      </c>
      <c r="I246">
        <v>189</v>
      </c>
    </row>
    <row r="247" spans="1:9" x14ac:dyDescent="0.25">
      <c r="A247" t="s">
        <v>334</v>
      </c>
      <c r="B247">
        <v>11441170</v>
      </c>
      <c r="C247" t="s">
        <v>26</v>
      </c>
      <c r="D247" t="s">
        <v>27</v>
      </c>
      <c r="E247">
        <v>5</v>
      </c>
      <c r="F247">
        <v>178</v>
      </c>
      <c r="G247">
        <v>222</v>
      </c>
      <c r="H247">
        <v>0</v>
      </c>
      <c r="I247">
        <v>36852</v>
      </c>
    </row>
    <row r="248" spans="1:9" x14ac:dyDescent="0.25">
      <c r="A248" t="s">
        <v>9</v>
      </c>
      <c r="B248">
        <v>17747415</v>
      </c>
      <c r="C248" t="s">
        <v>335</v>
      </c>
      <c r="D248" t="s">
        <v>336</v>
      </c>
      <c r="E248">
        <v>0</v>
      </c>
      <c r="F248">
        <v>2</v>
      </c>
      <c r="G248">
        <v>220</v>
      </c>
      <c r="H248">
        <v>0</v>
      </c>
      <c r="I248">
        <v>1320</v>
      </c>
    </row>
    <row r="249" spans="1:9" x14ac:dyDescent="0.25">
      <c r="A249" t="s">
        <v>9</v>
      </c>
      <c r="B249">
        <v>11441171</v>
      </c>
      <c r="C249" t="s">
        <v>26</v>
      </c>
      <c r="D249" t="s">
        <v>27</v>
      </c>
      <c r="E249">
        <v>5</v>
      </c>
      <c r="F249">
        <v>9</v>
      </c>
      <c r="G249">
        <v>208.03</v>
      </c>
      <c r="H249">
        <v>0</v>
      </c>
      <c r="I249">
        <v>2867</v>
      </c>
    </row>
    <row r="250" spans="1:9" x14ac:dyDescent="0.25">
      <c r="A250" t="s">
        <v>9</v>
      </c>
      <c r="B250">
        <v>11441172</v>
      </c>
      <c r="C250" t="s">
        <v>26</v>
      </c>
      <c r="D250" t="s">
        <v>27</v>
      </c>
      <c r="E250">
        <v>5</v>
      </c>
      <c r="F250">
        <v>17</v>
      </c>
      <c r="G250">
        <v>208.46</v>
      </c>
      <c r="H250">
        <v>0</v>
      </c>
      <c r="I250">
        <v>5618</v>
      </c>
    </row>
    <row r="251" spans="1:9" x14ac:dyDescent="0.25">
      <c r="A251" t="s">
        <v>9</v>
      </c>
      <c r="B251">
        <v>11887518</v>
      </c>
      <c r="C251" t="s">
        <v>337</v>
      </c>
      <c r="D251" t="s">
        <v>338</v>
      </c>
      <c r="E251">
        <v>0</v>
      </c>
      <c r="F251">
        <v>0</v>
      </c>
      <c r="G251">
        <v>258.26</v>
      </c>
      <c r="H251">
        <v>0</v>
      </c>
      <c r="I251">
        <v>0</v>
      </c>
    </row>
    <row r="252" spans="1:9" x14ac:dyDescent="0.25">
      <c r="A252" t="s">
        <v>9</v>
      </c>
      <c r="B252">
        <v>34254879</v>
      </c>
      <c r="C252" t="s">
        <v>339</v>
      </c>
      <c r="D252" t="s">
        <v>340</v>
      </c>
      <c r="E252">
        <v>0</v>
      </c>
      <c r="F252">
        <v>9</v>
      </c>
      <c r="G252">
        <v>168.43</v>
      </c>
      <c r="H252">
        <v>0</v>
      </c>
      <c r="I252">
        <v>7787</v>
      </c>
    </row>
    <row r="253" spans="1:9" x14ac:dyDescent="0.25">
      <c r="A253" t="s">
        <v>12</v>
      </c>
      <c r="B253">
        <v>9144073</v>
      </c>
      <c r="C253" t="s">
        <v>341</v>
      </c>
      <c r="D253" t="s">
        <v>342</v>
      </c>
      <c r="E253">
        <v>0</v>
      </c>
      <c r="F253">
        <v>0</v>
      </c>
      <c r="G253">
        <v>397</v>
      </c>
      <c r="H253">
        <v>0</v>
      </c>
      <c r="I253">
        <v>0</v>
      </c>
    </row>
    <row r="254" spans="1:9" x14ac:dyDescent="0.25">
      <c r="A254" t="s">
        <v>23</v>
      </c>
      <c r="B254">
        <v>26045499</v>
      </c>
      <c r="C254" t="s">
        <v>220</v>
      </c>
      <c r="D254" t="s">
        <v>221</v>
      </c>
      <c r="E254">
        <v>0</v>
      </c>
      <c r="F254">
        <v>0</v>
      </c>
      <c r="G254">
        <v>159.86000000000001</v>
      </c>
      <c r="H254">
        <v>0</v>
      </c>
      <c r="I254">
        <v>610</v>
      </c>
    </row>
    <row r="255" spans="1:9" x14ac:dyDescent="0.25">
      <c r="A255" t="s">
        <v>9</v>
      </c>
      <c r="B255">
        <v>18125156</v>
      </c>
      <c r="C255" t="s">
        <v>343</v>
      </c>
      <c r="D255" t="s">
        <v>344</v>
      </c>
      <c r="E255">
        <v>0</v>
      </c>
      <c r="F255">
        <v>9</v>
      </c>
      <c r="G255">
        <v>230.23</v>
      </c>
      <c r="H255">
        <v>0</v>
      </c>
      <c r="I255">
        <v>411</v>
      </c>
    </row>
    <row r="256" spans="1:9" x14ac:dyDescent="0.25">
      <c r="A256" t="s">
        <v>9</v>
      </c>
      <c r="B256">
        <v>11441164</v>
      </c>
      <c r="C256" t="s">
        <v>26</v>
      </c>
      <c r="D256" t="s">
        <v>27</v>
      </c>
      <c r="E256">
        <v>0</v>
      </c>
      <c r="F256">
        <v>6</v>
      </c>
      <c r="G256">
        <v>246.5</v>
      </c>
      <c r="H256">
        <v>0</v>
      </c>
      <c r="I256">
        <v>1052</v>
      </c>
    </row>
    <row r="257" spans="1:9" x14ac:dyDescent="0.25">
      <c r="A257" t="s">
        <v>9</v>
      </c>
      <c r="B257">
        <v>29375099</v>
      </c>
      <c r="C257" t="s">
        <v>345</v>
      </c>
      <c r="D257" t="s">
        <v>346</v>
      </c>
      <c r="E257">
        <v>0</v>
      </c>
      <c r="F257">
        <v>12</v>
      </c>
      <c r="G257">
        <v>455</v>
      </c>
      <c r="H257">
        <v>0</v>
      </c>
      <c r="I257">
        <v>20475</v>
      </c>
    </row>
    <row r="258" spans="1:9" x14ac:dyDescent="0.25">
      <c r="A258" t="s">
        <v>12</v>
      </c>
      <c r="B258">
        <v>18489867</v>
      </c>
      <c r="C258" t="s">
        <v>347</v>
      </c>
      <c r="D258" t="s">
        <v>348</v>
      </c>
      <c r="E258">
        <v>0</v>
      </c>
      <c r="F258">
        <v>1</v>
      </c>
      <c r="G258">
        <v>296</v>
      </c>
      <c r="H258">
        <v>0</v>
      </c>
      <c r="I258">
        <v>1184</v>
      </c>
    </row>
    <row r="259" spans="1:9" x14ac:dyDescent="0.25">
      <c r="A259" t="s">
        <v>12</v>
      </c>
      <c r="B259">
        <v>28330812</v>
      </c>
      <c r="C259" t="s">
        <v>349</v>
      </c>
      <c r="D259" t="s">
        <v>350</v>
      </c>
      <c r="E259">
        <v>0</v>
      </c>
      <c r="F259">
        <v>0</v>
      </c>
      <c r="G259">
        <v>154</v>
      </c>
      <c r="H259">
        <v>0</v>
      </c>
      <c r="I259">
        <v>1848</v>
      </c>
    </row>
    <row r="260" spans="1:9" x14ac:dyDescent="0.25">
      <c r="B260">
        <v>11441161</v>
      </c>
      <c r="C260" t="s">
        <v>26</v>
      </c>
      <c r="D260" t="s">
        <v>27</v>
      </c>
      <c r="E260">
        <v>5</v>
      </c>
      <c r="F260">
        <v>85</v>
      </c>
      <c r="G260">
        <v>384.5</v>
      </c>
      <c r="H260">
        <v>0</v>
      </c>
      <c r="I260">
        <v>44175</v>
      </c>
    </row>
    <row r="261" spans="1:9" x14ac:dyDescent="0.25">
      <c r="A261" t="s">
        <v>321</v>
      </c>
      <c r="B261">
        <v>13675291</v>
      </c>
      <c r="C261" t="s">
        <v>44</v>
      </c>
      <c r="D261" t="s">
        <v>42</v>
      </c>
      <c r="E261">
        <v>0</v>
      </c>
      <c r="F261">
        <v>15</v>
      </c>
      <c r="G261">
        <v>185</v>
      </c>
      <c r="H261">
        <v>0</v>
      </c>
      <c r="I261">
        <v>0</v>
      </c>
    </row>
    <row r="262" spans="1:9" x14ac:dyDescent="0.25">
      <c r="A262" t="s">
        <v>9</v>
      </c>
      <c r="B262">
        <v>33017098</v>
      </c>
      <c r="C262" t="s">
        <v>265</v>
      </c>
      <c r="D262" t="s">
        <v>266</v>
      </c>
      <c r="E262">
        <v>0</v>
      </c>
      <c r="F262">
        <v>1</v>
      </c>
      <c r="G262">
        <v>213</v>
      </c>
      <c r="H262">
        <v>0</v>
      </c>
      <c r="I262">
        <v>1278</v>
      </c>
    </row>
    <row r="263" spans="1:9" x14ac:dyDescent="0.25">
      <c r="A263" t="s">
        <v>9</v>
      </c>
      <c r="B263">
        <v>27142523</v>
      </c>
      <c r="C263" t="s">
        <v>129</v>
      </c>
      <c r="D263" t="s">
        <v>130</v>
      </c>
      <c r="E263">
        <v>0</v>
      </c>
      <c r="F263">
        <v>0</v>
      </c>
      <c r="G263">
        <v>826</v>
      </c>
      <c r="H263">
        <v>0</v>
      </c>
      <c r="I263">
        <v>0</v>
      </c>
    </row>
    <row r="264" spans="1:9" x14ac:dyDescent="0.25">
      <c r="A264" t="s">
        <v>12</v>
      </c>
      <c r="B264">
        <v>7539062</v>
      </c>
      <c r="C264" t="s">
        <v>32</v>
      </c>
      <c r="D264" t="s">
        <v>27</v>
      </c>
      <c r="E264">
        <v>0</v>
      </c>
      <c r="F264">
        <v>90</v>
      </c>
      <c r="G264">
        <v>130</v>
      </c>
      <c r="H264">
        <v>1126.6600000000001</v>
      </c>
      <c r="I264">
        <v>1690</v>
      </c>
    </row>
    <row r="265" spans="1:9" x14ac:dyDescent="0.25">
      <c r="A265" t="s">
        <v>9</v>
      </c>
      <c r="B265">
        <v>14160620</v>
      </c>
      <c r="C265" t="s">
        <v>351</v>
      </c>
      <c r="D265" t="s">
        <v>352</v>
      </c>
      <c r="E265">
        <v>0</v>
      </c>
      <c r="F265">
        <v>2</v>
      </c>
      <c r="G265">
        <v>384.6</v>
      </c>
      <c r="H265">
        <v>0</v>
      </c>
      <c r="I265">
        <v>15925</v>
      </c>
    </row>
    <row r="266" spans="1:9" x14ac:dyDescent="0.25">
      <c r="A266" t="s">
        <v>314</v>
      </c>
      <c r="B266">
        <v>18747058</v>
      </c>
      <c r="C266" t="s">
        <v>353</v>
      </c>
      <c r="D266" t="s">
        <v>354</v>
      </c>
      <c r="E266">
        <v>0</v>
      </c>
      <c r="F266">
        <v>0</v>
      </c>
      <c r="G266">
        <v>241.76</v>
      </c>
      <c r="H266">
        <v>0</v>
      </c>
      <c r="I266">
        <v>1926</v>
      </c>
    </row>
    <row r="267" spans="1:9" x14ac:dyDescent="0.25">
      <c r="A267" t="s">
        <v>9</v>
      </c>
      <c r="B267">
        <v>14341911</v>
      </c>
      <c r="C267" t="s">
        <v>355</v>
      </c>
      <c r="D267" t="s">
        <v>356</v>
      </c>
      <c r="E267">
        <v>0</v>
      </c>
      <c r="F267">
        <v>72</v>
      </c>
      <c r="G267">
        <v>237.23</v>
      </c>
      <c r="H267">
        <v>0</v>
      </c>
      <c r="I267">
        <v>12554</v>
      </c>
    </row>
    <row r="268" spans="1:9" x14ac:dyDescent="0.25">
      <c r="B268">
        <v>29238868</v>
      </c>
      <c r="C268" t="s">
        <v>53</v>
      </c>
      <c r="D268" t="s">
        <v>357</v>
      </c>
      <c r="E268">
        <v>0</v>
      </c>
      <c r="F268">
        <v>232</v>
      </c>
      <c r="G268">
        <v>378.24</v>
      </c>
      <c r="H268">
        <v>55368.42</v>
      </c>
      <c r="I268">
        <v>775158</v>
      </c>
    </row>
    <row r="269" spans="1:9" x14ac:dyDescent="0.25">
      <c r="A269" t="s">
        <v>12</v>
      </c>
      <c r="B269">
        <v>9419408</v>
      </c>
      <c r="C269" t="s">
        <v>32</v>
      </c>
      <c r="D269" t="s">
        <v>27</v>
      </c>
      <c r="E269">
        <v>5</v>
      </c>
      <c r="F269">
        <v>20</v>
      </c>
      <c r="G269">
        <v>448</v>
      </c>
      <c r="H269">
        <v>0</v>
      </c>
      <c r="I269">
        <v>14784</v>
      </c>
    </row>
    <row r="270" spans="1:9" x14ac:dyDescent="0.25">
      <c r="A270" t="s">
        <v>9</v>
      </c>
      <c r="B270">
        <v>17976506</v>
      </c>
      <c r="C270" t="s">
        <v>298</v>
      </c>
      <c r="D270" t="s">
        <v>299</v>
      </c>
      <c r="E270">
        <v>0</v>
      </c>
      <c r="F270">
        <v>32</v>
      </c>
      <c r="G270">
        <v>392</v>
      </c>
      <c r="H270">
        <v>0</v>
      </c>
      <c r="I270">
        <v>4312</v>
      </c>
    </row>
    <row r="271" spans="1:9" x14ac:dyDescent="0.25">
      <c r="A271" t="s">
        <v>9</v>
      </c>
      <c r="B271">
        <v>14980447</v>
      </c>
      <c r="C271" t="s">
        <v>28</v>
      </c>
      <c r="D271" t="s">
        <v>29</v>
      </c>
      <c r="E271">
        <v>0</v>
      </c>
      <c r="F271">
        <v>1</v>
      </c>
      <c r="G271">
        <v>338</v>
      </c>
      <c r="H271">
        <v>0</v>
      </c>
      <c r="I271">
        <v>1014</v>
      </c>
    </row>
    <row r="272" spans="1:9" x14ac:dyDescent="0.25">
      <c r="A272" t="s">
        <v>9</v>
      </c>
      <c r="B272">
        <v>10878821</v>
      </c>
      <c r="C272" t="s">
        <v>358</v>
      </c>
      <c r="D272" t="s">
        <v>359</v>
      </c>
      <c r="E272">
        <v>0</v>
      </c>
      <c r="F272">
        <v>75</v>
      </c>
      <c r="G272">
        <v>150</v>
      </c>
      <c r="H272">
        <v>0</v>
      </c>
      <c r="I272">
        <v>450</v>
      </c>
    </row>
    <row r="273" spans="1:9" x14ac:dyDescent="0.25">
      <c r="A273" t="s">
        <v>9</v>
      </c>
      <c r="B273">
        <v>12032724</v>
      </c>
      <c r="C273" t="s">
        <v>360</v>
      </c>
      <c r="D273" t="s">
        <v>361</v>
      </c>
      <c r="E273">
        <v>0</v>
      </c>
      <c r="F273">
        <v>0</v>
      </c>
      <c r="G273">
        <v>495</v>
      </c>
      <c r="H273">
        <v>0</v>
      </c>
      <c r="I273">
        <v>0</v>
      </c>
    </row>
    <row r="274" spans="1:9" x14ac:dyDescent="0.25">
      <c r="A274" t="s">
        <v>9</v>
      </c>
      <c r="B274">
        <v>11441162</v>
      </c>
      <c r="C274" t="s">
        <v>26</v>
      </c>
      <c r="D274" t="s">
        <v>27</v>
      </c>
      <c r="E274">
        <v>0</v>
      </c>
      <c r="F274">
        <v>6</v>
      </c>
      <c r="G274">
        <v>126.4</v>
      </c>
      <c r="H274">
        <v>0</v>
      </c>
      <c r="I274">
        <v>2066</v>
      </c>
    </row>
    <row r="275" spans="1:9" x14ac:dyDescent="0.25">
      <c r="A275" t="s">
        <v>9</v>
      </c>
      <c r="B275">
        <v>6758899</v>
      </c>
      <c r="C275" t="s">
        <v>21</v>
      </c>
      <c r="D275" t="s">
        <v>22</v>
      </c>
      <c r="E275">
        <v>0</v>
      </c>
      <c r="F275">
        <v>845</v>
      </c>
      <c r="G275">
        <v>210.86</v>
      </c>
      <c r="H275">
        <v>0</v>
      </c>
      <c r="I275">
        <v>33016</v>
      </c>
    </row>
    <row r="276" spans="1:9" x14ac:dyDescent="0.25">
      <c r="A276" t="s">
        <v>9</v>
      </c>
      <c r="B276">
        <v>11441168</v>
      </c>
      <c r="C276" t="s">
        <v>26</v>
      </c>
      <c r="D276" t="s">
        <v>27</v>
      </c>
      <c r="E276">
        <v>0</v>
      </c>
      <c r="F276">
        <v>13</v>
      </c>
      <c r="G276">
        <v>249.33</v>
      </c>
      <c r="H276">
        <v>0</v>
      </c>
      <c r="I276">
        <v>6154</v>
      </c>
    </row>
    <row r="277" spans="1:9" x14ac:dyDescent="0.25">
      <c r="A277" t="s">
        <v>12</v>
      </c>
      <c r="B277">
        <v>17029039</v>
      </c>
      <c r="C277" t="s">
        <v>362</v>
      </c>
      <c r="D277" t="s">
        <v>363</v>
      </c>
      <c r="E277">
        <v>0</v>
      </c>
      <c r="F277">
        <v>11</v>
      </c>
      <c r="G277">
        <v>186</v>
      </c>
      <c r="H277">
        <v>0</v>
      </c>
      <c r="I277">
        <v>2790</v>
      </c>
    </row>
    <row r="278" spans="1:9" x14ac:dyDescent="0.25">
      <c r="A278" t="s">
        <v>9</v>
      </c>
      <c r="B278">
        <v>11441165</v>
      </c>
      <c r="C278" t="s">
        <v>26</v>
      </c>
      <c r="D278" t="s">
        <v>27</v>
      </c>
      <c r="E278">
        <v>0</v>
      </c>
      <c r="F278">
        <v>16</v>
      </c>
      <c r="G278">
        <v>456</v>
      </c>
      <c r="H278">
        <v>0</v>
      </c>
      <c r="I278">
        <v>6912</v>
      </c>
    </row>
    <row r="279" spans="1:9" x14ac:dyDescent="0.25">
      <c r="A279" t="s">
        <v>93</v>
      </c>
      <c r="B279">
        <v>12873716</v>
      </c>
      <c r="C279" t="s">
        <v>85</v>
      </c>
      <c r="D279" t="s">
        <v>86</v>
      </c>
      <c r="E279">
        <v>0</v>
      </c>
      <c r="F279">
        <v>12</v>
      </c>
      <c r="G279">
        <v>222</v>
      </c>
      <c r="H279">
        <v>0</v>
      </c>
      <c r="I279">
        <v>657</v>
      </c>
    </row>
    <row r="280" spans="1:9" x14ac:dyDescent="0.25">
      <c r="A280" t="s">
        <v>94</v>
      </c>
      <c r="B280">
        <v>13835042</v>
      </c>
      <c r="C280" t="s">
        <v>58</v>
      </c>
      <c r="D280" t="s">
        <v>59</v>
      </c>
      <c r="E280">
        <v>0</v>
      </c>
      <c r="F280">
        <v>3326</v>
      </c>
      <c r="G280">
        <v>445.63</v>
      </c>
      <c r="H280">
        <v>0</v>
      </c>
      <c r="I280">
        <v>1820003</v>
      </c>
    </row>
    <row r="281" spans="1:9" x14ac:dyDescent="0.25">
      <c r="A281" t="s">
        <v>9</v>
      </c>
      <c r="B281">
        <v>11825123</v>
      </c>
      <c r="C281" t="s">
        <v>364</v>
      </c>
      <c r="D281" t="s">
        <v>365</v>
      </c>
      <c r="E281">
        <v>0</v>
      </c>
      <c r="F281">
        <v>34</v>
      </c>
      <c r="G281">
        <v>269</v>
      </c>
      <c r="H281">
        <v>0</v>
      </c>
      <c r="I281">
        <v>19906</v>
      </c>
    </row>
    <row r="282" spans="1:9" x14ac:dyDescent="0.25">
      <c r="A282" t="s">
        <v>12</v>
      </c>
      <c r="B282">
        <v>9786029</v>
      </c>
      <c r="C282" t="s">
        <v>366</v>
      </c>
      <c r="D282" t="s">
        <v>367</v>
      </c>
      <c r="E282">
        <v>0</v>
      </c>
      <c r="F282">
        <v>3</v>
      </c>
      <c r="G282">
        <v>186.03</v>
      </c>
      <c r="H282">
        <v>0</v>
      </c>
      <c r="I282">
        <v>1357</v>
      </c>
    </row>
    <row r="283" spans="1:9" x14ac:dyDescent="0.25">
      <c r="A283" t="s">
        <v>368</v>
      </c>
      <c r="B283">
        <v>11201069</v>
      </c>
      <c r="C283" t="s">
        <v>32</v>
      </c>
      <c r="D283" t="s">
        <v>27</v>
      </c>
      <c r="E283">
        <v>5</v>
      </c>
      <c r="F283">
        <v>11</v>
      </c>
      <c r="G283">
        <v>126.3</v>
      </c>
      <c r="H283">
        <v>0</v>
      </c>
      <c r="I283">
        <v>3078</v>
      </c>
    </row>
    <row r="284" spans="1:9" x14ac:dyDescent="0.25">
      <c r="A284" t="s">
        <v>94</v>
      </c>
      <c r="B284">
        <v>31804019</v>
      </c>
      <c r="C284" t="s">
        <v>369</v>
      </c>
      <c r="D284" t="s">
        <v>370</v>
      </c>
      <c r="E284">
        <v>0</v>
      </c>
      <c r="F284">
        <v>11</v>
      </c>
      <c r="G284">
        <v>175.43</v>
      </c>
      <c r="H284">
        <v>0</v>
      </c>
      <c r="I284">
        <v>10203</v>
      </c>
    </row>
    <row r="285" spans="1:9" x14ac:dyDescent="0.25">
      <c r="A285" t="s">
        <v>9</v>
      </c>
      <c r="B285">
        <v>16353567</v>
      </c>
      <c r="C285" t="s">
        <v>32</v>
      </c>
      <c r="D285" t="s">
        <v>27</v>
      </c>
      <c r="E285">
        <v>0</v>
      </c>
      <c r="F285">
        <v>6</v>
      </c>
      <c r="G285">
        <v>298.66000000000003</v>
      </c>
      <c r="H285">
        <v>0</v>
      </c>
      <c r="I285">
        <v>3420</v>
      </c>
    </row>
    <row r="286" spans="1:9" x14ac:dyDescent="0.25">
      <c r="A286" t="s">
        <v>9</v>
      </c>
      <c r="B286">
        <v>14911878</v>
      </c>
      <c r="C286" t="s">
        <v>371</v>
      </c>
      <c r="D286" t="s">
        <v>372</v>
      </c>
      <c r="E286">
        <v>0</v>
      </c>
      <c r="F286">
        <v>0</v>
      </c>
      <c r="G286">
        <v>189</v>
      </c>
      <c r="H286">
        <v>0</v>
      </c>
      <c r="I286">
        <v>0</v>
      </c>
    </row>
    <row r="287" spans="1:9" x14ac:dyDescent="0.25">
      <c r="A287" t="s">
        <v>12</v>
      </c>
      <c r="B287">
        <v>14131587</v>
      </c>
      <c r="C287" t="s">
        <v>373</v>
      </c>
      <c r="D287" t="s">
        <v>106</v>
      </c>
      <c r="E287">
        <v>0</v>
      </c>
      <c r="F287">
        <v>26</v>
      </c>
      <c r="G287">
        <v>214.06</v>
      </c>
      <c r="H287">
        <v>0</v>
      </c>
      <c r="I287">
        <v>7563</v>
      </c>
    </row>
    <row r="288" spans="1:9" x14ac:dyDescent="0.25">
      <c r="A288" t="s">
        <v>12</v>
      </c>
      <c r="B288">
        <v>13400158</v>
      </c>
      <c r="C288" t="s">
        <v>323</v>
      </c>
      <c r="D288" t="s">
        <v>324</v>
      </c>
      <c r="E288">
        <v>0</v>
      </c>
      <c r="F288">
        <v>1</v>
      </c>
      <c r="G288">
        <v>672</v>
      </c>
      <c r="H288">
        <v>0</v>
      </c>
      <c r="I288">
        <v>0</v>
      </c>
    </row>
    <row r="289" spans="1:9" x14ac:dyDescent="0.25">
      <c r="A289" t="s">
        <v>9</v>
      </c>
      <c r="B289">
        <v>15867310</v>
      </c>
      <c r="C289" t="s">
        <v>374</v>
      </c>
      <c r="D289" t="s">
        <v>375</v>
      </c>
      <c r="E289">
        <v>0</v>
      </c>
      <c r="F289">
        <v>0</v>
      </c>
      <c r="G289">
        <v>158</v>
      </c>
      <c r="H289">
        <v>0</v>
      </c>
      <c r="I289">
        <v>790</v>
      </c>
    </row>
    <row r="290" spans="1:9" x14ac:dyDescent="0.25">
      <c r="A290" t="s">
        <v>23</v>
      </c>
      <c r="B290">
        <v>25599738</v>
      </c>
      <c r="C290" t="s">
        <v>376</v>
      </c>
      <c r="D290" t="s">
        <v>338</v>
      </c>
      <c r="E290">
        <v>0</v>
      </c>
      <c r="F290">
        <v>1</v>
      </c>
      <c r="G290">
        <v>260</v>
      </c>
      <c r="H290">
        <v>0</v>
      </c>
      <c r="I290">
        <v>1820</v>
      </c>
    </row>
    <row r="291" spans="1:9" x14ac:dyDescent="0.25">
      <c r="A291" t="s">
        <v>9</v>
      </c>
      <c r="B291">
        <v>14327011</v>
      </c>
      <c r="C291" t="s">
        <v>277</v>
      </c>
      <c r="D291" t="s">
        <v>278</v>
      </c>
      <c r="E291">
        <v>0</v>
      </c>
      <c r="F291">
        <v>3</v>
      </c>
      <c r="G291">
        <v>157.1</v>
      </c>
      <c r="H291">
        <v>1525.52</v>
      </c>
      <c r="I291">
        <v>2635</v>
      </c>
    </row>
    <row r="292" spans="1:9" x14ac:dyDescent="0.25">
      <c r="A292" t="s">
        <v>12</v>
      </c>
      <c r="B292">
        <v>25905807</v>
      </c>
      <c r="C292" t="s">
        <v>44</v>
      </c>
      <c r="D292" t="s">
        <v>227</v>
      </c>
      <c r="E292">
        <v>0</v>
      </c>
      <c r="F292">
        <v>0</v>
      </c>
      <c r="G292">
        <v>242</v>
      </c>
      <c r="H292">
        <v>0</v>
      </c>
      <c r="I292">
        <v>0</v>
      </c>
    </row>
    <row r="293" spans="1:9" x14ac:dyDescent="0.25">
      <c r="A293" t="s">
        <v>12</v>
      </c>
      <c r="B293">
        <v>15918169</v>
      </c>
      <c r="C293" t="s">
        <v>377</v>
      </c>
      <c r="D293" t="s">
        <v>253</v>
      </c>
      <c r="E293">
        <v>0</v>
      </c>
      <c r="F293">
        <v>4</v>
      </c>
      <c r="G293">
        <v>503.2</v>
      </c>
      <c r="H293">
        <v>0</v>
      </c>
      <c r="I293">
        <v>0</v>
      </c>
    </row>
    <row r="294" spans="1:9" x14ac:dyDescent="0.25">
      <c r="A294" t="s">
        <v>12</v>
      </c>
      <c r="B294">
        <v>36549460</v>
      </c>
      <c r="C294" t="s">
        <v>378</v>
      </c>
      <c r="D294" t="s">
        <v>379</v>
      </c>
      <c r="E294">
        <v>0</v>
      </c>
      <c r="F294">
        <v>5</v>
      </c>
      <c r="G294">
        <v>274.86</v>
      </c>
      <c r="H294">
        <v>0</v>
      </c>
      <c r="I294">
        <v>13528</v>
      </c>
    </row>
    <row r="295" spans="1:9" x14ac:dyDescent="0.25">
      <c r="A295" t="s">
        <v>9</v>
      </c>
      <c r="B295">
        <v>11441160</v>
      </c>
      <c r="C295" t="s">
        <v>26</v>
      </c>
      <c r="D295" t="s">
        <v>27</v>
      </c>
      <c r="E295">
        <v>0</v>
      </c>
      <c r="F295">
        <v>72</v>
      </c>
      <c r="G295">
        <v>238.66</v>
      </c>
      <c r="H295">
        <v>0</v>
      </c>
      <c r="I295">
        <v>7101</v>
      </c>
    </row>
    <row r="296" spans="1:9" x14ac:dyDescent="0.25">
      <c r="A296" t="s">
        <v>9</v>
      </c>
      <c r="B296">
        <v>21291675</v>
      </c>
      <c r="C296" t="s">
        <v>380</v>
      </c>
      <c r="D296" t="s">
        <v>381</v>
      </c>
      <c r="E296">
        <v>0</v>
      </c>
      <c r="F296">
        <v>3</v>
      </c>
      <c r="G296">
        <v>180.6</v>
      </c>
      <c r="H296">
        <v>0</v>
      </c>
      <c r="I296">
        <v>2163</v>
      </c>
    </row>
    <row r="297" spans="1:9" x14ac:dyDescent="0.25">
      <c r="A297" t="s">
        <v>9</v>
      </c>
      <c r="B297">
        <v>9238878</v>
      </c>
      <c r="C297" t="s">
        <v>135</v>
      </c>
      <c r="D297" t="s">
        <v>136</v>
      </c>
      <c r="E297">
        <v>0</v>
      </c>
      <c r="F297">
        <v>1903</v>
      </c>
      <c r="G297">
        <v>456.73</v>
      </c>
      <c r="H297">
        <v>0</v>
      </c>
      <c r="I297">
        <v>96033</v>
      </c>
    </row>
    <row r="298" spans="1:9" x14ac:dyDescent="0.25">
      <c r="A298" t="s">
        <v>62</v>
      </c>
      <c r="B298">
        <v>27684625</v>
      </c>
      <c r="C298" t="s">
        <v>382</v>
      </c>
      <c r="D298" t="s">
        <v>383</v>
      </c>
      <c r="E298">
        <v>0</v>
      </c>
      <c r="F298">
        <v>0</v>
      </c>
      <c r="G298">
        <v>223.4</v>
      </c>
      <c r="H298">
        <v>0</v>
      </c>
      <c r="I298">
        <v>0</v>
      </c>
    </row>
  </sheetData>
  <sortState ref="K2:M29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2021-09-28T02:41:21Z</dcterms:created>
  <dcterms:modified xsi:type="dcterms:W3CDTF">2021-09-28T10:41:02Z</dcterms:modified>
</cp:coreProperties>
</file>