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0" i="1" l="1"/>
  <c r="L14" i="1"/>
  <c r="L6" i="1"/>
  <c r="L18" i="1"/>
  <c r="L11" i="1"/>
  <c r="L8" i="1"/>
  <c r="L16" i="1"/>
  <c r="L20" i="1"/>
  <c r="L9" i="1"/>
  <c r="L4" i="1"/>
  <c r="L15" i="1"/>
  <c r="L5" i="1"/>
  <c r="L25" i="1"/>
  <c r="L24" i="1"/>
  <c r="L3" i="1"/>
  <c r="L13" i="1"/>
  <c r="L19" i="1"/>
  <c r="L17" i="1"/>
  <c r="L2" i="1"/>
  <c r="L21" i="1"/>
  <c r="L12" i="1"/>
  <c r="L23" i="1"/>
  <c r="L22" i="1"/>
  <c r="L7" i="1"/>
  <c r="M7" i="1" s="1"/>
  <c r="M5" i="1" l="1"/>
  <c r="M22" i="1"/>
  <c r="M2" i="1"/>
  <c r="M3" i="1"/>
  <c r="M15" i="1"/>
  <c r="M16" i="1"/>
  <c r="M6" i="1"/>
  <c r="M13" i="1"/>
  <c r="M18" i="1"/>
  <c r="M23" i="1"/>
  <c r="M17" i="1"/>
  <c r="M24" i="1"/>
  <c r="M4" i="1"/>
  <c r="M8" i="1"/>
  <c r="M14" i="1"/>
  <c r="M21" i="1"/>
  <c r="M20" i="1"/>
  <c r="M12" i="1"/>
  <c r="M19" i="1"/>
  <c r="M25" i="1"/>
  <c r="M9" i="1"/>
  <c r="M11" i="1"/>
  <c r="M10" i="1"/>
</calcChain>
</file>

<file path=xl/sharedStrings.xml><?xml version="1.0" encoding="utf-8"?>
<sst xmlns="http://schemas.openxmlformats.org/spreadsheetml/2006/main" count="288" uniqueCount="138">
  <si>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</si>
  <si>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</si>
  <si>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</si>
  <si>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</si>
  <si>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</si>
  <si>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</si>
  <si>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</si>
  <si>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</si>
  <si>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</si>
  <si>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Школа быстрого чтения. Плюс диск в подарок</t>
  </si>
  <si>
    <t>1000 Бестселлеров</t>
  </si>
  <si>
    <t>ООО "1000 БЕСТСЕЛЛЕРОВ"</t>
  </si>
  <si>
    <t>"Скорописание"+"Скорочтение 6-9 лет"+"Скоросчет 7-10 лет" комплект Ахмадуллин Ш. Т.</t>
  </si>
  <si>
    <t>Филипок и Ко</t>
  </si>
  <si>
    <t>ООО "ИД "НЕВА"</t>
  </si>
  <si>
    <t>Развивающая настольная игра "Ихний Ихниевич" / Правила русского языка, воображение, логика</t>
  </si>
  <si>
    <t>Банда Умников</t>
  </si>
  <si>
    <t>ООО "СТИМ ТОЙС"</t>
  </si>
  <si>
    <t>Безграничье. Прокачай мозг, запоминай быстрее</t>
  </si>
  <si>
    <t>Издательство АСТ</t>
  </si>
  <si>
    <t>ООО "БЕЛОНИЯ М"</t>
  </si>
  <si>
    <t>ИД НЕВА ООО</t>
  </si>
  <si>
    <t>Скорочтение 2 класс. Тренажер</t>
  </si>
  <si>
    <t>Издательство Планета</t>
  </si>
  <si>
    <t>ООО МЦ "ГЛОБУС"</t>
  </si>
  <si>
    <t>Развивающие настольные игры Набор читателя / Учимся читать, буквы, азбука, скорочтение, внимание</t>
  </si>
  <si>
    <t>А. Курпатов. Комплект из 8 книг Академия смысла для детей: Как устроен мозг?+ Как исполняются мечты?</t>
  </si>
  <si>
    <t>КАПИТАЛ</t>
  </si>
  <si>
    <t>Таблица умножения за 3 дня / Набор обучающих карточек / 3-е издание Ахмадуллин Ш. Т.</t>
  </si>
  <si>
    <t>БыстрОбучЧтению(Абдулова). Скорочтение для детей</t>
  </si>
  <si>
    <t>АСТ</t>
  </si>
  <si>
    <t>ИП Михайленко Ирина Сергеевна</t>
  </si>
  <si>
    <t>Скорочтение 6-9 лет + Скоросчет 8-12 лет + Скорописание / Развитие ребенка комплект Ахмадуллин Ш.Т.</t>
  </si>
  <si>
    <t>Скорочтение для детей</t>
  </si>
  <si>
    <t>ООО "ОЗТОРГ"</t>
  </si>
  <si>
    <t>Карта тела. Повторяй и развивай свой мозг 4-6 лет, Шамиль Ахмадуллин</t>
  </si>
  <si>
    <t>Брокколька</t>
  </si>
  <si>
    <t>ООО "ИЗДАТЕЛЬСКИЙ ДОМ "ФИЛИПОК И К"</t>
  </si>
  <si>
    <t>Читаем быстро. Только проверенные упражнения и методики. Скорочтение для детей. Быстрое чтение</t>
  </si>
  <si>
    <t>Омега-Л</t>
  </si>
  <si>
    <t>Скорочтение 3 класс. Тренажер</t>
  </si>
  <si>
    <t>Как улучшить почерк ребенка / Книга тренажер Скорописание / для 7-8, 9-10, 11-13 лет / Ш Ахмадуллин</t>
  </si>
  <si>
    <t>Чтениум: быстрочтение и долгопамять</t>
  </si>
  <si>
    <t>Феникс</t>
  </si>
  <si>
    <t>ООО "ТД "ФЕНИКС"</t>
  </si>
  <si>
    <t>200 текстов для обучения скорочтению</t>
  </si>
  <si>
    <t>Блокнот-тренажер Гимнастика для ума Система тренировки интеллекта для детей 8-9 лет Ахмадуллин Ш.Т.</t>
  </si>
  <si>
    <t>Интенсивный курс подготовки</t>
  </si>
  <si>
    <t>Таблица умножения за 3 дня / Обучающие карточки + рекомендации для родителей Ахмадуллин Ш. Т.</t>
  </si>
  <si>
    <t>Светлана Маркова. Основы и практика скорочтения</t>
  </si>
  <si>
    <t>Ridero</t>
  </si>
  <si>
    <t>ООО "ИЗДАТЕЛЬСКИЕ РЕШЕНИЯ"</t>
  </si>
  <si>
    <t>Развивающие карточки. Умная гимнастика 0-3 года. Ахмадуллин Ш.</t>
  </si>
  <si>
    <t>"Пластилин. Развиваем мозг ребенка " + "Школа пластилина" комплект из 2 книг Ахмадуллин Ш. Т.</t>
  </si>
  <si>
    <t>Головоломка</t>
  </si>
  <si>
    <t>Игрушки для развития</t>
  </si>
  <si>
    <t>ИП Кашафутдинов Наиль Ильгизович</t>
  </si>
  <si>
    <t>Азбука скорочтения. Авторская методика</t>
  </si>
  <si>
    <t>Эксмо</t>
  </si>
  <si>
    <t>ООО "ВЕТОР"</t>
  </si>
  <si>
    <t>Скорочтение Развитие периферического зрения: рабочая нейротетрадь для дошкольников</t>
  </si>
  <si>
    <t>Азбука скорочтения. Авторская методика С.М. Шкляревской и А.В. Лопатина</t>
  </si>
  <si>
    <t>ТД Эксмо ООО</t>
  </si>
  <si>
    <t>Книга тренинг " Скорочтение для детей от 10 до 16 лет". Шамиль Ахмадуллин.</t>
  </si>
  <si>
    <t>Язык и ребенок. Освоение ребенком родного языка. Учебник для вузов. Цейтлин С.Н.</t>
  </si>
  <si>
    <t>Издательство Владос</t>
  </si>
  <si>
    <t>ИП Муженко Сергей Валентинович</t>
  </si>
  <si>
    <t>Скорочтение 4 класс. Тренажер</t>
  </si>
  <si>
    <t>Скорочтение. Как запомнить больше, читая в 8 раз быстрее</t>
  </si>
  <si>
    <t>Издательство Манн, Иванов и Фербер</t>
  </si>
  <si>
    <t>Самый эффективный тренажёр по скорочтению</t>
  </si>
  <si>
    <t>Скорочтение и другие суперспособности</t>
  </si>
  <si>
    <t>"Скорочтение для детей 6-9 лет"+ "Блокнот-тренажер.Гимнастика для ума 8-9 лет" комплект</t>
  </si>
  <si>
    <t>Читаем после азбуки: развиваем скорочтение</t>
  </si>
  <si>
    <t>Развивающие карточки. Умная гимнастика 0-3 года. Ахмадуллин Ш</t>
  </si>
  <si>
    <t>Скорочтение для детей: от азов до уверенного чтения</t>
  </si>
  <si>
    <t>Скорочтение для детей 6-9 лет + Скорописание для детей 7-8, 9-10, 11-13 лет / Ахмадуллин Ш. Т.</t>
  </si>
  <si>
    <t>Секреты скорочтения. Читательский дневник. 1 и 2 классы</t>
  </si>
  <si>
    <t>Издательство Учитель</t>
  </si>
  <si>
    <t>ООО "УЧМАГ"</t>
  </si>
  <si>
    <t>Набор карточек Скорочтение для детей 6 - 9 лет Как научить ребенка быстро читать Шамиль Ахмадуллин</t>
  </si>
  <si>
    <t>Экспресс-курс по Скорочтению. Научись читать в 3 раза быстрее и понимать лучше</t>
  </si>
  <si>
    <t>ЛитРес: Самиздат</t>
  </si>
  <si>
    <t>АО "Т 8"</t>
  </si>
  <si>
    <t>Карта тела. Повторяй и развивай свой мозг 7-10 лет, Шамиль Ахмадуллин</t>
  </si>
  <si>
    <t>Как легко учиться в младшей школе! От 7 до 12. Книга для родителей</t>
  </si>
  <si>
    <t>БыстрОбучЧтению(Абдулова). 200 текстов для обучения скорочтению</t>
  </si>
  <si>
    <t>Развивающая настольная игра "Читай-хватай" / Учимся читать, чтение по слогам, скорочтение, внимание</t>
  </si>
  <si>
    <t>"Скорописание. Как научить ребенка писать быстро и красиво 7-8, 9-10, 11-13 лет" Ахмадуллин Ш. Т.</t>
  </si>
  <si>
    <t>Эффективное скорочтение. Читай быстрее, запоминай лучше!</t>
  </si>
  <si>
    <t>Скорочтение.</t>
  </si>
  <si>
    <t>Издательство Концептуал</t>
  </si>
  <si>
    <t>ООО "ТИОН"</t>
  </si>
  <si>
    <t>Большая книга по скорочтению и развитию интеллекта</t>
  </si>
  <si>
    <t>Комплект Самый главный секрет. Суперобложка Новый год и Снежная королева</t>
  </si>
  <si>
    <t>Ясень и Бук</t>
  </si>
  <si>
    <t>ООО "ЯСЕНЬ И БУК"</t>
  </si>
  <si>
    <t>Скорочтение / Развитие мышления, интеллекта, soft-skills / Обучающие карточки / Банда умников</t>
  </si>
  <si>
    <t>BRAINY TRAINY</t>
  </si>
  <si>
    <t>Набор карточек Скорочтение для детей 10 - 16 лет. Как научить ребенка быстро читать. Ш. Ахмадуллин</t>
  </si>
  <si>
    <t>Скорочтение. 200 текстов. Жукова М. А.</t>
  </si>
  <si>
    <t>CHIPOLLINO</t>
  </si>
  <si>
    <t>ИП Кременскова Полина Игоревна</t>
  </si>
  <si>
    <t>Скорочтение. 200 текстов</t>
  </si>
  <si>
    <t>Симбат</t>
  </si>
  <si>
    <t>ООО "СТАРТ"</t>
  </si>
  <si>
    <t>Библиотека потерянных вещей</t>
  </si>
  <si>
    <t>Издательство CLEVER</t>
  </si>
  <si>
    <t>ООО "КЛЕВЕР-МЕДИА-ГРУПП"</t>
  </si>
  <si>
    <t>Царева Елена. Руководство по скорочтению "Готовый курс - Тренинг"</t>
  </si>
  <si>
    <t>Книга " Скорочтение для детей от 10 до 16 лет. Как научить ребенка быстро читать." Ш. Ахмадуллин</t>
  </si>
  <si>
    <t>Блокнот-тренажер Гимнастика для ума для детей 6-7 лет + наклейки / Развитие ребенка Ахмадуллин Ш.Т.</t>
  </si>
  <si>
    <t>Скорочтение: упражнения по развитию навыка</t>
  </si>
  <si>
    <t>Скорочтение 1 класс. Тренажер</t>
  </si>
  <si>
    <t>"Скорописание", "Скорочтение 6-9 лет", "Скоросчет 7-10 лет" комплект из 3 книг. Ахмадуллин Ш. Т.</t>
  </si>
  <si>
    <t>БыстроЧтение Тренинг повышения техники чтения</t>
  </si>
  <si>
    <t>Издательство Феникс</t>
  </si>
  <si>
    <t>"Как легко учиться в начальной школе" + "Как научить учиться" комплект книг Ахмадуллина Шамиля</t>
  </si>
  <si>
    <t>Пластилин. Развиваем мозг ребенка + Школа пластилина / Книги по лепке для детей/ Ахмадуллин Ш. Т.</t>
  </si>
  <si>
    <t>Скорочтение для детей 10-16 лет +Блокнот-тренажер Гимнастика для ума 10-12 лет комплект Ахмадуллин Ш</t>
  </si>
  <si>
    <t>Набор развивающих настольных игр Игротека 7+ / Скорочтение, счет, таблица умножения, геометрия</t>
  </si>
  <si>
    <t>Набор Скорочтение для детей от 10 до 16 лет. Научите Вашего ребенка быстро читать. Шамиль Ахмадуллин</t>
  </si>
  <si>
    <t>Развиваем мозг ребенка / Книга Пластилин / Видеокурс по лепке / Ахмадуллин Ш. Т.</t>
  </si>
  <si>
    <t>Рабочая тетрадь Буквы и чтение / Развивающие задания, обучение чтению, развитие мышления / 7-8 лет</t>
  </si>
  <si>
    <t>Как прокачать мозг на 100%: 7 способов стать лучше, чем ты был</t>
  </si>
  <si>
    <t>Развивающая настольная игра ГДЕ ЁЖ / Магнитная азбука, учим буквы, алфавит, букварь</t>
  </si>
  <si>
    <t>Развивающая игра "Учимся читать быстро", 50 карт</t>
  </si>
  <si>
    <t>Город Игрушек</t>
  </si>
  <si>
    <t>ИП Пепеляев Станислав Олегович</t>
  </si>
  <si>
    <t>Блокнот-тренажер. Гимнастика для ума. Система тренировки интеллекта для детей 6-7 лет Ахмадуллин Ш.</t>
  </si>
  <si>
    <t>Развиваем мозг. Книга о том, как тренировать логику и улучшить мышление IQ 7-12 лет Ш. Ахмадуллин</t>
  </si>
  <si>
    <t>Набор развивающих настольных игр Иду в школу / Математика, счет, скорочтение, окружающий мир</t>
  </si>
  <si>
    <t>Магнитная доска</t>
  </si>
  <si>
    <t>BeeZee Toys</t>
  </si>
  <si>
    <t>ИП Иванова Ирина Владимировна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</si>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</sst>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topLeftCell="E1" workbookViewId="0">
      <selection activeCell="N6" sqref="N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135</v>
      </c>
      <c r="L1" s="2" t="s">
        <v>136</v>
      </c>
      <c r="M1" s="2" t="s">
        <v>137</v>
      </c>
    </row>
    <row r="2" spans="1:13" x14ac:dyDescent="0.25">
      <c r="A2" t="s">
        <v>9</v>
      </c>
      <c r="B2">
        <v>14554008</v>
      </c>
      <c r="C2" t="s">
        <v>10</v>
      </c>
      <c r="D2" t="s">
        <v>11</v>
      </c>
      <c r="E2">
        <v>5</v>
      </c>
      <c r="F2">
        <v>2</v>
      </c>
      <c r="G2">
        <v>412</v>
      </c>
      <c r="H2">
        <v>5414.85</v>
      </c>
      <c r="I2">
        <v>1648</v>
      </c>
      <c r="K2" t="s">
        <v>14</v>
      </c>
      <c r="L2">
        <f>SUMIF(D:D, K2, I:I)</f>
        <v>12068997</v>
      </c>
      <c r="M2">
        <f>L2/SUM(L:L)</f>
        <v>0.8356988854783417</v>
      </c>
    </row>
    <row r="3" spans="1:13" x14ac:dyDescent="0.25">
      <c r="A3" t="s">
        <v>12</v>
      </c>
      <c r="B3">
        <v>11994240</v>
      </c>
      <c r="C3" t="s">
        <v>13</v>
      </c>
      <c r="D3" t="s">
        <v>14</v>
      </c>
      <c r="E3">
        <v>5</v>
      </c>
      <c r="F3">
        <v>379</v>
      </c>
      <c r="G3">
        <v>1677.37</v>
      </c>
      <c r="H3">
        <v>239143.73</v>
      </c>
      <c r="I3">
        <v>785758</v>
      </c>
      <c r="K3" t="s">
        <v>17</v>
      </c>
      <c r="L3">
        <f>SUMIF(D:D, K3, I:I)</f>
        <v>940977</v>
      </c>
      <c r="M3">
        <f>L3/SUM(L:L)</f>
        <v>6.5156485676544085E-2</v>
      </c>
    </row>
    <row r="4" spans="1:13" x14ac:dyDescent="0.25">
      <c r="A4" t="s">
        <v>15</v>
      </c>
      <c r="B4">
        <v>10533590</v>
      </c>
      <c r="C4" t="s">
        <v>16</v>
      </c>
      <c r="D4" t="s">
        <v>17</v>
      </c>
      <c r="E4">
        <v>4</v>
      </c>
      <c r="F4">
        <v>16</v>
      </c>
      <c r="G4">
        <v>1585.3</v>
      </c>
      <c r="H4">
        <v>0</v>
      </c>
      <c r="I4">
        <v>69232</v>
      </c>
      <c r="K4" t="s">
        <v>20</v>
      </c>
      <c r="L4">
        <f>SUMIF(D:D, K4, I:I)</f>
        <v>328766</v>
      </c>
      <c r="M4">
        <f>L4/SUM(L:L)</f>
        <v>2.2764889226766109E-2</v>
      </c>
    </row>
    <row r="5" spans="1:13" x14ac:dyDescent="0.25">
      <c r="A5" t="s">
        <v>18</v>
      </c>
      <c r="B5">
        <v>25661320</v>
      </c>
      <c r="C5" t="s">
        <v>19</v>
      </c>
      <c r="D5" t="s">
        <v>20</v>
      </c>
      <c r="E5">
        <v>5</v>
      </c>
      <c r="F5">
        <v>11</v>
      </c>
      <c r="G5">
        <v>526.28</v>
      </c>
      <c r="H5">
        <v>5356.59</v>
      </c>
      <c r="I5">
        <v>26783</v>
      </c>
      <c r="K5" t="s">
        <v>37</v>
      </c>
      <c r="L5">
        <f>SUMIF(D:D, K5, I:I)</f>
        <v>310819</v>
      </c>
      <c r="M5">
        <f>L5/SUM(L:L)</f>
        <v>2.1522177185518621E-2</v>
      </c>
    </row>
    <row r="6" spans="1:13" x14ac:dyDescent="0.25">
      <c r="B6">
        <v>28297621</v>
      </c>
      <c r="C6" t="s">
        <v>13</v>
      </c>
      <c r="D6" t="s">
        <v>21</v>
      </c>
      <c r="E6">
        <v>5</v>
      </c>
      <c r="F6">
        <v>57</v>
      </c>
      <c r="G6">
        <v>464.66</v>
      </c>
      <c r="H6">
        <v>0</v>
      </c>
      <c r="I6">
        <v>175363</v>
      </c>
      <c r="K6" t="s">
        <v>56</v>
      </c>
      <c r="L6">
        <f>SUMIF(D:D, K6, I:I)</f>
        <v>255213</v>
      </c>
      <c r="M6">
        <f>L6/SUM(L:L)</f>
        <v>1.767182638785841E-2</v>
      </c>
    </row>
    <row r="7" spans="1:13" x14ac:dyDescent="0.25">
      <c r="A7" t="s">
        <v>22</v>
      </c>
      <c r="B7">
        <v>15346044</v>
      </c>
      <c r="C7" t="s">
        <v>23</v>
      </c>
      <c r="D7" t="s">
        <v>24</v>
      </c>
      <c r="E7">
        <v>5</v>
      </c>
      <c r="F7">
        <v>5</v>
      </c>
      <c r="G7">
        <v>163</v>
      </c>
      <c r="H7">
        <v>0</v>
      </c>
      <c r="I7">
        <v>22684</v>
      </c>
      <c r="K7" t="s">
        <v>21</v>
      </c>
      <c r="L7">
        <f>SUMIF(D:D, K7, I:I)</f>
        <v>175363</v>
      </c>
      <c r="M7">
        <f>L7/SUM(L:L)</f>
        <v>1.2142737599001675E-2</v>
      </c>
    </row>
    <row r="8" spans="1:13" x14ac:dyDescent="0.25">
      <c r="A8" t="s">
        <v>25</v>
      </c>
      <c r="B8">
        <v>12643055</v>
      </c>
      <c r="C8" t="s">
        <v>16</v>
      </c>
      <c r="D8" t="s">
        <v>17</v>
      </c>
      <c r="E8">
        <v>0</v>
      </c>
      <c r="F8">
        <v>0</v>
      </c>
      <c r="G8">
        <v>1937.26</v>
      </c>
      <c r="H8">
        <v>0</v>
      </c>
      <c r="I8">
        <v>17131</v>
      </c>
      <c r="K8" t="s">
        <v>24</v>
      </c>
      <c r="L8">
        <f>SUMIF(D:D, K8, I:I)</f>
        <v>129348</v>
      </c>
      <c r="M8">
        <f>L8/SUM(L:L)</f>
        <v>8.9565006469760934E-3</v>
      </c>
    </row>
    <row r="9" spans="1:13" x14ac:dyDescent="0.25">
      <c r="A9" t="s">
        <v>26</v>
      </c>
      <c r="B9">
        <v>18149050</v>
      </c>
      <c r="C9" t="s">
        <v>27</v>
      </c>
      <c r="D9" t="s">
        <v>14</v>
      </c>
      <c r="E9">
        <v>4</v>
      </c>
      <c r="F9">
        <v>41</v>
      </c>
      <c r="G9">
        <v>2381</v>
      </c>
      <c r="H9">
        <v>0</v>
      </c>
      <c r="I9">
        <v>186395</v>
      </c>
      <c r="K9" t="s">
        <v>134</v>
      </c>
      <c r="L9">
        <f>SUMIF(D:D, K9, I:I)</f>
        <v>99062</v>
      </c>
      <c r="M9">
        <f>L9/SUM(L:L)</f>
        <v>6.8593937833653848E-3</v>
      </c>
    </row>
    <row r="10" spans="1:13" x14ac:dyDescent="0.25">
      <c r="A10" t="s">
        <v>28</v>
      </c>
      <c r="B10">
        <v>18405397</v>
      </c>
      <c r="C10" t="s">
        <v>27</v>
      </c>
      <c r="D10" t="s">
        <v>14</v>
      </c>
      <c r="E10">
        <v>5</v>
      </c>
      <c r="F10">
        <v>37</v>
      </c>
      <c r="G10">
        <v>677.5</v>
      </c>
      <c r="H10">
        <v>0</v>
      </c>
      <c r="I10">
        <v>45711</v>
      </c>
      <c r="K10" t="s">
        <v>44</v>
      </c>
      <c r="L10">
        <f>SUMIF(D:D, K10, I:I)</f>
        <v>51111</v>
      </c>
      <c r="M10">
        <f>L10/SUM(L:L)</f>
        <v>3.5391015289575035E-3</v>
      </c>
    </row>
    <row r="11" spans="1:13" x14ac:dyDescent="0.25">
      <c r="A11" t="s">
        <v>29</v>
      </c>
      <c r="B11">
        <v>37173709</v>
      </c>
      <c r="C11" t="s">
        <v>30</v>
      </c>
      <c r="D11" t="s">
        <v>31</v>
      </c>
      <c r="E11">
        <v>0</v>
      </c>
      <c r="F11">
        <v>0</v>
      </c>
      <c r="G11">
        <v>523</v>
      </c>
      <c r="H11">
        <v>0</v>
      </c>
      <c r="I11">
        <v>0</v>
      </c>
      <c r="K11" t="s">
        <v>62</v>
      </c>
      <c r="L11">
        <f>SUMIF(D:D, K11, I:I)</f>
        <v>42948</v>
      </c>
      <c r="M11">
        <f>L11/SUM(L:L)</f>
        <v>2.973867317518085E-3</v>
      </c>
    </row>
    <row r="12" spans="1:13" x14ac:dyDescent="0.25">
      <c r="A12" t="s">
        <v>32</v>
      </c>
      <c r="B12">
        <v>12636630</v>
      </c>
      <c r="C12" t="s">
        <v>13</v>
      </c>
      <c r="D12" t="s">
        <v>14</v>
      </c>
      <c r="E12">
        <v>5</v>
      </c>
      <c r="F12">
        <v>76</v>
      </c>
      <c r="G12">
        <v>1688</v>
      </c>
      <c r="H12">
        <v>89705.14</v>
      </c>
      <c r="I12">
        <v>209312</v>
      </c>
      <c r="K12" t="s">
        <v>108</v>
      </c>
      <c r="L12">
        <f>SUMIF(D:D, K12, I:I)</f>
        <v>18069</v>
      </c>
      <c r="M12">
        <f>L12/SUM(L:L)</f>
        <v>1.251159741087694E-3</v>
      </c>
    </row>
    <row r="13" spans="1:13" x14ac:dyDescent="0.25">
      <c r="A13" t="s">
        <v>33</v>
      </c>
      <c r="B13">
        <v>38814841</v>
      </c>
      <c r="C13" t="s">
        <v>19</v>
      </c>
      <c r="D13" t="s">
        <v>34</v>
      </c>
      <c r="E13">
        <v>0</v>
      </c>
      <c r="F13">
        <v>0</v>
      </c>
      <c r="G13">
        <v>418</v>
      </c>
      <c r="H13">
        <v>257.33</v>
      </c>
      <c r="I13">
        <v>386</v>
      </c>
      <c r="K13" t="s">
        <v>102</v>
      </c>
      <c r="L13">
        <f>SUMIF(D:D, K13, I:I)</f>
        <v>5102</v>
      </c>
      <c r="M13">
        <f>L13/SUM(L:L)</f>
        <v>3.5328003757980047E-4</v>
      </c>
    </row>
    <row r="14" spans="1:13" x14ac:dyDescent="0.25">
      <c r="A14" t="s">
        <v>35</v>
      </c>
      <c r="B14">
        <v>28305115</v>
      </c>
      <c r="C14" t="s">
        <v>36</v>
      </c>
      <c r="D14" t="s">
        <v>37</v>
      </c>
      <c r="E14">
        <v>5</v>
      </c>
      <c r="F14">
        <v>55</v>
      </c>
      <c r="G14">
        <v>467.66</v>
      </c>
      <c r="H14">
        <v>0</v>
      </c>
      <c r="I14">
        <v>261144</v>
      </c>
      <c r="K14" t="s">
        <v>11</v>
      </c>
      <c r="L14">
        <f>SUMIF(D:D, K14, I:I)</f>
        <v>4651</v>
      </c>
      <c r="M14">
        <f>L14/SUM(L:L)</f>
        <v>3.2205124554756016E-4</v>
      </c>
    </row>
    <row r="15" spans="1:13" x14ac:dyDescent="0.25">
      <c r="A15" t="s">
        <v>38</v>
      </c>
      <c r="B15">
        <v>8570159</v>
      </c>
      <c r="C15" t="s">
        <v>39</v>
      </c>
      <c r="D15" t="s">
        <v>11</v>
      </c>
      <c r="E15">
        <v>5</v>
      </c>
      <c r="F15">
        <v>4</v>
      </c>
      <c r="G15">
        <v>429.9</v>
      </c>
      <c r="H15">
        <v>1092</v>
      </c>
      <c r="I15">
        <v>3003</v>
      </c>
      <c r="K15" t="s">
        <v>79</v>
      </c>
      <c r="L15">
        <f>SUMIF(D:D, K15, I:I)</f>
        <v>3460</v>
      </c>
      <c r="M15">
        <f>L15/SUM(L:L)</f>
        <v>2.3958230694357303E-4</v>
      </c>
    </row>
    <row r="16" spans="1:13" x14ac:dyDescent="0.25">
      <c r="A16" t="s">
        <v>40</v>
      </c>
      <c r="B16">
        <v>13182575</v>
      </c>
      <c r="C16" t="s">
        <v>23</v>
      </c>
      <c r="D16" t="s">
        <v>24</v>
      </c>
      <c r="E16">
        <v>5</v>
      </c>
      <c r="F16">
        <v>7</v>
      </c>
      <c r="G16">
        <v>163.6</v>
      </c>
      <c r="H16">
        <v>0</v>
      </c>
      <c r="I16">
        <v>36734</v>
      </c>
      <c r="K16" t="s">
        <v>96</v>
      </c>
      <c r="L16">
        <f>SUMIF(D:D, K16, I:I)</f>
        <v>1998</v>
      </c>
      <c r="M16">
        <f>L16/SUM(L:L)</f>
        <v>1.3834839574371644E-4</v>
      </c>
    </row>
    <row r="17" spans="1:13" x14ac:dyDescent="0.25">
      <c r="A17" t="s">
        <v>41</v>
      </c>
      <c r="B17">
        <v>11994241</v>
      </c>
      <c r="C17" t="s">
        <v>13</v>
      </c>
      <c r="D17" t="s">
        <v>14</v>
      </c>
      <c r="E17">
        <v>5</v>
      </c>
      <c r="F17">
        <v>480</v>
      </c>
      <c r="G17">
        <v>642.70000000000005</v>
      </c>
      <c r="H17">
        <v>0</v>
      </c>
      <c r="I17">
        <v>972088</v>
      </c>
      <c r="K17" t="s">
        <v>128</v>
      </c>
      <c r="L17">
        <f>SUMIF(D:D, K17, I:I)</f>
        <v>1636</v>
      </c>
      <c r="M17">
        <f>L17/SUM(L:L)</f>
        <v>1.132822699883484E-4</v>
      </c>
    </row>
    <row r="18" spans="1:13" x14ac:dyDescent="0.25">
      <c r="A18" t="s">
        <v>42</v>
      </c>
      <c r="B18">
        <v>6777729</v>
      </c>
      <c r="C18" t="s">
        <v>43</v>
      </c>
      <c r="D18" t="s">
        <v>44</v>
      </c>
      <c r="E18">
        <v>5</v>
      </c>
      <c r="F18">
        <v>40</v>
      </c>
      <c r="G18">
        <v>221.43</v>
      </c>
      <c r="H18">
        <v>0</v>
      </c>
      <c r="I18">
        <v>8520</v>
      </c>
      <c r="K18" t="s">
        <v>66</v>
      </c>
      <c r="L18">
        <f>SUMIF(D:D, K18, I:I)</f>
        <v>1620</v>
      </c>
      <c r="M18">
        <f>L18/SUM(L:L)</f>
        <v>1.1217437492733766E-4</v>
      </c>
    </row>
    <row r="19" spans="1:13" x14ac:dyDescent="0.25">
      <c r="B19">
        <v>16710810</v>
      </c>
      <c r="C19" t="s">
        <v>13</v>
      </c>
      <c r="D19" t="s">
        <v>14</v>
      </c>
      <c r="E19">
        <v>5</v>
      </c>
      <c r="F19">
        <v>71</v>
      </c>
      <c r="G19">
        <v>656.46</v>
      </c>
      <c r="H19">
        <v>0</v>
      </c>
      <c r="I19">
        <v>100975</v>
      </c>
      <c r="K19" t="s">
        <v>92</v>
      </c>
      <c r="L19">
        <f>SUMIF(D:D, K19, I:I)</f>
        <v>1558</v>
      </c>
      <c r="M19">
        <f>L19/SUM(L:L)</f>
        <v>1.0788128156592104E-4</v>
      </c>
    </row>
    <row r="20" spans="1:13" x14ac:dyDescent="0.25">
      <c r="A20" t="s">
        <v>45</v>
      </c>
      <c r="B20">
        <v>36464392</v>
      </c>
      <c r="C20" t="s">
        <v>19</v>
      </c>
      <c r="D20" t="s">
        <v>34</v>
      </c>
      <c r="E20">
        <v>0</v>
      </c>
      <c r="F20">
        <v>0</v>
      </c>
      <c r="G20">
        <v>458</v>
      </c>
      <c r="H20">
        <v>0</v>
      </c>
      <c r="I20">
        <v>0</v>
      </c>
      <c r="K20" t="s">
        <v>51</v>
      </c>
      <c r="L20">
        <f>SUMIF(D:D, K20, I:I)</f>
        <v>717</v>
      </c>
      <c r="M20">
        <f>L20/SUM(L:L)</f>
        <v>4.9647547421543894E-5</v>
      </c>
    </row>
    <row r="21" spans="1:13" x14ac:dyDescent="0.25">
      <c r="A21" t="s">
        <v>46</v>
      </c>
      <c r="B21">
        <v>18405399</v>
      </c>
      <c r="C21" t="s">
        <v>27</v>
      </c>
      <c r="D21" t="s">
        <v>14</v>
      </c>
      <c r="E21">
        <v>4</v>
      </c>
      <c r="F21">
        <v>5</v>
      </c>
      <c r="G21">
        <v>627.86</v>
      </c>
      <c r="H21">
        <v>0</v>
      </c>
      <c r="I21">
        <v>44120</v>
      </c>
      <c r="K21" t="s">
        <v>34</v>
      </c>
      <c r="L21">
        <f>SUMIF(D:D, K21, I:I)</f>
        <v>386</v>
      </c>
      <c r="M21">
        <f>L21/SUM(L:L)</f>
        <v>2.6727968346884161E-5</v>
      </c>
    </row>
    <row r="22" spans="1:13" x14ac:dyDescent="0.25">
      <c r="A22" t="s">
        <v>47</v>
      </c>
      <c r="B22">
        <v>11851432</v>
      </c>
      <c r="C22" t="s">
        <v>19</v>
      </c>
      <c r="D22" t="s">
        <v>20</v>
      </c>
      <c r="E22">
        <v>0</v>
      </c>
      <c r="F22">
        <v>49</v>
      </c>
      <c r="G22">
        <v>255.03</v>
      </c>
      <c r="H22">
        <v>0</v>
      </c>
      <c r="I22">
        <v>27650</v>
      </c>
      <c r="K22" t="s">
        <v>31</v>
      </c>
      <c r="L22">
        <f>SUMIF(D:D, K22, I:I)</f>
        <v>0</v>
      </c>
      <c r="M22">
        <f>L22/SUM(L:L)</f>
        <v>0</v>
      </c>
    </row>
    <row r="23" spans="1:13" x14ac:dyDescent="0.25">
      <c r="A23" t="s">
        <v>48</v>
      </c>
      <c r="B23">
        <v>14856688</v>
      </c>
      <c r="C23" t="s">
        <v>27</v>
      </c>
      <c r="D23" t="s">
        <v>14</v>
      </c>
      <c r="E23">
        <v>4</v>
      </c>
      <c r="F23">
        <v>123</v>
      </c>
      <c r="G23">
        <v>678.66</v>
      </c>
      <c r="H23">
        <v>0</v>
      </c>
      <c r="I23">
        <v>96331</v>
      </c>
      <c r="K23" t="s">
        <v>83</v>
      </c>
      <c r="L23">
        <f>SUMIF(D:D, K23, I:I)</f>
        <v>0</v>
      </c>
      <c r="M23">
        <f>L23/SUM(L:L)</f>
        <v>0</v>
      </c>
    </row>
    <row r="24" spans="1:13" x14ac:dyDescent="0.25">
      <c r="A24" t="s">
        <v>49</v>
      </c>
      <c r="B24">
        <v>37191627</v>
      </c>
      <c r="C24" t="s">
        <v>50</v>
      </c>
      <c r="D24" t="s">
        <v>51</v>
      </c>
      <c r="E24">
        <v>0</v>
      </c>
      <c r="F24">
        <v>0</v>
      </c>
      <c r="G24">
        <v>399</v>
      </c>
      <c r="H24">
        <v>0</v>
      </c>
      <c r="I24">
        <v>0</v>
      </c>
      <c r="K24" t="s">
        <v>59</v>
      </c>
      <c r="L24">
        <f>SUMIF(D:D, K24, I:I)</f>
        <v>0</v>
      </c>
      <c r="M24">
        <f>L24/SUM(L:L)</f>
        <v>0</v>
      </c>
    </row>
    <row r="25" spans="1:13" x14ac:dyDescent="0.25">
      <c r="A25" t="s">
        <v>52</v>
      </c>
      <c r="B25">
        <v>31999633</v>
      </c>
      <c r="C25" t="s">
        <v>36</v>
      </c>
      <c r="D25" t="s">
        <v>37</v>
      </c>
      <c r="E25">
        <v>5</v>
      </c>
      <c r="F25">
        <v>11</v>
      </c>
      <c r="G25">
        <v>348.23</v>
      </c>
      <c r="H25">
        <v>0</v>
      </c>
      <c r="I25">
        <v>49675</v>
      </c>
      <c r="K25" t="s">
        <v>105</v>
      </c>
      <c r="L25">
        <f>SUMIF(D:D, K25, I:I)</f>
        <v>0</v>
      </c>
      <c r="M25">
        <f>L25/SUM(L:L)</f>
        <v>0</v>
      </c>
    </row>
    <row r="26" spans="1:13" x14ac:dyDescent="0.25">
      <c r="A26" t="s">
        <v>53</v>
      </c>
      <c r="B26">
        <v>19295184</v>
      </c>
      <c r="C26" t="s">
        <v>27</v>
      </c>
      <c r="D26" t="s">
        <v>14</v>
      </c>
      <c r="E26">
        <v>5</v>
      </c>
      <c r="F26">
        <v>18</v>
      </c>
      <c r="G26">
        <v>1281.53</v>
      </c>
      <c r="H26">
        <v>0</v>
      </c>
      <c r="I26">
        <v>126220</v>
      </c>
    </row>
    <row r="27" spans="1:13" x14ac:dyDescent="0.25">
      <c r="A27" t="s">
        <v>54</v>
      </c>
      <c r="B27">
        <v>18921438</v>
      </c>
      <c r="C27" t="s">
        <v>55</v>
      </c>
      <c r="D27" t="s">
        <v>56</v>
      </c>
      <c r="E27">
        <v>5</v>
      </c>
      <c r="F27">
        <v>87</v>
      </c>
      <c r="G27">
        <v>699.8</v>
      </c>
      <c r="H27">
        <v>0</v>
      </c>
      <c r="I27">
        <v>255213</v>
      </c>
    </row>
    <row r="28" spans="1:13" x14ac:dyDescent="0.25">
      <c r="B28">
        <v>27977548</v>
      </c>
      <c r="C28" t="s">
        <v>27</v>
      </c>
      <c r="D28" t="s">
        <v>14</v>
      </c>
      <c r="E28">
        <v>0</v>
      </c>
      <c r="F28">
        <v>13</v>
      </c>
      <c r="G28">
        <v>1176</v>
      </c>
      <c r="H28">
        <v>92016</v>
      </c>
      <c r="I28">
        <v>184032</v>
      </c>
    </row>
    <row r="29" spans="1:13" x14ac:dyDescent="0.25">
      <c r="A29" t="s">
        <v>57</v>
      </c>
      <c r="B29">
        <v>25604275</v>
      </c>
      <c r="C29" t="s">
        <v>58</v>
      </c>
      <c r="D29" t="s">
        <v>59</v>
      </c>
      <c r="E29">
        <v>0</v>
      </c>
      <c r="F29">
        <v>0</v>
      </c>
      <c r="G29">
        <v>675</v>
      </c>
      <c r="H29">
        <v>0</v>
      </c>
      <c r="I29">
        <v>0</v>
      </c>
    </row>
    <row r="30" spans="1:13" x14ac:dyDescent="0.25">
      <c r="A30" t="s">
        <v>60</v>
      </c>
      <c r="B30">
        <v>15283750</v>
      </c>
      <c r="C30" t="s">
        <v>43</v>
      </c>
      <c r="D30" t="s">
        <v>44</v>
      </c>
      <c r="E30">
        <v>5</v>
      </c>
      <c r="F30">
        <v>36</v>
      </c>
      <c r="G30">
        <v>136.66</v>
      </c>
      <c r="H30">
        <v>0</v>
      </c>
      <c r="I30">
        <v>37552</v>
      </c>
    </row>
    <row r="31" spans="1:13" x14ac:dyDescent="0.25">
      <c r="A31" t="s">
        <v>61</v>
      </c>
      <c r="B31">
        <v>16949569</v>
      </c>
      <c r="C31" t="s">
        <v>58</v>
      </c>
      <c r="D31" t="s">
        <v>62</v>
      </c>
      <c r="E31">
        <v>0</v>
      </c>
      <c r="F31">
        <v>1</v>
      </c>
      <c r="G31">
        <v>536</v>
      </c>
      <c r="H31">
        <v>0</v>
      </c>
      <c r="I31">
        <v>3216</v>
      </c>
    </row>
    <row r="32" spans="1:13" x14ac:dyDescent="0.25">
      <c r="A32" t="s">
        <v>63</v>
      </c>
      <c r="B32">
        <v>14913388</v>
      </c>
      <c r="C32" t="s">
        <v>27</v>
      </c>
      <c r="D32" t="s">
        <v>14</v>
      </c>
      <c r="E32">
        <v>5</v>
      </c>
      <c r="F32">
        <v>183</v>
      </c>
      <c r="G32">
        <v>645.1</v>
      </c>
      <c r="H32">
        <v>0</v>
      </c>
      <c r="I32">
        <v>157505</v>
      </c>
    </row>
    <row r="33" spans="1:9" x14ac:dyDescent="0.25">
      <c r="A33" t="s">
        <v>64</v>
      </c>
      <c r="B33">
        <v>35312831</v>
      </c>
      <c r="C33" t="s">
        <v>65</v>
      </c>
      <c r="D33" t="s">
        <v>66</v>
      </c>
      <c r="E33">
        <v>0</v>
      </c>
      <c r="F33">
        <v>0</v>
      </c>
      <c r="G33">
        <v>744</v>
      </c>
      <c r="H33">
        <v>0</v>
      </c>
      <c r="I33">
        <v>1620</v>
      </c>
    </row>
    <row r="34" spans="1:9" x14ac:dyDescent="0.25">
      <c r="A34" t="s">
        <v>67</v>
      </c>
      <c r="B34">
        <v>13182574</v>
      </c>
      <c r="C34" t="s">
        <v>23</v>
      </c>
      <c r="D34" t="s">
        <v>24</v>
      </c>
      <c r="E34">
        <v>5</v>
      </c>
      <c r="F34">
        <v>4</v>
      </c>
      <c r="G34">
        <v>163.61000000000001</v>
      </c>
      <c r="H34">
        <v>2532.3000000000002</v>
      </c>
      <c r="I34">
        <v>16460</v>
      </c>
    </row>
    <row r="35" spans="1:9" x14ac:dyDescent="0.25">
      <c r="A35" t="s">
        <v>68</v>
      </c>
      <c r="B35">
        <v>5720268</v>
      </c>
      <c r="C35" t="s">
        <v>69</v>
      </c>
      <c r="D35" t="s">
        <v>62</v>
      </c>
      <c r="E35">
        <v>5</v>
      </c>
      <c r="F35">
        <v>16</v>
      </c>
      <c r="G35">
        <v>1024</v>
      </c>
      <c r="H35">
        <v>0</v>
      </c>
      <c r="I35">
        <v>33792</v>
      </c>
    </row>
    <row r="36" spans="1:9" x14ac:dyDescent="0.25">
      <c r="A36" t="s">
        <v>70</v>
      </c>
      <c r="B36">
        <v>9525372</v>
      </c>
      <c r="C36" t="s">
        <v>19</v>
      </c>
      <c r="D36" t="s">
        <v>20</v>
      </c>
      <c r="E36">
        <v>5</v>
      </c>
      <c r="F36">
        <v>46</v>
      </c>
      <c r="G36">
        <v>339.9</v>
      </c>
      <c r="H36">
        <v>0</v>
      </c>
      <c r="I36">
        <v>37491</v>
      </c>
    </row>
    <row r="37" spans="1:9" x14ac:dyDescent="0.25">
      <c r="A37" t="s">
        <v>71</v>
      </c>
      <c r="B37">
        <v>9516899</v>
      </c>
      <c r="C37" t="s">
        <v>19</v>
      </c>
      <c r="D37" t="s">
        <v>20</v>
      </c>
      <c r="E37">
        <v>0</v>
      </c>
      <c r="F37">
        <v>9</v>
      </c>
      <c r="G37">
        <v>382.46</v>
      </c>
      <c r="H37">
        <v>0</v>
      </c>
      <c r="I37">
        <v>753</v>
      </c>
    </row>
    <row r="38" spans="1:9" x14ac:dyDescent="0.25">
      <c r="A38" t="s">
        <v>72</v>
      </c>
      <c r="B38">
        <v>17397136</v>
      </c>
      <c r="C38" t="s">
        <v>13</v>
      </c>
      <c r="D38" t="s">
        <v>14</v>
      </c>
      <c r="E38">
        <v>4</v>
      </c>
      <c r="F38">
        <v>13</v>
      </c>
      <c r="G38">
        <v>1220</v>
      </c>
      <c r="H38">
        <v>43878</v>
      </c>
      <c r="I38">
        <v>65817</v>
      </c>
    </row>
    <row r="39" spans="1:9" x14ac:dyDescent="0.25">
      <c r="A39" t="s">
        <v>73</v>
      </c>
      <c r="B39">
        <v>8655430</v>
      </c>
      <c r="C39" t="s">
        <v>19</v>
      </c>
      <c r="D39" t="s">
        <v>20</v>
      </c>
      <c r="E39">
        <v>5</v>
      </c>
      <c r="F39">
        <v>22</v>
      </c>
      <c r="G39">
        <v>294.89999999999998</v>
      </c>
      <c r="H39">
        <v>0</v>
      </c>
      <c r="I39">
        <v>15765</v>
      </c>
    </row>
    <row r="40" spans="1:9" x14ac:dyDescent="0.25">
      <c r="A40" t="s">
        <v>74</v>
      </c>
      <c r="B40">
        <v>39095082</v>
      </c>
      <c r="C40" t="s">
        <v>13</v>
      </c>
      <c r="D40" t="s">
        <v>14</v>
      </c>
      <c r="E40">
        <v>0</v>
      </c>
      <c r="F40">
        <v>0</v>
      </c>
      <c r="G40">
        <v>365.28</v>
      </c>
      <c r="H40">
        <v>2823.85</v>
      </c>
      <c r="I40">
        <v>6589</v>
      </c>
    </row>
    <row r="41" spans="1:9" x14ac:dyDescent="0.25">
      <c r="A41" t="s">
        <v>75</v>
      </c>
      <c r="B41">
        <v>10024232</v>
      </c>
      <c r="C41" t="s">
        <v>19</v>
      </c>
      <c r="D41" t="s">
        <v>20</v>
      </c>
      <c r="E41">
        <v>5</v>
      </c>
      <c r="F41">
        <v>17</v>
      </c>
      <c r="G41">
        <v>459.6</v>
      </c>
      <c r="H41">
        <v>0</v>
      </c>
      <c r="I41">
        <v>6058</v>
      </c>
    </row>
    <row r="42" spans="1:9" x14ac:dyDescent="0.25">
      <c r="A42" t="s">
        <v>76</v>
      </c>
      <c r="B42">
        <v>12179935</v>
      </c>
      <c r="C42" t="s">
        <v>13</v>
      </c>
      <c r="D42" t="s">
        <v>14</v>
      </c>
      <c r="E42">
        <v>5</v>
      </c>
      <c r="F42">
        <v>72</v>
      </c>
      <c r="G42">
        <v>1207.69</v>
      </c>
      <c r="H42">
        <v>80957.73</v>
      </c>
      <c r="I42">
        <v>266004</v>
      </c>
    </row>
    <row r="43" spans="1:9" x14ac:dyDescent="0.25">
      <c r="A43" t="s">
        <v>77</v>
      </c>
      <c r="B43">
        <v>29001942</v>
      </c>
      <c r="C43" t="s">
        <v>78</v>
      </c>
      <c r="D43" t="s">
        <v>79</v>
      </c>
      <c r="E43">
        <v>0</v>
      </c>
      <c r="F43">
        <v>0</v>
      </c>
      <c r="G43">
        <v>193.8</v>
      </c>
      <c r="H43">
        <v>1482.85</v>
      </c>
      <c r="I43">
        <v>3460</v>
      </c>
    </row>
    <row r="44" spans="1:9" x14ac:dyDescent="0.25">
      <c r="A44" t="s">
        <v>80</v>
      </c>
      <c r="B44">
        <v>15505886</v>
      </c>
      <c r="C44" t="s">
        <v>27</v>
      </c>
      <c r="D44" t="s">
        <v>14</v>
      </c>
      <c r="E44">
        <v>4</v>
      </c>
      <c r="F44">
        <v>17</v>
      </c>
      <c r="G44">
        <v>1655.06</v>
      </c>
      <c r="H44">
        <v>0</v>
      </c>
      <c r="I44">
        <v>34765</v>
      </c>
    </row>
    <row r="45" spans="1:9" x14ac:dyDescent="0.25">
      <c r="B45">
        <v>10533600</v>
      </c>
      <c r="C45" t="s">
        <v>16</v>
      </c>
      <c r="D45" t="s">
        <v>17</v>
      </c>
      <c r="E45">
        <v>5</v>
      </c>
      <c r="F45">
        <v>161</v>
      </c>
      <c r="G45">
        <v>924.6</v>
      </c>
      <c r="H45">
        <v>0</v>
      </c>
      <c r="I45">
        <v>461948</v>
      </c>
    </row>
    <row r="46" spans="1:9" x14ac:dyDescent="0.25">
      <c r="A46" t="s">
        <v>45</v>
      </c>
      <c r="B46">
        <v>12066106</v>
      </c>
      <c r="C46" t="s">
        <v>19</v>
      </c>
      <c r="D46" t="s">
        <v>20</v>
      </c>
      <c r="E46">
        <v>4</v>
      </c>
      <c r="F46">
        <v>27</v>
      </c>
      <c r="G46">
        <v>339.9</v>
      </c>
      <c r="H46">
        <v>0</v>
      </c>
      <c r="I46">
        <v>20304</v>
      </c>
    </row>
    <row r="47" spans="1:9" x14ac:dyDescent="0.25">
      <c r="A47" t="s">
        <v>81</v>
      </c>
      <c r="B47">
        <v>21895393</v>
      </c>
      <c r="C47" t="s">
        <v>82</v>
      </c>
      <c r="D47" t="s">
        <v>83</v>
      </c>
      <c r="E47">
        <v>0</v>
      </c>
      <c r="F47">
        <v>0</v>
      </c>
      <c r="G47">
        <v>394.66</v>
      </c>
      <c r="H47">
        <v>0</v>
      </c>
      <c r="I47">
        <v>0</v>
      </c>
    </row>
    <row r="48" spans="1:9" x14ac:dyDescent="0.25">
      <c r="A48" t="s">
        <v>84</v>
      </c>
      <c r="B48">
        <v>28297262</v>
      </c>
      <c r="C48" t="s">
        <v>13</v>
      </c>
      <c r="D48" t="s">
        <v>14</v>
      </c>
      <c r="E48">
        <v>5</v>
      </c>
      <c r="F48">
        <v>91</v>
      </c>
      <c r="G48">
        <v>440.36</v>
      </c>
      <c r="H48">
        <v>0</v>
      </c>
      <c r="I48">
        <v>337645</v>
      </c>
    </row>
    <row r="49" spans="1:9" x14ac:dyDescent="0.25">
      <c r="A49" t="s">
        <v>85</v>
      </c>
      <c r="B49">
        <v>10024235</v>
      </c>
      <c r="C49" t="s">
        <v>19</v>
      </c>
      <c r="D49" t="s">
        <v>20</v>
      </c>
      <c r="E49">
        <v>0</v>
      </c>
      <c r="F49">
        <v>149</v>
      </c>
      <c r="G49">
        <v>339.9</v>
      </c>
      <c r="H49">
        <v>0</v>
      </c>
      <c r="I49">
        <v>98247</v>
      </c>
    </row>
    <row r="50" spans="1:9" x14ac:dyDescent="0.25">
      <c r="A50" t="s">
        <v>86</v>
      </c>
      <c r="B50">
        <v>37173695</v>
      </c>
      <c r="C50" t="s">
        <v>30</v>
      </c>
      <c r="D50" t="s">
        <v>31</v>
      </c>
      <c r="E50">
        <v>0</v>
      </c>
      <c r="F50">
        <v>0</v>
      </c>
      <c r="G50">
        <v>598</v>
      </c>
      <c r="H50">
        <v>0</v>
      </c>
      <c r="I50">
        <v>0</v>
      </c>
    </row>
    <row r="51" spans="1:9" x14ac:dyDescent="0.25">
      <c r="A51" t="s">
        <v>75</v>
      </c>
      <c r="B51">
        <v>24874984</v>
      </c>
      <c r="C51" t="s">
        <v>19</v>
      </c>
      <c r="D51" t="s">
        <v>59</v>
      </c>
      <c r="E51">
        <v>0</v>
      </c>
      <c r="F51">
        <v>1</v>
      </c>
      <c r="G51">
        <v>608</v>
      </c>
      <c r="H51">
        <v>0</v>
      </c>
      <c r="I51">
        <v>0</v>
      </c>
    </row>
    <row r="52" spans="1:9" x14ac:dyDescent="0.25">
      <c r="A52" t="s">
        <v>87</v>
      </c>
      <c r="B52">
        <v>10533604</v>
      </c>
      <c r="C52" t="s">
        <v>16</v>
      </c>
      <c r="D52" t="s">
        <v>17</v>
      </c>
      <c r="E52">
        <v>5</v>
      </c>
      <c r="F52">
        <v>80</v>
      </c>
      <c r="G52">
        <v>944.53</v>
      </c>
      <c r="H52">
        <v>0</v>
      </c>
      <c r="I52">
        <v>356323</v>
      </c>
    </row>
    <row r="53" spans="1:9" x14ac:dyDescent="0.25">
      <c r="A53" t="s">
        <v>88</v>
      </c>
      <c r="B53">
        <v>14855170</v>
      </c>
      <c r="C53" t="s">
        <v>27</v>
      </c>
      <c r="D53" t="s">
        <v>14</v>
      </c>
      <c r="E53">
        <v>5</v>
      </c>
      <c r="F53">
        <v>71</v>
      </c>
      <c r="G53">
        <v>631.5</v>
      </c>
      <c r="H53">
        <v>0</v>
      </c>
      <c r="I53">
        <v>190911</v>
      </c>
    </row>
    <row r="54" spans="1:9" x14ac:dyDescent="0.25">
      <c r="A54" t="s">
        <v>89</v>
      </c>
      <c r="B54">
        <v>16949881</v>
      </c>
      <c r="C54" t="s">
        <v>58</v>
      </c>
      <c r="D54" t="s">
        <v>62</v>
      </c>
      <c r="E54">
        <v>4</v>
      </c>
      <c r="F54">
        <v>3</v>
      </c>
      <c r="G54">
        <v>495</v>
      </c>
      <c r="H54">
        <v>0</v>
      </c>
      <c r="I54">
        <v>5940</v>
      </c>
    </row>
    <row r="55" spans="1:9" x14ac:dyDescent="0.25">
      <c r="A55" t="s">
        <v>90</v>
      </c>
      <c r="B55">
        <v>18064762</v>
      </c>
      <c r="C55" t="s">
        <v>91</v>
      </c>
      <c r="D55" t="s">
        <v>92</v>
      </c>
      <c r="E55">
        <v>5</v>
      </c>
      <c r="F55">
        <v>4</v>
      </c>
      <c r="G55">
        <v>516.1</v>
      </c>
      <c r="H55">
        <v>0</v>
      </c>
      <c r="I55">
        <v>1558</v>
      </c>
    </row>
    <row r="56" spans="1:9" x14ac:dyDescent="0.25">
      <c r="A56" t="s">
        <v>93</v>
      </c>
      <c r="B56">
        <v>11901311</v>
      </c>
      <c r="C56" t="s">
        <v>19</v>
      </c>
      <c r="D56" t="s">
        <v>20</v>
      </c>
      <c r="E56">
        <v>5</v>
      </c>
      <c r="F56">
        <v>7</v>
      </c>
      <c r="G56">
        <v>571.79999999999995</v>
      </c>
      <c r="H56">
        <v>0</v>
      </c>
      <c r="I56">
        <v>3990</v>
      </c>
    </row>
    <row r="57" spans="1:9" x14ac:dyDescent="0.25">
      <c r="A57" t="s">
        <v>94</v>
      </c>
      <c r="B57">
        <v>15344298</v>
      </c>
      <c r="C57" t="s">
        <v>95</v>
      </c>
      <c r="D57" t="s">
        <v>96</v>
      </c>
      <c r="E57">
        <v>4</v>
      </c>
      <c r="F57">
        <v>11</v>
      </c>
      <c r="G57">
        <v>985.66</v>
      </c>
      <c r="H57">
        <v>0</v>
      </c>
      <c r="I57">
        <v>1998</v>
      </c>
    </row>
    <row r="58" spans="1:9" x14ac:dyDescent="0.25">
      <c r="A58" t="s">
        <v>97</v>
      </c>
      <c r="B58">
        <v>39633544</v>
      </c>
      <c r="C58" t="s">
        <v>98</v>
      </c>
      <c r="D58" t="s">
        <v>17</v>
      </c>
      <c r="E58">
        <v>0</v>
      </c>
      <c r="F58">
        <v>0</v>
      </c>
      <c r="G58">
        <v>643</v>
      </c>
      <c r="H58">
        <v>0</v>
      </c>
      <c r="I58">
        <v>0</v>
      </c>
    </row>
    <row r="59" spans="1:9" x14ac:dyDescent="0.25">
      <c r="A59" t="s">
        <v>99</v>
      </c>
      <c r="B59">
        <v>10068437</v>
      </c>
      <c r="C59" t="s">
        <v>13</v>
      </c>
      <c r="D59" t="s">
        <v>14</v>
      </c>
      <c r="E59">
        <v>4</v>
      </c>
      <c r="F59">
        <v>120</v>
      </c>
      <c r="G59">
        <v>1538.76</v>
      </c>
      <c r="H59">
        <v>0</v>
      </c>
      <c r="I59">
        <v>148394</v>
      </c>
    </row>
    <row r="60" spans="1:9" x14ac:dyDescent="0.25">
      <c r="B60">
        <v>8466282</v>
      </c>
      <c r="C60" t="s">
        <v>19</v>
      </c>
      <c r="D60" t="s">
        <v>20</v>
      </c>
      <c r="E60">
        <v>5</v>
      </c>
      <c r="F60">
        <v>85</v>
      </c>
      <c r="G60">
        <v>339.9</v>
      </c>
      <c r="H60">
        <v>0</v>
      </c>
      <c r="I60">
        <v>54372</v>
      </c>
    </row>
    <row r="61" spans="1:9" x14ac:dyDescent="0.25">
      <c r="A61" t="s">
        <v>100</v>
      </c>
      <c r="B61">
        <v>15619731</v>
      </c>
      <c r="C61" t="s">
        <v>101</v>
      </c>
      <c r="D61" t="s">
        <v>102</v>
      </c>
      <c r="E61">
        <v>5</v>
      </c>
      <c r="F61">
        <v>9</v>
      </c>
      <c r="G61">
        <v>399.03</v>
      </c>
      <c r="H61">
        <v>0</v>
      </c>
      <c r="I61">
        <v>5102</v>
      </c>
    </row>
    <row r="62" spans="1:9" x14ac:dyDescent="0.25">
      <c r="A62" t="s">
        <v>103</v>
      </c>
      <c r="B62">
        <v>27120776</v>
      </c>
      <c r="C62" t="s">
        <v>104</v>
      </c>
      <c r="D62" t="s">
        <v>105</v>
      </c>
      <c r="E62">
        <v>0</v>
      </c>
      <c r="F62">
        <v>0</v>
      </c>
      <c r="G62">
        <v>553</v>
      </c>
      <c r="H62">
        <v>0</v>
      </c>
      <c r="I62">
        <v>0</v>
      </c>
    </row>
    <row r="63" spans="1:9" x14ac:dyDescent="0.25">
      <c r="A63" t="s">
        <v>106</v>
      </c>
      <c r="B63">
        <v>28809137</v>
      </c>
      <c r="C63" t="s">
        <v>107</v>
      </c>
      <c r="D63" t="s">
        <v>108</v>
      </c>
      <c r="E63">
        <v>5</v>
      </c>
      <c r="F63">
        <v>7</v>
      </c>
      <c r="G63">
        <v>529.20000000000005</v>
      </c>
      <c r="H63">
        <v>0</v>
      </c>
      <c r="I63">
        <v>18069</v>
      </c>
    </row>
    <row r="64" spans="1:9" x14ac:dyDescent="0.25">
      <c r="B64">
        <v>10439358</v>
      </c>
      <c r="C64" t="s">
        <v>13</v>
      </c>
      <c r="D64" t="s">
        <v>14</v>
      </c>
      <c r="E64">
        <v>4</v>
      </c>
      <c r="F64">
        <v>118</v>
      </c>
      <c r="G64">
        <v>1229.0999999999999</v>
      </c>
      <c r="H64">
        <v>0</v>
      </c>
      <c r="I64">
        <v>250056</v>
      </c>
    </row>
    <row r="65" spans="1:9" x14ac:dyDescent="0.25">
      <c r="A65" t="s">
        <v>109</v>
      </c>
      <c r="B65">
        <v>36741544</v>
      </c>
      <c r="C65" t="s">
        <v>50</v>
      </c>
      <c r="D65" t="s">
        <v>51</v>
      </c>
      <c r="E65">
        <v>0</v>
      </c>
      <c r="F65">
        <v>0</v>
      </c>
      <c r="G65">
        <v>717</v>
      </c>
      <c r="H65">
        <v>0</v>
      </c>
      <c r="I65">
        <v>717</v>
      </c>
    </row>
    <row r="66" spans="1:9" x14ac:dyDescent="0.25">
      <c r="A66" t="s">
        <v>110</v>
      </c>
      <c r="B66">
        <v>11886210</v>
      </c>
      <c r="C66" t="s">
        <v>13</v>
      </c>
      <c r="D66" t="s">
        <v>14</v>
      </c>
      <c r="E66">
        <v>5</v>
      </c>
      <c r="F66">
        <v>625</v>
      </c>
      <c r="G66">
        <v>654.33000000000004</v>
      </c>
      <c r="H66">
        <v>0</v>
      </c>
      <c r="I66">
        <v>1023862</v>
      </c>
    </row>
    <row r="67" spans="1:9" x14ac:dyDescent="0.25">
      <c r="A67" t="s">
        <v>111</v>
      </c>
      <c r="B67">
        <v>14855169</v>
      </c>
      <c r="C67" t="s">
        <v>27</v>
      </c>
      <c r="D67" t="s">
        <v>14</v>
      </c>
      <c r="E67">
        <v>5</v>
      </c>
      <c r="F67">
        <v>41</v>
      </c>
      <c r="G67">
        <v>642.5</v>
      </c>
      <c r="H67">
        <v>0</v>
      </c>
      <c r="I67">
        <v>69310</v>
      </c>
    </row>
    <row r="68" spans="1:9" x14ac:dyDescent="0.25">
      <c r="A68" t="s">
        <v>112</v>
      </c>
      <c r="B68">
        <v>16749362</v>
      </c>
      <c r="C68" t="s">
        <v>19</v>
      </c>
      <c r="D68" t="s">
        <v>20</v>
      </c>
      <c r="E68">
        <v>0</v>
      </c>
      <c r="F68">
        <v>34</v>
      </c>
      <c r="G68">
        <v>148.72999999999999</v>
      </c>
      <c r="H68">
        <v>0</v>
      </c>
      <c r="I68">
        <v>37353</v>
      </c>
    </row>
    <row r="69" spans="1:9" x14ac:dyDescent="0.25">
      <c r="B69">
        <v>8552246</v>
      </c>
      <c r="C69" t="s">
        <v>13</v>
      </c>
      <c r="D69" t="s">
        <v>14</v>
      </c>
      <c r="E69">
        <v>5</v>
      </c>
      <c r="F69">
        <v>2528</v>
      </c>
      <c r="G69">
        <v>649.5</v>
      </c>
      <c r="H69">
        <v>0</v>
      </c>
      <c r="I69">
        <v>3648379</v>
      </c>
    </row>
    <row r="70" spans="1:9" x14ac:dyDescent="0.25">
      <c r="A70" t="s">
        <v>113</v>
      </c>
      <c r="B70">
        <v>15346046</v>
      </c>
      <c r="C70" t="s">
        <v>23</v>
      </c>
      <c r="D70" t="s">
        <v>24</v>
      </c>
      <c r="E70">
        <v>5</v>
      </c>
      <c r="F70">
        <v>20</v>
      </c>
      <c r="G70">
        <v>163</v>
      </c>
      <c r="H70">
        <v>0</v>
      </c>
      <c r="I70">
        <v>53470</v>
      </c>
    </row>
    <row r="71" spans="1:9" x14ac:dyDescent="0.25">
      <c r="A71" t="s">
        <v>114</v>
      </c>
      <c r="B71">
        <v>14990820</v>
      </c>
      <c r="C71" t="s">
        <v>27</v>
      </c>
      <c r="D71" t="s">
        <v>14</v>
      </c>
      <c r="E71">
        <v>4</v>
      </c>
      <c r="F71">
        <v>106</v>
      </c>
      <c r="G71">
        <v>2077.16</v>
      </c>
      <c r="H71">
        <v>0</v>
      </c>
      <c r="I71">
        <v>543601</v>
      </c>
    </row>
    <row r="72" spans="1:9" x14ac:dyDescent="0.25">
      <c r="A72" t="s">
        <v>115</v>
      </c>
      <c r="B72">
        <v>34862086</v>
      </c>
      <c r="C72" t="s">
        <v>116</v>
      </c>
      <c r="D72" t="s">
        <v>44</v>
      </c>
      <c r="E72">
        <v>0</v>
      </c>
      <c r="F72">
        <v>0</v>
      </c>
      <c r="G72">
        <v>308.83</v>
      </c>
      <c r="H72">
        <v>0</v>
      </c>
      <c r="I72">
        <v>4193</v>
      </c>
    </row>
    <row r="73" spans="1:9" x14ac:dyDescent="0.25">
      <c r="A73" t="s">
        <v>117</v>
      </c>
      <c r="B73">
        <v>19438411</v>
      </c>
      <c r="C73" t="s">
        <v>13</v>
      </c>
      <c r="D73" t="s">
        <v>14</v>
      </c>
      <c r="E73">
        <v>4</v>
      </c>
      <c r="F73">
        <v>32</v>
      </c>
      <c r="G73">
        <v>934.23</v>
      </c>
      <c r="H73">
        <v>0</v>
      </c>
      <c r="I73">
        <v>292889</v>
      </c>
    </row>
    <row r="74" spans="1:9" x14ac:dyDescent="0.25">
      <c r="A74" t="s">
        <v>118</v>
      </c>
      <c r="B74">
        <v>18203279</v>
      </c>
      <c r="C74" t="s">
        <v>13</v>
      </c>
      <c r="D74" t="s">
        <v>14</v>
      </c>
      <c r="E74">
        <v>5</v>
      </c>
      <c r="F74">
        <v>110</v>
      </c>
      <c r="G74">
        <v>1327.16</v>
      </c>
      <c r="H74">
        <v>0</v>
      </c>
      <c r="I74">
        <v>324262</v>
      </c>
    </row>
    <row r="75" spans="1:9" x14ac:dyDescent="0.25">
      <c r="B75">
        <v>14990817</v>
      </c>
      <c r="C75" t="s">
        <v>27</v>
      </c>
      <c r="D75" t="s">
        <v>14</v>
      </c>
      <c r="E75">
        <v>5</v>
      </c>
      <c r="F75">
        <v>206</v>
      </c>
      <c r="G75">
        <v>662.4</v>
      </c>
      <c r="H75">
        <v>0</v>
      </c>
      <c r="I75">
        <v>343755</v>
      </c>
    </row>
    <row r="76" spans="1:9" x14ac:dyDescent="0.25">
      <c r="A76" t="s">
        <v>119</v>
      </c>
      <c r="B76">
        <v>10439360</v>
      </c>
      <c r="C76" t="s">
        <v>13</v>
      </c>
      <c r="D76" t="s">
        <v>14</v>
      </c>
      <c r="E76">
        <v>5</v>
      </c>
      <c r="F76">
        <v>42</v>
      </c>
      <c r="G76">
        <v>1231.2</v>
      </c>
      <c r="H76">
        <v>0</v>
      </c>
      <c r="I76">
        <v>137634</v>
      </c>
    </row>
    <row r="77" spans="1:9" x14ac:dyDescent="0.25">
      <c r="A77" t="s">
        <v>120</v>
      </c>
      <c r="B77">
        <v>10158023</v>
      </c>
      <c r="C77" t="s">
        <v>16</v>
      </c>
      <c r="D77" t="s">
        <v>17</v>
      </c>
      <c r="E77">
        <v>0</v>
      </c>
      <c r="F77">
        <v>0</v>
      </c>
      <c r="G77">
        <v>3219.06</v>
      </c>
      <c r="H77">
        <v>0</v>
      </c>
      <c r="I77">
        <v>2571</v>
      </c>
    </row>
    <row r="78" spans="1:9" x14ac:dyDescent="0.25">
      <c r="A78" t="s">
        <v>121</v>
      </c>
      <c r="B78">
        <v>15505887</v>
      </c>
      <c r="C78" t="s">
        <v>27</v>
      </c>
      <c r="D78" t="s">
        <v>14</v>
      </c>
      <c r="E78">
        <v>5</v>
      </c>
      <c r="F78">
        <v>20</v>
      </c>
      <c r="G78">
        <v>1702.28</v>
      </c>
      <c r="H78">
        <v>4533.8500000000004</v>
      </c>
      <c r="I78">
        <v>63474</v>
      </c>
    </row>
    <row r="79" spans="1:9" x14ac:dyDescent="0.25">
      <c r="A79" t="s">
        <v>122</v>
      </c>
      <c r="B79">
        <v>10068460</v>
      </c>
      <c r="C79" t="s">
        <v>13</v>
      </c>
      <c r="D79" t="s">
        <v>14</v>
      </c>
      <c r="E79">
        <v>5</v>
      </c>
      <c r="F79">
        <v>1803</v>
      </c>
      <c r="G79">
        <v>645.9</v>
      </c>
      <c r="H79">
        <v>0</v>
      </c>
      <c r="I79">
        <v>665136</v>
      </c>
    </row>
    <row r="80" spans="1:9" x14ac:dyDescent="0.25">
      <c r="A80" t="s">
        <v>123</v>
      </c>
      <c r="B80">
        <v>16697390</v>
      </c>
      <c r="C80" t="s">
        <v>16</v>
      </c>
      <c r="D80" t="s">
        <v>17</v>
      </c>
      <c r="E80">
        <v>5</v>
      </c>
      <c r="F80">
        <v>5</v>
      </c>
      <c r="G80">
        <v>279.26</v>
      </c>
      <c r="H80">
        <v>0</v>
      </c>
      <c r="I80">
        <v>9508</v>
      </c>
    </row>
    <row r="81" spans="1:9" x14ac:dyDescent="0.25">
      <c r="A81" t="s">
        <v>124</v>
      </c>
      <c r="B81">
        <v>6273906</v>
      </c>
      <c r="C81" t="s">
        <v>43</v>
      </c>
      <c r="D81" t="s">
        <v>44</v>
      </c>
      <c r="E81">
        <v>4</v>
      </c>
      <c r="F81">
        <v>23</v>
      </c>
      <c r="G81">
        <v>294.02999999999997</v>
      </c>
      <c r="H81">
        <v>0</v>
      </c>
      <c r="I81">
        <v>846</v>
      </c>
    </row>
    <row r="82" spans="1:9" x14ac:dyDescent="0.25">
      <c r="A82" t="s">
        <v>125</v>
      </c>
      <c r="B82">
        <v>10533605</v>
      </c>
      <c r="C82" t="s">
        <v>16</v>
      </c>
      <c r="D82" t="s">
        <v>17</v>
      </c>
      <c r="E82">
        <v>4</v>
      </c>
      <c r="F82">
        <v>3</v>
      </c>
      <c r="G82">
        <v>1050.33</v>
      </c>
      <c r="H82">
        <v>0</v>
      </c>
      <c r="I82">
        <v>10584</v>
      </c>
    </row>
    <row r="83" spans="1:9" x14ac:dyDescent="0.25">
      <c r="A83" t="s">
        <v>126</v>
      </c>
      <c r="B83">
        <v>17607845</v>
      </c>
      <c r="C83" t="s">
        <v>127</v>
      </c>
      <c r="D83" t="s">
        <v>128</v>
      </c>
      <c r="E83">
        <v>0</v>
      </c>
      <c r="F83">
        <v>0</v>
      </c>
      <c r="G83">
        <v>394.1</v>
      </c>
      <c r="H83">
        <v>0</v>
      </c>
      <c r="I83">
        <v>1636</v>
      </c>
    </row>
    <row r="84" spans="1:9" x14ac:dyDescent="0.25">
      <c r="B84">
        <v>10068436</v>
      </c>
      <c r="C84" t="s">
        <v>13</v>
      </c>
      <c r="D84" t="s">
        <v>14</v>
      </c>
      <c r="E84">
        <v>4</v>
      </c>
      <c r="F84">
        <v>302</v>
      </c>
      <c r="G84">
        <v>1544.96</v>
      </c>
      <c r="H84">
        <v>0</v>
      </c>
      <c r="I84">
        <v>228249</v>
      </c>
    </row>
    <row r="85" spans="1:9" x14ac:dyDescent="0.25">
      <c r="A85" t="s">
        <v>129</v>
      </c>
      <c r="B85">
        <v>9442864</v>
      </c>
      <c r="C85" t="s">
        <v>13</v>
      </c>
      <c r="D85" t="s">
        <v>14</v>
      </c>
      <c r="E85">
        <v>5</v>
      </c>
      <c r="F85">
        <v>447</v>
      </c>
      <c r="G85">
        <v>657.63</v>
      </c>
      <c r="H85">
        <v>0</v>
      </c>
      <c r="I85">
        <v>348752</v>
      </c>
    </row>
    <row r="86" spans="1:9" x14ac:dyDescent="0.25">
      <c r="A86" t="s">
        <v>130</v>
      </c>
      <c r="B86">
        <v>18405398</v>
      </c>
      <c r="C86" t="s">
        <v>27</v>
      </c>
      <c r="D86" t="s">
        <v>14</v>
      </c>
      <c r="E86">
        <v>5</v>
      </c>
      <c r="F86">
        <v>58</v>
      </c>
      <c r="G86">
        <v>678.66</v>
      </c>
      <c r="H86">
        <v>0</v>
      </c>
      <c r="I86">
        <v>171066</v>
      </c>
    </row>
    <row r="87" spans="1:9" x14ac:dyDescent="0.25">
      <c r="A87" t="s">
        <v>131</v>
      </c>
      <c r="B87">
        <v>12643056</v>
      </c>
      <c r="C87" t="s">
        <v>16</v>
      </c>
      <c r="D87" t="s">
        <v>17</v>
      </c>
      <c r="E87">
        <v>0</v>
      </c>
      <c r="F87">
        <v>0</v>
      </c>
      <c r="G87">
        <v>6595.33</v>
      </c>
      <c r="H87">
        <v>0</v>
      </c>
      <c r="I87">
        <v>13680</v>
      </c>
    </row>
    <row r="88" spans="1:9" x14ac:dyDescent="0.25">
      <c r="A88" t="s">
        <v>132</v>
      </c>
      <c r="B88">
        <v>15710621</v>
      </c>
      <c r="C88" t="s">
        <v>133</v>
      </c>
      <c r="D88" t="s">
        <v>134</v>
      </c>
      <c r="E88">
        <v>5</v>
      </c>
      <c r="F88">
        <v>12</v>
      </c>
      <c r="G88">
        <v>1158.5</v>
      </c>
      <c r="H88">
        <v>0</v>
      </c>
      <c r="I88">
        <v>99062</v>
      </c>
    </row>
  </sheetData>
  <sortState ref="K2:M88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2021-09-28T03:07:41Z</dcterms:created>
  <dcterms:modified xsi:type="dcterms:W3CDTF">2021-09-28T10:41:46Z</dcterms:modified>
</cp:coreProperties>
</file>