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Георгий\PycharmProjects\Wildberries\Niches\"/>
    </mc:Choice>
  </mc:AlternateContent>
  <bookViews>
    <workbookView xWindow="240" yWindow="15" windowWidth="16095" windowHeight="9660"/>
  </bookViews>
  <sheets>
    <sheet name="Data of niche" sheetId="1" r:id="rId1"/>
  </sheets>
  <calcPr calcId="162913"/>
</workbook>
</file>

<file path=xl/calcChain.xml><?xml version="1.0" encoding="utf-8"?>
<calcChain xmlns="http://schemas.openxmlformats.org/spreadsheetml/2006/main">
  <c r="L60" i="1" l="1"/>
  <c r="L110" i="1"/>
  <c r="L25" i="1"/>
  <c r="L129" i="1"/>
  <c r="L74" i="1"/>
  <c r="L57" i="1"/>
  <c r="L87" i="1"/>
  <c r="L61" i="1"/>
  <c r="L138" i="1"/>
  <c r="L45" i="1"/>
  <c r="L81" i="1"/>
  <c r="L71" i="1"/>
  <c r="L7" i="1"/>
  <c r="L39" i="1"/>
  <c r="L137" i="1"/>
  <c r="L136" i="1"/>
  <c r="L90" i="1"/>
  <c r="L94" i="1"/>
  <c r="L5" i="1"/>
  <c r="L33" i="1"/>
  <c r="L46" i="1"/>
  <c r="L77" i="1"/>
  <c r="L53" i="1"/>
  <c r="L31" i="1"/>
  <c r="L63" i="1"/>
  <c r="L113" i="1"/>
  <c r="L102" i="1"/>
  <c r="L101" i="1"/>
  <c r="L30" i="1"/>
  <c r="L14" i="1"/>
  <c r="L41" i="1"/>
  <c r="L16" i="1"/>
  <c r="L95" i="1"/>
  <c r="L117" i="1"/>
  <c r="L68" i="1"/>
  <c r="L58" i="1"/>
  <c r="L2" i="1"/>
  <c r="L67" i="1"/>
  <c r="L127" i="1"/>
  <c r="L48" i="1"/>
  <c r="L50" i="1"/>
  <c r="L118" i="1"/>
  <c r="L106" i="1"/>
  <c r="L103" i="1"/>
  <c r="L34" i="1"/>
  <c r="L116" i="1"/>
  <c r="L65" i="1"/>
  <c r="L43" i="1"/>
  <c r="L114" i="1"/>
  <c r="L40" i="1"/>
  <c r="L115" i="1"/>
  <c r="L85" i="1"/>
  <c r="L104" i="1"/>
  <c r="L17" i="1"/>
  <c r="L19" i="1"/>
  <c r="L12" i="1"/>
  <c r="L54" i="1"/>
  <c r="L88" i="1"/>
  <c r="L108" i="1"/>
  <c r="L135" i="1"/>
  <c r="L73" i="1"/>
  <c r="L20" i="1"/>
  <c r="L125" i="1"/>
  <c r="L86" i="1"/>
  <c r="L35" i="1"/>
  <c r="L119" i="1"/>
  <c r="L120" i="1"/>
  <c r="L26" i="1"/>
  <c r="L92" i="1"/>
  <c r="L100" i="1"/>
  <c r="L13" i="1"/>
  <c r="L69" i="1"/>
  <c r="L24" i="1"/>
  <c r="L83" i="1"/>
  <c r="L70" i="1"/>
  <c r="L9" i="1"/>
  <c r="L72" i="1"/>
  <c r="L62" i="1"/>
  <c r="L124" i="1"/>
  <c r="L76" i="1"/>
  <c r="L22" i="1"/>
  <c r="L51" i="1"/>
  <c r="L8" i="1"/>
  <c r="L93" i="1"/>
  <c r="L23" i="1"/>
  <c r="L55" i="1"/>
  <c r="L28" i="1"/>
  <c r="L79" i="1"/>
  <c r="L121" i="1"/>
  <c r="L75" i="1"/>
  <c r="L27" i="1"/>
  <c r="L52" i="1"/>
  <c r="L134" i="1"/>
  <c r="L91" i="1"/>
  <c r="L109" i="1"/>
  <c r="L47" i="1"/>
  <c r="L15" i="1"/>
  <c r="L122" i="1"/>
  <c r="L42" i="1"/>
  <c r="L6" i="1"/>
  <c r="L18" i="1"/>
  <c r="L89" i="1"/>
  <c r="L126" i="1"/>
  <c r="L56" i="1"/>
  <c r="L130" i="1"/>
  <c r="L66" i="1"/>
  <c r="L97" i="1"/>
  <c r="L128" i="1"/>
  <c r="L32" i="1"/>
  <c r="L4" i="1"/>
  <c r="L82" i="1"/>
  <c r="L37" i="1"/>
  <c r="L11" i="1"/>
  <c r="L29" i="1"/>
  <c r="L80" i="1"/>
  <c r="L111" i="1"/>
  <c r="L59" i="1"/>
  <c r="L64" i="1"/>
  <c r="L133" i="1"/>
  <c r="L99" i="1"/>
  <c r="L107" i="1"/>
  <c r="L38" i="1"/>
  <c r="L21" i="1"/>
  <c r="L132" i="1"/>
  <c r="L44" i="1"/>
  <c r="L10" i="1"/>
  <c r="L96" i="1"/>
  <c r="L105" i="1"/>
  <c r="L78" i="1"/>
  <c r="L49" i="1"/>
  <c r="L112" i="1"/>
  <c r="L3" i="1"/>
  <c r="L36" i="1"/>
  <c r="L123" i="1"/>
  <c r="L131" i="1"/>
  <c r="L84" i="1"/>
  <c r="M84" i="1" s="1"/>
  <c r="L98" i="1"/>
  <c r="M3" i="1" l="1"/>
  <c r="M111" i="1"/>
  <c r="M47" i="1"/>
  <c r="M76" i="1"/>
  <c r="M26" i="1"/>
  <c r="M105" i="1"/>
  <c r="M37" i="1"/>
  <c r="M6" i="1"/>
  <c r="M93" i="1"/>
  <c r="M69" i="1"/>
  <c r="M135" i="1"/>
  <c r="M85" i="1"/>
  <c r="M103" i="1"/>
  <c r="M101" i="1"/>
  <c r="M31" i="1"/>
  <c r="M136" i="1"/>
  <c r="M71" i="1"/>
  <c r="M129" i="1"/>
  <c r="M131" i="1"/>
  <c r="M112" i="1"/>
  <c r="M96" i="1"/>
  <c r="M21" i="1"/>
  <c r="M133" i="1"/>
  <c r="M80" i="1"/>
  <c r="M82" i="1"/>
  <c r="M97" i="1"/>
  <c r="M126" i="1"/>
  <c r="M42" i="1"/>
  <c r="M109" i="1"/>
  <c r="M27" i="1"/>
  <c r="M28" i="1"/>
  <c r="M8" i="1"/>
  <c r="M124" i="1"/>
  <c r="M70" i="1"/>
  <c r="M13" i="1"/>
  <c r="M120" i="1"/>
  <c r="M125" i="1"/>
  <c r="M108" i="1"/>
  <c r="M19" i="1"/>
  <c r="M115" i="1"/>
  <c r="M65" i="1"/>
  <c r="M106" i="1"/>
  <c r="M127" i="1"/>
  <c r="M68" i="1"/>
  <c r="M41" i="1"/>
  <c r="M102" i="1"/>
  <c r="M53" i="1"/>
  <c r="M5" i="1"/>
  <c r="M137" i="1"/>
  <c r="M81" i="1"/>
  <c r="M87" i="1"/>
  <c r="M25" i="1"/>
  <c r="M99" i="1"/>
  <c r="M56" i="1"/>
  <c r="M52" i="1"/>
  <c r="M9" i="1"/>
  <c r="M86" i="1"/>
  <c r="M12" i="1"/>
  <c r="M43" i="1"/>
  <c r="M48" i="1"/>
  <c r="M58" i="1"/>
  <c r="M16" i="1"/>
  <c r="M33" i="1"/>
  <c r="M61" i="1"/>
  <c r="M123" i="1"/>
  <c r="M49" i="1"/>
  <c r="M10" i="1"/>
  <c r="M38" i="1"/>
  <c r="M64" i="1"/>
  <c r="M29" i="1"/>
  <c r="M4" i="1"/>
  <c r="M66" i="1"/>
  <c r="M89" i="1"/>
  <c r="M122" i="1"/>
  <c r="M91" i="1"/>
  <c r="M75" i="1"/>
  <c r="M55" i="1"/>
  <c r="M51" i="1"/>
  <c r="M62" i="1"/>
  <c r="M83" i="1"/>
  <c r="M100" i="1"/>
  <c r="M119" i="1"/>
  <c r="M20" i="1"/>
  <c r="M88" i="1"/>
  <c r="M17" i="1"/>
  <c r="M40" i="1"/>
  <c r="M116" i="1"/>
  <c r="M118" i="1"/>
  <c r="M67" i="1"/>
  <c r="M117" i="1"/>
  <c r="M14" i="1"/>
  <c r="M113" i="1"/>
  <c r="M77" i="1"/>
  <c r="M94" i="1"/>
  <c r="M39" i="1"/>
  <c r="M45" i="1"/>
  <c r="M57" i="1"/>
  <c r="M110" i="1"/>
  <c r="M132" i="1"/>
  <c r="M128" i="1"/>
  <c r="M79" i="1"/>
  <c r="M98" i="1"/>
  <c r="M36" i="1"/>
  <c r="M78" i="1"/>
  <c r="M44" i="1"/>
  <c r="M107" i="1"/>
  <c r="M59" i="1"/>
  <c r="M11" i="1"/>
  <c r="M32" i="1"/>
  <c r="M130" i="1"/>
  <c r="M18" i="1"/>
  <c r="M15" i="1"/>
  <c r="M134" i="1"/>
  <c r="M121" i="1"/>
  <c r="M23" i="1"/>
  <c r="M22" i="1"/>
  <c r="M72" i="1"/>
  <c r="M24" i="1"/>
  <c r="M92" i="1"/>
  <c r="M35" i="1"/>
  <c r="M73" i="1"/>
  <c r="M54" i="1"/>
  <c r="M104" i="1"/>
  <c r="M114" i="1"/>
  <c r="M34" i="1"/>
  <c r="M50" i="1"/>
  <c r="M2" i="1"/>
  <c r="M95" i="1"/>
  <c r="M30" i="1"/>
  <c r="M63" i="1"/>
  <c r="M46" i="1"/>
  <c r="M90" i="1"/>
  <c r="M7" i="1"/>
  <c r="M138" i="1"/>
  <c r="M74" i="1"/>
  <c r="M60" i="1"/>
</calcChain>
</file>

<file path=xl/sharedStrings.xml><?xml version="1.0" encoding="utf-8"?>
<sst xmlns="http://schemas.openxmlformats.org/spreadsheetml/2006/main" count="2054" uniqueCount="278">
  <si>
    <t>Name of product</t>
  </si>
  <si>
    <t>Articul</t>
  </si>
  <si>
    <t>Brand</t>
  </si>
  <si>
    <t>Manufacturer</t>
  </si>
  <si>
    <t>Rating</t>
  </si>
  <si>
    <t>Amount of feedbacks</t>
  </si>
  <si>
    <t>Averaged price</t>
  </si>
  <si>
    <t>Lost profit</t>
  </si>
  <si>
    <t>Profit</t>
  </si>
  <si>
    <t>Тетрадь</t>
  </si>
  <si>
    <t>BE SMART</t>
  </si>
  <si>
    <t>ООО "ЭВЕРЕСТ"</t>
  </si>
  <si>
    <t>Brunnen</t>
  </si>
  <si>
    <t>ООО "ДНА ТРЕЙДИНГ"</t>
  </si>
  <si>
    <t>Подписные издания</t>
  </si>
  <si>
    <t>Гомзякова Дарья Вадимовна ИП</t>
  </si>
  <si>
    <t>Канц-Эксмо</t>
  </si>
  <si>
    <t>ООО "КАНЦ-ЭКСМО"</t>
  </si>
  <si>
    <t>BG</t>
  </si>
  <si>
    <t>ООО "КОМПАНИЯ "БИДЖИ"</t>
  </si>
  <si>
    <t>Союзмультфильм</t>
  </si>
  <si>
    <t>ООО "СИНЕПОЛИС"</t>
  </si>
  <si>
    <t>Mellingward</t>
  </si>
  <si>
    <t>ООО "ПРЯМОЙ КОНТРАКТ"</t>
  </si>
  <si>
    <t>MESHU</t>
  </si>
  <si>
    <t>ООО "РЕЛЬЕФ-ЦЕНТР"</t>
  </si>
  <si>
    <t>Alingar</t>
  </si>
  <si>
    <t>ООО "ТД АЛИНГАР"</t>
  </si>
  <si>
    <t>Hatber</t>
  </si>
  <si>
    <t>ООО "ХАТБЕР-М"</t>
  </si>
  <si>
    <t>HEND_SHOP</t>
  </si>
  <si>
    <t>ИП Матанцев</t>
  </si>
  <si>
    <t>DRABS</t>
  </si>
  <si>
    <t>ИП Дружинин Борис Валерьевич</t>
  </si>
  <si>
    <t>Profit.</t>
  </si>
  <si>
    <t>ООО "СВЯТОСЛАВ"</t>
  </si>
  <si>
    <t>Art space</t>
  </si>
  <si>
    <t>Infolio Study</t>
  </si>
  <si>
    <t>Attache</t>
  </si>
  <si>
    <t>ООО "КОМУС"</t>
  </si>
  <si>
    <t>ArtKancTov</t>
  </si>
  <si>
    <t>ИП Нестеров Дмитрий Александрович</t>
  </si>
  <si>
    <t>Office space</t>
  </si>
  <si>
    <t>Brauberg</t>
  </si>
  <si>
    <t>ООО "ОФИСМАГ-ПОВОЛЖЬЕ"</t>
  </si>
  <si>
    <t>Наборы для школы</t>
  </si>
  <si>
    <t>ИП Благовестная Эвелина Игоревна</t>
  </si>
  <si>
    <t>Школьнику в подмогу</t>
  </si>
  <si>
    <t>ИП Бусыгин Денис Игоревич</t>
  </si>
  <si>
    <t>ХАТБЕР-М ООО</t>
  </si>
  <si>
    <t>Жирнова Оксана Сергеевна ИП</t>
  </si>
  <si>
    <t>Мировые тетради</t>
  </si>
  <si>
    <t>ШКЛЮНЧИК ООО</t>
  </si>
  <si>
    <t>Офисмаг-Поволжье ООО</t>
  </si>
  <si>
    <t>R A Studio</t>
  </si>
  <si>
    <t>Индивидуальный предприниматель Адикаев Абдулкярим Камильевич</t>
  </si>
  <si>
    <t>ErichKrause</t>
  </si>
  <si>
    <t>АО "ОФИС ПРЕМЬЕР"</t>
  </si>
  <si>
    <t>Чихирников Алексей Александрович ИП</t>
  </si>
  <si>
    <t>Prof-Press</t>
  </si>
  <si>
    <t>Весна-Дизайн</t>
  </si>
  <si>
    <t>ИП Кудряшов Антон Олегович</t>
  </si>
  <si>
    <t>Макс-Макси</t>
  </si>
  <si>
    <t>-</t>
  </si>
  <si>
    <t>ООО "ЭВЕРЛАСТ"</t>
  </si>
  <si>
    <t>ИП Макаров Артём Николаевич</t>
  </si>
  <si>
    <t>Schoolformat</t>
  </si>
  <si>
    <t>ФАРМ АО</t>
  </si>
  <si>
    <t>Attache Selection</t>
  </si>
  <si>
    <t>ШКОЛЬНЫЙ МИР</t>
  </si>
  <si>
    <t>ООО "КАНЦПРОФ"</t>
  </si>
  <si>
    <t>SABURG</t>
  </si>
  <si>
    <t>ИП Сакаев Рим Равилович</t>
  </si>
  <si>
    <t>Clairefontaine</t>
  </si>
  <si>
    <t>ООО "А-ТРЕЙД"</t>
  </si>
  <si>
    <t>Zakka</t>
  </si>
  <si>
    <t>МАЛЕНЬКИЕ РАДОСТИ ООО</t>
  </si>
  <si>
    <t>ОФИС ПРЕМЬЕР АО</t>
  </si>
  <si>
    <t>Comix</t>
  </si>
  <si>
    <t>ООО "СЛС - ПЛАСТ"</t>
  </si>
  <si>
    <t>Твоя мечта</t>
  </si>
  <si>
    <t>ООО "ЛАНГУО"</t>
  </si>
  <si>
    <t>РЕЛЬЕФ-ЦЕНТР ООО</t>
  </si>
  <si>
    <t>Альт</t>
  </si>
  <si>
    <t>ИП Миронова Дарья Анатольевна</t>
  </si>
  <si>
    <t>ИЗДАТЕЛЬСКИЙ ДОМ ПРОФ-ПРЕСС ООО</t>
  </si>
  <si>
    <t>Сакаев Рим Равилович ИП</t>
  </si>
  <si>
    <t>Принтбук</t>
  </si>
  <si>
    <t>ИП Ильин Олег Евгеньевич</t>
  </si>
  <si>
    <t>Парфенов Илья Павлович ИП</t>
  </si>
  <si>
    <t>Greenwich Line</t>
  </si>
  <si>
    <t>ИП Кошлаков Илья Игоревич</t>
  </si>
  <si>
    <t>ООО "НЬЮБОРН"</t>
  </si>
  <si>
    <t>LAB DESIGN ALEXANDROFF</t>
  </si>
  <si>
    <t>Назаренко Сергей Сергеевич</t>
  </si>
  <si>
    <t>АО "ФАРМ"</t>
  </si>
  <si>
    <t>Полином</t>
  </si>
  <si>
    <t>ООО "МАЛЕНЬКИЕ РАДОСТИ"</t>
  </si>
  <si>
    <t>ООО "ИЗДАТЕЛЬСКИЙ ДОМ "ПРОФ-ПРЕСС"</t>
  </si>
  <si>
    <t>ООО "ПОЛИТЕХНОЛОГИЯ"</t>
  </si>
  <si>
    <t>Calligrata</t>
  </si>
  <si>
    <t>ООО ТД "ФАБРИКА УСПЕХА"</t>
  </si>
  <si>
    <t>Pappi Store</t>
  </si>
  <si>
    <t>ИП Боброва Анна Михайловна</t>
  </si>
  <si>
    <t>Bruno Visconti</t>
  </si>
  <si>
    <t>ИП Данцин Сергей Александрович</t>
  </si>
  <si>
    <t>Музыкальная библиотека</t>
  </si>
  <si>
    <t>ИП Анохин Александр Владимирович</t>
  </si>
  <si>
    <t>Тетрадь ""Спортклуб"" 18 листов А5+, клетка, скоба, скругленные углы 20 штук/5 дизайнов</t>
  </si>
  <si>
    <t>№1 School</t>
  </si>
  <si>
    <t>РЕСТОРАТОР ООО</t>
  </si>
  <si>
    <t>LAMARK</t>
  </si>
  <si>
    <t>ООО "БЭСТЕКС"</t>
  </si>
  <si>
    <t>Полистан</t>
  </si>
  <si>
    <t>ООО "ПОЛИСТАН"</t>
  </si>
  <si>
    <t>Маяк КАНЦ</t>
  </si>
  <si>
    <t>Агишев Сергей Тагирович ИП</t>
  </si>
  <si>
    <t>PrioritY.</t>
  </si>
  <si>
    <t>ПРИОР ГРУПП ООО</t>
  </si>
  <si>
    <t>ИП Адикаев Абдулкярим Камильевич</t>
  </si>
  <si>
    <t>ArtSpace</t>
  </si>
  <si>
    <t>ИП Варакин Сергей Силович</t>
  </si>
  <si>
    <t>Проф-Пресс</t>
  </si>
  <si>
    <t>Умкина Берлога</t>
  </si>
  <si>
    <t>ООО "ВЫСОТА"</t>
  </si>
  <si>
    <t>Lorex</t>
  </si>
  <si>
    <t>ФЕНИКС+</t>
  </si>
  <si>
    <t>ООО "ФЕНИКС+"</t>
  </si>
  <si>
    <t>ALLPRODUCTS ИП Михайлов В.С</t>
  </si>
  <si>
    <t>ИП Михайлов Владимир Сергеевич</t>
  </si>
  <si>
    <t>Creativiki</t>
  </si>
  <si>
    <t>Коростелев Илья Сергеевич ИП</t>
  </si>
  <si>
    <t>ЛАЙК ООО</t>
  </si>
  <si>
    <t>Collezione.</t>
  </si>
  <si>
    <t>listoff</t>
  </si>
  <si>
    <t>КАНЦ-ЭКСМО ООО</t>
  </si>
  <si>
    <t>Wonder me gift</t>
  </si>
  <si>
    <t>ООО "ВАНДЕР МИ ГИФТ"</t>
  </si>
  <si>
    <t>Канцелярские товары</t>
  </si>
  <si>
    <t>ИП Пересторонин Алексей Александрович</t>
  </si>
  <si>
    <t>ООО "ГАЛИЛЕО"</t>
  </si>
  <si>
    <t>ИП Макаров Николай Николаевич</t>
  </si>
  <si>
    <t>Общество с ограниченной ответственностью "ПОЛИТЕХНОЛОГИЯ"</t>
  </si>
  <si>
    <t>Haknem Basics</t>
  </si>
  <si>
    <t>ИП Суворов Евгений Викторович</t>
  </si>
  <si>
    <t>DELI</t>
  </si>
  <si>
    <t>ООО "ТРАСТ"</t>
  </si>
  <si>
    <t>Бусыгин Денис Игоревич ИП</t>
  </si>
  <si>
    <t>Mariner</t>
  </si>
  <si>
    <t>ДЕЛОВОЙ КВАРТАЛ-М ООО</t>
  </si>
  <si>
    <t>Ич Ни Сан</t>
  </si>
  <si>
    <t>ИП Иванов Олег Владимирович</t>
  </si>
  <si>
    <t>ЭЛЛАБИУС ПРОМ</t>
  </si>
  <si>
    <t>ИП Синицын Павел Владимирович</t>
  </si>
  <si>
    <t>КанцПро</t>
  </si>
  <si>
    <t>ИП Сергеев Антон Романович</t>
  </si>
  <si>
    <t>ИП Агишев Сергей Тагирович</t>
  </si>
  <si>
    <t>ClipStudio</t>
  </si>
  <si>
    <t>ХЕППИВЕАР ЮГ ООО</t>
  </si>
  <si>
    <t>IdealHome</t>
  </si>
  <si>
    <t>ИП Коровенков Иван Витальевич</t>
  </si>
  <si>
    <t>Книжный Дом</t>
  </si>
  <si>
    <t>ООО "ПРИОР ГРУПП"</t>
  </si>
  <si>
    <t>Smart-planner</t>
  </si>
  <si>
    <t>ИП Александров Владислав Вячеславович</t>
  </si>
  <si>
    <t>Юнландия</t>
  </si>
  <si>
    <t>Эксмо</t>
  </si>
  <si>
    <t>ТД Эксмо ООО</t>
  </si>
  <si>
    <t>Милые подарки</t>
  </si>
  <si>
    <t>ООО "АЛЕФ"</t>
  </si>
  <si>
    <t>UNLANDIA</t>
  </si>
  <si>
    <t>ИП Рыльщикова Ольга Григорьевна</t>
  </si>
  <si>
    <t>GEN PODAROK</t>
  </si>
  <si>
    <t>ИП Богачев Евгений Ильич</t>
  </si>
  <si>
    <t>PaperFox</t>
  </si>
  <si>
    <t>ИП Гулякова Ксения Александровна</t>
  </si>
  <si>
    <t>kindness</t>
  </si>
  <si>
    <t>ИП Абдрашитов Наиль Касимович</t>
  </si>
  <si>
    <t>Святослав ООО</t>
  </si>
  <si>
    <t>Lego.</t>
  </si>
  <si>
    <t>ООО "ДЕТСКОЕ ВРЕМЯ"</t>
  </si>
  <si>
    <t>ДелиДо</t>
  </si>
  <si>
    <t>ИП Соболева Виктория Михайловна</t>
  </si>
  <si>
    <t>KROYTER</t>
  </si>
  <si>
    <t>Фасхетдинов Рустем Рафкатович</t>
  </si>
  <si>
    <t>GPC Books</t>
  </si>
  <si>
    <t>ИП Филиппов Алексей Владимирович</t>
  </si>
  <si>
    <t>ИП Гомзякова Дарья Вадимовна</t>
  </si>
  <si>
    <t>Бюро находок</t>
  </si>
  <si>
    <t>ООО "БЮРО НАХОДОК"</t>
  </si>
  <si>
    <t>ИП Середа Антон Юрьевич</t>
  </si>
  <si>
    <t>NO NAME</t>
  </si>
  <si>
    <t>AcademicYear</t>
  </si>
  <si>
    <t>ИП Архипов Никита Владимирович</t>
  </si>
  <si>
    <t>Методкнига</t>
  </si>
  <si>
    <t>ООО "УЧМАГ"</t>
  </si>
  <si>
    <t>ART-BLANC</t>
  </si>
  <si>
    <t>Обложкин</t>
  </si>
  <si>
    <t>ИП Корнилов Сергей Александрович</t>
  </si>
  <si>
    <t>АЙРИС-пресс</t>
  </si>
  <si>
    <t>ИП Щебуняева Яна Сергеевна</t>
  </si>
  <si>
    <t>NoName</t>
  </si>
  <si>
    <t>Herlitz</t>
  </si>
  <si>
    <t>ООО "ПЕТРОПЕН ПЛЮС"</t>
  </si>
  <si>
    <t>remarklee</t>
  </si>
  <si>
    <t>ИП Федосеева Елена Николаевна</t>
  </si>
  <si>
    <t>ИП Бербека Виктор Игоревич</t>
  </si>
  <si>
    <t>ПрофПресс</t>
  </si>
  <si>
    <t>265368</t>
  </si>
  <si>
    <t>ЮниПресс</t>
  </si>
  <si>
    <t>ООО "ТРЕЙД-КИС"</t>
  </si>
  <si>
    <t>Апплика</t>
  </si>
  <si>
    <t>ООО "АППЛИКА"</t>
  </si>
  <si>
    <t>Classic</t>
  </si>
  <si>
    <t>Пифагор</t>
  </si>
  <si>
    <t>Krasa Dereza School</t>
  </si>
  <si>
    <t>ИП Дементьев Александр Геннадьевич</t>
  </si>
  <si>
    <t>Notebook without a doubt</t>
  </si>
  <si>
    <t>ИП Батманов Артём Сергеевич</t>
  </si>
  <si>
    <t>Тетрадь в клетку 48 листов (комплект)</t>
  </si>
  <si>
    <t>ИП Халимова Алла Александровна</t>
  </si>
  <si>
    <t>JUST.DOT</t>
  </si>
  <si>
    <t>ИП Куксаров Юрий Викторович</t>
  </si>
  <si>
    <t>Кириллица</t>
  </si>
  <si>
    <t>ИП Быкова Мария Васильевна</t>
  </si>
  <si>
    <t>SILWERHOF</t>
  </si>
  <si>
    <t>ООО "ТОРАС"</t>
  </si>
  <si>
    <t>Senseys</t>
  </si>
  <si>
    <t>МУДРАЯ СОВА</t>
  </si>
  <si>
    <t>Маша и медведь</t>
  </si>
  <si>
    <t>ООО "СИМАОПТ"</t>
  </si>
  <si>
    <t>Wikiwiki</t>
  </si>
  <si>
    <t>ИП Кочуков Сергей Сергеевич</t>
  </si>
  <si>
    <t>Prof Press</t>
  </si>
  <si>
    <t>ИП Душков Антон Дмитриевич</t>
  </si>
  <si>
    <t>Боброва Анна Михайловна ИП</t>
  </si>
  <si>
    <t>Kawaii Factory</t>
  </si>
  <si>
    <t>ООО УК "КАВАИ ФЭКТОРИ"</t>
  </si>
  <si>
    <t>Мама мышка</t>
  </si>
  <si>
    <t>ИП Клименок Элина Николаевна</t>
  </si>
  <si>
    <t>Полотняно-Заводская бумажная мануфактура</t>
  </si>
  <si>
    <t>ArtFox</t>
  </si>
  <si>
    <t>ООО "СИМАМАРТ"</t>
  </si>
  <si>
    <t>Ukid MARKET</t>
  </si>
  <si>
    <t>ИП Шумилова Юлия Игоревна</t>
  </si>
  <si>
    <t>КПК</t>
  </si>
  <si>
    <t>ИП Рожков Андрей Николаевич</t>
  </si>
  <si>
    <t>BBT</t>
  </si>
  <si>
    <t>ИП Бушуева Мария Валерьевна</t>
  </si>
  <si>
    <t>Издательство Власта</t>
  </si>
  <si>
    <t>ООО "ИЗДАТЕЛЬСТВО ВЛАСТА"</t>
  </si>
  <si>
    <t>Mama's best</t>
  </si>
  <si>
    <t>ИП Бурак Талия Мунавировна</t>
  </si>
  <si>
    <t>ИП Галушкина Ольга Валерьевна</t>
  </si>
  <si>
    <t>Podarkovich</t>
  </si>
  <si>
    <t>ООО "ПЕРВАЯ ТОРГОВАЯ КОМПАНИЯ"</t>
  </si>
  <si>
    <t>IYA GRADEN</t>
  </si>
  <si>
    <t>ИП Курашкина Ирина Алексеевна</t>
  </si>
  <si>
    <t>Канцелярия</t>
  </si>
  <si>
    <t>ИП Омарова Зумруд Плехановна</t>
  </si>
  <si>
    <t>Copybooky</t>
  </si>
  <si>
    <t>Кудряшова Нина Михайловна</t>
  </si>
  <si>
    <t>BAMBINYA</t>
  </si>
  <si>
    <t>МТПК ООО</t>
  </si>
  <si>
    <t>Маяк-Канц</t>
  </si>
  <si>
    <t>statpad</t>
  </si>
  <si>
    <t>ИП Захаров Антон Валериевич</t>
  </si>
  <si>
    <t>Profit!</t>
  </si>
  <si>
    <t>ИП Насырова Лилия Наилевна</t>
  </si>
  <si>
    <t>Style For You</t>
  </si>
  <si>
    <t>ИП Шкарбан Андрей Анатольевич</t>
  </si>
  <si>
    <t>TheMot</t>
  </si>
  <si>
    <t>ИП Матвеев Евгений Николаевич</t>
  </si>
  <si>
    <t>Кнопка +</t>
  </si>
  <si>
    <t>ИП Бурковский Эдуард Викторович</t>
  </si>
  <si>
    <t>Unic manufacturer</t>
  </si>
  <si>
    <t>Summary profit</t>
  </si>
  <si>
    <t>Percentage of niche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</si>
</sst>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CE5CD"/>
        <bgColor indexed="64"/>
      </patternFill>
    </fill>
    <fill>
      <patternFill patternType="solid">
        <fgColor rgb="FFA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1" fillId="3" borderId="0" xfId="0" applyFont="1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36"/>
  <sheetViews>
    <sheetView tabSelected="1" topLeftCell="E1" workbookViewId="0">
      <selection activeCell="M1" sqref="M1:M1048576"/>
    </sheetView>
  </sheetViews>
  <sheetFormatPr defaultRowHeight="15" x14ac:dyDescent="0.25"/>
  <cols>
    <col min="1" max="1" width="50.7109375" customWidth="1"/>
    <col min="2" max="2" width="13.7109375" customWidth="1"/>
    <col min="3" max="4" width="40.7109375" customWidth="1"/>
    <col min="5" max="5" width="8.7109375" customWidth="1"/>
    <col min="6" max="6" width="20.7109375" customWidth="1"/>
    <col min="7" max="9" width="15.7109375" customWidth="1"/>
    <col min="11" max="11" width="40.7109375" customWidth="1"/>
    <col min="12" max="12" width="15.7109375" customWidth="1"/>
    <col min="13" max="13" width="20.710937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K1" s="2" t="s">
        <v>275</v>
      </c>
      <c r="L1" s="2" t="s">
        <v>276</v>
      </c>
      <c r="M1" s="2" t="s">
        <v>277</v>
      </c>
    </row>
    <row r="2" spans="1:13" x14ac:dyDescent="0.25">
      <c r="A2" t="s">
        <v>9</v>
      </c>
      <c r="B2">
        <v>11170700</v>
      </c>
      <c r="C2" t="s">
        <v>10</v>
      </c>
      <c r="D2" t="s">
        <v>11</v>
      </c>
      <c r="E2">
        <v>0</v>
      </c>
      <c r="F2">
        <v>0</v>
      </c>
      <c r="G2">
        <v>227.7</v>
      </c>
      <c r="H2">
        <v>0</v>
      </c>
      <c r="I2">
        <v>2392</v>
      </c>
      <c r="K2" t="s">
        <v>44</v>
      </c>
      <c r="L2">
        <f>SUMIF(D:D, K2, I:I)</f>
        <v>3325091</v>
      </c>
      <c r="M2">
        <f>L2/SUM(L:L)</f>
        <v>0.31013705350813703</v>
      </c>
    </row>
    <row r="3" spans="1:13" x14ac:dyDescent="0.25">
      <c r="A3" t="s">
        <v>9</v>
      </c>
      <c r="B3">
        <v>35512777</v>
      </c>
      <c r="C3" t="s">
        <v>12</v>
      </c>
      <c r="D3" t="s">
        <v>13</v>
      </c>
      <c r="E3">
        <v>0</v>
      </c>
      <c r="F3">
        <v>0</v>
      </c>
      <c r="G3">
        <v>421</v>
      </c>
      <c r="H3">
        <v>0</v>
      </c>
      <c r="I3">
        <v>1684</v>
      </c>
      <c r="K3" t="s">
        <v>25</v>
      </c>
      <c r="L3">
        <f>SUMIF(D:D, K3, I:I)</f>
        <v>2923609</v>
      </c>
      <c r="M3">
        <f>L3/SUM(L:L)</f>
        <v>0.27269012513337859</v>
      </c>
    </row>
    <row r="4" spans="1:13" x14ac:dyDescent="0.25">
      <c r="A4" t="s">
        <v>9</v>
      </c>
      <c r="B4">
        <v>11861490</v>
      </c>
      <c r="C4" t="s">
        <v>14</v>
      </c>
      <c r="D4" t="s">
        <v>15</v>
      </c>
      <c r="E4">
        <v>0</v>
      </c>
      <c r="F4">
        <v>6</v>
      </c>
      <c r="G4">
        <v>181.64</v>
      </c>
      <c r="H4">
        <v>151.28</v>
      </c>
      <c r="I4">
        <v>2118</v>
      </c>
      <c r="K4" t="s">
        <v>19</v>
      </c>
      <c r="L4">
        <f>SUMIF(D:D, K4, I:I)</f>
        <v>1044424</v>
      </c>
      <c r="M4">
        <f>L4/SUM(L:L)</f>
        <v>9.7415253288761869E-2</v>
      </c>
    </row>
    <row r="5" spans="1:13" x14ac:dyDescent="0.25">
      <c r="A5" t="s">
        <v>9</v>
      </c>
      <c r="B5">
        <v>23384391</v>
      </c>
      <c r="C5" t="s">
        <v>16</v>
      </c>
      <c r="D5" t="s">
        <v>17</v>
      </c>
      <c r="E5">
        <v>0</v>
      </c>
      <c r="F5">
        <v>8</v>
      </c>
      <c r="G5">
        <v>291.42</v>
      </c>
      <c r="H5">
        <v>225.07</v>
      </c>
      <c r="I5">
        <v>3151</v>
      </c>
      <c r="K5" t="s">
        <v>107</v>
      </c>
      <c r="L5">
        <f>SUMIF(D:D, K5, I:I)</f>
        <v>964502</v>
      </c>
      <c r="M5">
        <f>L5/SUM(L:L)</f>
        <v>8.996078855667565E-2</v>
      </c>
    </row>
    <row r="6" spans="1:13" x14ac:dyDescent="0.25">
      <c r="A6" t="s">
        <v>9</v>
      </c>
      <c r="B6">
        <v>31039986</v>
      </c>
      <c r="C6" t="s">
        <v>18</v>
      </c>
      <c r="D6" t="s">
        <v>19</v>
      </c>
      <c r="E6">
        <v>0</v>
      </c>
      <c r="F6">
        <v>3</v>
      </c>
      <c r="G6">
        <v>194</v>
      </c>
      <c r="H6">
        <v>0</v>
      </c>
      <c r="I6">
        <v>3492</v>
      </c>
      <c r="K6" t="s">
        <v>53</v>
      </c>
      <c r="L6">
        <f>SUMIF(D:D, K6, I:I)</f>
        <v>347661</v>
      </c>
      <c r="M6">
        <f>L6/SUM(L:L)</f>
        <v>3.2426949566099823E-2</v>
      </c>
    </row>
    <row r="7" spans="1:13" x14ac:dyDescent="0.25">
      <c r="A7" t="s">
        <v>9</v>
      </c>
      <c r="B7">
        <v>7287453</v>
      </c>
      <c r="C7" t="s">
        <v>20</v>
      </c>
      <c r="D7" t="s">
        <v>21</v>
      </c>
      <c r="E7">
        <v>0</v>
      </c>
      <c r="F7">
        <v>0</v>
      </c>
      <c r="G7">
        <v>258</v>
      </c>
      <c r="H7">
        <v>0</v>
      </c>
      <c r="I7">
        <v>1290</v>
      </c>
      <c r="K7" t="s">
        <v>35</v>
      </c>
      <c r="L7">
        <f>SUMIF(D:D, K7, I:I)</f>
        <v>273279</v>
      </c>
      <c r="M7">
        <f>L7/SUM(L:L)</f>
        <v>2.5489210324063365E-2</v>
      </c>
    </row>
    <row r="8" spans="1:13" x14ac:dyDescent="0.25">
      <c r="A8" t="s">
        <v>9</v>
      </c>
      <c r="B8">
        <v>28810850</v>
      </c>
      <c r="C8" t="s">
        <v>22</v>
      </c>
      <c r="D8" t="s">
        <v>23</v>
      </c>
      <c r="E8">
        <v>0</v>
      </c>
      <c r="F8">
        <v>1</v>
      </c>
      <c r="G8">
        <v>169</v>
      </c>
      <c r="H8">
        <v>579.41999999999996</v>
      </c>
      <c r="I8">
        <v>1352</v>
      </c>
      <c r="K8" t="s">
        <v>29</v>
      </c>
      <c r="L8">
        <f>SUMIF(D:D, K8, I:I)</f>
        <v>185784</v>
      </c>
      <c r="M8">
        <f>L8/SUM(L:L)</f>
        <v>1.732839863599394E-2</v>
      </c>
    </row>
    <row r="9" spans="1:13" x14ac:dyDescent="0.25">
      <c r="A9" t="s">
        <v>9</v>
      </c>
      <c r="B9">
        <v>23018702</v>
      </c>
      <c r="C9" t="s">
        <v>24</v>
      </c>
      <c r="D9" t="s">
        <v>25</v>
      </c>
      <c r="E9">
        <v>5</v>
      </c>
      <c r="F9">
        <v>40</v>
      </c>
      <c r="G9">
        <v>450.42</v>
      </c>
      <c r="H9">
        <v>69.38</v>
      </c>
      <c r="I9">
        <v>451</v>
      </c>
      <c r="K9" t="s">
        <v>156</v>
      </c>
      <c r="L9">
        <f>SUMIF(D:D, K9, I:I)</f>
        <v>180327</v>
      </c>
      <c r="M9">
        <f>L9/SUM(L:L)</f>
        <v>1.6819414701120007E-2</v>
      </c>
    </row>
    <row r="10" spans="1:13" x14ac:dyDescent="0.25">
      <c r="A10" t="s">
        <v>9</v>
      </c>
      <c r="B10">
        <v>27430554</v>
      </c>
      <c r="C10" t="s">
        <v>26</v>
      </c>
      <c r="D10" t="s">
        <v>27</v>
      </c>
      <c r="E10">
        <v>0</v>
      </c>
      <c r="F10">
        <v>4</v>
      </c>
      <c r="G10">
        <v>254</v>
      </c>
      <c r="H10">
        <v>0</v>
      </c>
      <c r="I10">
        <v>2540</v>
      </c>
      <c r="K10" t="s">
        <v>103</v>
      </c>
      <c r="L10">
        <f>SUMIF(D:D, K10, I:I)</f>
        <v>172287</v>
      </c>
      <c r="M10">
        <f>L10/SUM(L:L)</f>
        <v>1.6069509838304095E-2</v>
      </c>
    </row>
    <row r="11" spans="1:13" x14ac:dyDescent="0.25">
      <c r="A11" t="s">
        <v>9</v>
      </c>
      <c r="B11">
        <v>11067491</v>
      </c>
      <c r="C11" t="s">
        <v>28</v>
      </c>
      <c r="D11" t="s">
        <v>29</v>
      </c>
      <c r="E11">
        <v>0</v>
      </c>
      <c r="F11">
        <v>3</v>
      </c>
      <c r="G11">
        <v>159.06</v>
      </c>
      <c r="H11">
        <v>0</v>
      </c>
      <c r="I11">
        <v>5089</v>
      </c>
      <c r="K11" t="s">
        <v>52</v>
      </c>
      <c r="L11">
        <f>SUMIF(D:D, K11, I:I)</f>
        <v>171278</v>
      </c>
      <c r="M11">
        <f>L11/SUM(L:L)</f>
        <v>1.5975398643455679E-2</v>
      </c>
    </row>
    <row r="12" spans="1:13" x14ac:dyDescent="0.25">
      <c r="A12" t="s">
        <v>9</v>
      </c>
      <c r="B12">
        <v>29609713</v>
      </c>
      <c r="C12" t="s">
        <v>16</v>
      </c>
      <c r="D12" t="s">
        <v>17</v>
      </c>
      <c r="E12">
        <v>0</v>
      </c>
      <c r="F12">
        <v>6</v>
      </c>
      <c r="G12">
        <v>128</v>
      </c>
      <c r="H12">
        <v>409.6</v>
      </c>
      <c r="I12">
        <v>2048</v>
      </c>
      <c r="K12" t="s">
        <v>270</v>
      </c>
      <c r="L12">
        <f>SUMIF(D:D, K12, I:I)</f>
        <v>98070</v>
      </c>
      <c r="M12">
        <f>L12/SUM(L:L)</f>
        <v>9.1471604348702037E-3</v>
      </c>
    </row>
    <row r="13" spans="1:13" x14ac:dyDescent="0.25">
      <c r="A13" t="s">
        <v>9</v>
      </c>
      <c r="B13">
        <v>37009392</v>
      </c>
      <c r="C13" t="s">
        <v>30</v>
      </c>
      <c r="D13" t="s">
        <v>31</v>
      </c>
      <c r="E13">
        <v>0</v>
      </c>
      <c r="F13">
        <v>2</v>
      </c>
      <c r="G13">
        <v>527</v>
      </c>
      <c r="H13">
        <v>160.38999999999999</v>
      </c>
      <c r="I13">
        <v>527</v>
      </c>
      <c r="K13" t="s">
        <v>11</v>
      </c>
      <c r="L13">
        <f>SUMIF(D:D, K13, I:I)</f>
        <v>93734</v>
      </c>
      <c r="M13">
        <f>L13/SUM(L:L)</f>
        <v>8.7427341307446064E-3</v>
      </c>
    </row>
    <row r="14" spans="1:13" x14ac:dyDescent="0.25">
      <c r="A14" t="s">
        <v>9</v>
      </c>
      <c r="B14">
        <v>22052930</v>
      </c>
      <c r="C14" t="s">
        <v>32</v>
      </c>
      <c r="D14" t="s">
        <v>33</v>
      </c>
      <c r="E14">
        <v>0</v>
      </c>
      <c r="F14">
        <v>1</v>
      </c>
      <c r="G14">
        <v>420</v>
      </c>
      <c r="H14">
        <v>0</v>
      </c>
      <c r="I14">
        <v>420</v>
      </c>
      <c r="K14" t="s">
        <v>57</v>
      </c>
      <c r="L14">
        <f>SUMIF(D:D, K14, I:I)</f>
        <v>85465</v>
      </c>
      <c r="M14">
        <f>L14/SUM(L:L)</f>
        <v>7.9714700373833165E-3</v>
      </c>
    </row>
    <row r="15" spans="1:13" x14ac:dyDescent="0.25">
      <c r="A15" t="s">
        <v>9</v>
      </c>
      <c r="B15">
        <v>13090096</v>
      </c>
      <c r="C15" t="s">
        <v>34</v>
      </c>
      <c r="D15" t="s">
        <v>35</v>
      </c>
      <c r="E15">
        <v>0</v>
      </c>
      <c r="F15">
        <v>6</v>
      </c>
      <c r="G15">
        <v>221.07</v>
      </c>
      <c r="H15">
        <v>4869</v>
      </c>
      <c r="I15">
        <v>3246</v>
      </c>
      <c r="K15" t="s">
        <v>17</v>
      </c>
      <c r="L15">
        <f>SUMIF(D:D, K15, I:I)</f>
        <v>76668</v>
      </c>
      <c r="M15">
        <f>L15/SUM(L:L)</f>
        <v>7.1509584604938182E-3</v>
      </c>
    </row>
    <row r="16" spans="1:13" x14ac:dyDescent="0.25">
      <c r="A16" t="s">
        <v>9</v>
      </c>
      <c r="B16">
        <v>28236797</v>
      </c>
      <c r="C16" t="s">
        <v>18</v>
      </c>
      <c r="D16" t="s">
        <v>25</v>
      </c>
      <c r="E16">
        <v>0</v>
      </c>
      <c r="F16">
        <v>2</v>
      </c>
      <c r="G16">
        <v>233</v>
      </c>
      <c r="H16">
        <v>33.28</v>
      </c>
      <c r="I16">
        <v>466</v>
      </c>
      <c r="K16" t="s">
        <v>39</v>
      </c>
      <c r="L16">
        <f>SUMIF(D:D, K16, I:I)</f>
        <v>48362</v>
      </c>
      <c r="M16">
        <f>L16/SUM(L:L)</f>
        <v>4.510808330286456E-3</v>
      </c>
    </row>
    <row r="17" spans="1:13" x14ac:dyDescent="0.25">
      <c r="A17" t="s">
        <v>9</v>
      </c>
      <c r="B17">
        <v>35177362</v>
      </c>
      <c r="C17" t="s">
        <v>18</v>
      </c>
      <c r="D17" t="s">
        <v>19</v>
      </c>
      <c r="E17">
        <v>5</v>
      </c>
      <c r="F17">
        <v>9</v>
      </c>
      <c r="G17">
        <v>115</v>
      </c>
      <c r="H17">
        <v>0</v>
      </c>
      <c r="I17">
        <v>3450</v>
      </c>
      <c r="K17" t="s">
        <v>85</v>
      </c>
      <c r="L17">
        <f>SUMIF(D:D, K17, I:I)</f>
        <v>43245</v>
      </c>
      <c r="M17">
        <f>L17/SUM(L:L)</f>
        <v>4.0335367901087179E-3</v>
      </c>
    </row>
    <row r="18" spans="1:13" x14ac:dyDescent="0.25">
      <c r="A18" t="s">
        <v>9</v>
      </c>
      <c r="B18">
        <v>32833481</v>
      </c>
      <c r="C18" t="s">
        <v>28</v>
      </c>
      <c r="D18" t="s">
        <v>29</v>
      </c>
      <c r="E18">
        <v>0</v>
      </c>
      <c r="F18">
        <v>3</v>
      </c>
      <c r="G18">
        <v>174.13</v>
      </c>
      <c r="H18">
        <v>0</v>
      </c>
      <c r="I18">
        <v>3767</v>
      </c>
      <c r="K18" t="s">
        <v>49</v>
      </c>
      <c r="L18">
        <f>SUMIF(D:D, K18, I:I)</f>
        <v>37559</v>
      </c>
      <c r="M18">
        <f>L18/SUM(L:L)</f>
        <v>3.5031936246894052E-3</v>
      </c>
    </row>
    <row r="19" spans="1:13" x14ac:dyDescent="0.25">
      <c r="A19" t="s">
        <v>9</v>
      </c>
      <c r="B19">
        <v>13050922</v>
      </c>
      <c r="C19" t="s">
        <v>28</v>
      </c>
      <c r="D19" t="s">
        <v>29</v>
      </c>
      <c r="E19">
        <v>0</v>
      </c>
      <c r="F19">
        <v>3</v>
      </c>
      <c r="G19">
        <v>294</v>
      </c>
      <c r="H19">
        <v>0</v>
      </c>
      <c r="I19">
        <v>6468</v>
      </c>
      <c r="K19" t="s">
        <v>64</v>
      </c>
      <c r="L19">
        <f>SUMIF(D:D, K19, I:I)</f>
        <v>37100</v>
      </c>
      <c r="M19">
        <f>L19/SUM(L:L)</f>
        <v>3.4603818918495415E-3</v>
      </c>
    </row>
    <row r="20" spans="1:13" x14ac:dyDescent="0.25">
      <c r="A20" t="s">
        <v>9</v>
      </c>
      <c r="B20">
        <v>17787713</v>
      </c>
      <c r="C20" t="s">
        <v>36</v>
      </c>
      <c r="D20" t="s">
        <v>25</v>
      </c>
      <c r="E20">
        <v>5</v>
      </c>
      <c r="F20">
        <v>52</v>
      </c>
      <c r="G20">
        <v>329.7</v>
      </c>
      <c r="H20">
        <v>0</v>
      </c>
      <c r="I20">
        <v>990</v>
      </c>
      <c r="K20" t="s">
        <v>110</v>
      </c>
      <c r="L20">
        <f>SUMIF(D:D, K20, I:I)</f>
        <v>34270</v>
      </c>
      <c r="M20">
        <f>L20/SUM(L:L)</f>
        <v>3.1964228418782693E-3</v>
      </c>
    </row>
    <row r="21" spans="1:13" x14ac:dyDescent="0.25">
      <c r="A21" t="s">
        <v>9</v>
      </c>
      <c r="B21">
        <v>28479497</v>
      </c>
      <c r="C21" t="s">
        <v>16</v>
      </c>
      <c r="D21" t="s">
        <v>17</v>
      </c>
      <c r="E21">
        <v>0</v>
      </c>
      <c r="F21">
        <v>11</v>
      </c>
      <c r="G21">
        <v>425.13</v>
      </c>
      <c r="H21">
        <v>0</v>
      </c>
      <c r="I21">
        <v>2425</v>
      </c>
      <c r="K21" t="s">
        <v>142</v>
      </c>
      <c r="L21">
        <f>SUMIF(D:D, K21, I:I)</f>
        <v>25362</v>
      </c>
      <c r="M21">
        <f>L21/SUM(L:L)</f>
        <v>2.3655581008379532E-3</v>
      </c>
    </row>
    <row r="22" spans="1:13" x14ac:dyDescent="0.25">
      <c r="A22" t="s">
        <v>9</v>
      </c>
      <c r="B22">
        <v>11665466</v>
      </c>
      <c r="C22" t="s">
        <v>37</v>
      </c>
      <c r="D22" t="s">
        <v>11</v>
      </c>
      <c r="E22">
        <v>5</v>
      </c>
      <c r="F22">
        <v>6</v>
      </c>
      <c r="G22">
        <v>752.35</v>
      </c>
      <c r="H22">
        <v>7548</v>
      </c>
      <c r="I22">
        <v>5032</v>
      </c>
      <c r="K22" t="s">
        <v>72</v>
      </c>
      <c r="L22">
        <f>SUMIF(D:D, K22, I:I)</f>
        <v>23204</v>
      </c>
      <c r="M22">
        <f>L22/SUM(L:L)</f>
        <v>2.1642776662662198E-3</v>
      </c>
    </row>
    <row r="23" spans="1:13" x14ac:dyDescent="0.25">
      <c r="A23" t="s">
        <v>9</v>
      </c>
      <c r="B23">
        <v>15501602</v>
      </c>
      <c r="C23" t="s">
        <v>38</v>
      </c>
      <c r="D23" t="s">
        <v>39</v>
      </c>
      <c r="E23">
        <v>0</v>
      </c>
      <c r="F23">
        <v>0</v>
      </c>
      <c r="G23">
        <v>435.92</v>
      </c>
      <c r="H23">
        <v>963.69</v>
      </c>
      <c r="I23">
        <v>6264</v>
      </c>
      <c r="K23" t="s">
        <v>41</v>
      </c>
      <c r="L23">
        <f>SUMIF(D:D, K23, I:I)</f>
        <v>22431</v>
      </c>
      <c r="M23">
        <f>L23/SUM(L:L)</f>
        <v>2.0921786042069289E-3</v>
      </c>
    </row>
    <row r="24" spans="1:13" x14ac:dyDescent="0.25">
      <c r="A24" t="s">
        <v>9</v>
      </c>
      <c r="B24">
        <v>37585424</v>
      </c>
      <c r="C24" t="s">
        <v>40</v>
      </c>
      <c r="D24" t="s">
        <v>41</v>
      </c>
      <c r="E24">
        <v>3</v>
      </c>
      <c r="F24">
        <v>5</v>
      </c>
      <c r="G24">
        <v>878.53</v>
      </c>
      <c r="H24">
        <v>0</v>
      </c>
      <c r="I24">
        <v>12831</v>
      </c>
      <c r="K24" t="s">
        <v>167</v>
      </c>
      <c r="L24">
        <f>SUMIF(D:D, K24, I:I)</f>
        <v>16047</v>
      </c>
      <c r="M24">
        <f>L24/SUM(L:L)</f>
        <v>1.4967317579113097E-3</v>
      </c>
    </row>
    <row r="25" spans="1:13" x14ac:dyDescent="0.25">
      <c r="A25" t="s">
        <v>9</v>
      </c>
      <c r="B25">
        <v>19389088</v>
      </c>
      <c r="C25" t="s">
        <v>42</v>
      </c>
      <c r="D25" t="s">
        <v>25</v>
      </c>
      <c r="E25">
        <v>5</v>
      </c>
      <c r="F25">
        <v>13</v>
      </c>
      <c r="G25">
        <v>236.06</v>
      </c>
      <c r="H25">
        <v>0</v>
      </c>
      <c r="I25">
        <v>212944</v>
      </c>
      <c r="K25" t="s">
        <v>242</v>
      </c>
      <c r="L25">
        <f>SUMIF(D:D, K25, I:I)</f>
        <v>15962</v>
      </c>
      <c r="M25">
        <f>L25/SUM(L:L)</f>
        <v>1.488803659237261E-3</v>
      </c>
    </row>
    <row r="26" spans="1:13" x14ac:dyDescent="0.25">
      <c r="A26" t="s">
        <v>9</v>
      </c>
      <c r="B26">
        <v>14136138</v>
      </c>
      <c r="C26" t="s">
        <v>26</v>
      </c>
      <c r="D26" t="s">
        <v>27</v>
      </c>
      <c r="E26">
        <v>0</v>
      </c>
      <c r="F26">
        <v>5</v>
      </c>
      <c r="G26">
        <v>254</v>
      </c>
      <c r="H26">
        <v>0</v>
      </c>
      <c r="I26">
        <v>2286</v>
      </c>
      <c r="K26" t="s">
        <v>67</v>
      </c>
      <c r="L26">
        <f>SUMIF(D:D, K26, I:I)</f>
        <v>15815</v>
      </c>
      <c r="M26">
        <f>L26/SUM(L:L)</f>
        <v>1.4750927121186118E-3</v>
      </c>
    </row>
    <row r="27" spans="1:13" x14ac:dyDescent="0.25">
      <c r="A27" t="s">
        <v>9</v>
      </c>
      <c r="B27">
        <v>35151417</v>
      </c>
      <c r="C27" t="s">
        <v>32</v>
      </c>
      <c r="D27" t="s">
        <v>33</v>
      </c>
      <c r="E27">
        <v>0</v>
      </c>
      <c r="F27">
        <v>0</v>
      </c>
      <c r="G27">
        <v>445</v>
      </c>
      <c r="H27">
        <v>0</v>
      </c>
      <c r="I27">
        <v>0</v>
      </c>
      <c r="K27" t="s">
        <v>234</v>
      </c>
      <c r="L27">
        <f>SUMIF(D:D, K27, I:I)</f>
        <v>13731</v>
      </c>
      <c r="M27">
        <f>L27/SUM(L:L)</f>
        <v>1.2807143869807561E-3</v>
      </c>
    </row>
    <row r="28" spans="1:13" x14ac:dyDescent="0.25">
      <c r="A28" t="s">
        <v>9</v>
      </c>
      <c r="B28">
        <v>28479501</v>
      </c>
      <c r="C28" t="s">
        <v>16</v>
      </c>
      <c r="D28" t="s">
        <v>17</v>
      </c>
      <c r="E28">
        <v>0</v>
      </c>
      <c r="F28">
        <v>11</v>
      </c>
      <c r="G28">
        <v>459</v>
      </c>
      <c r="H28">
        <v>702</v>
      </c>
      <c r="I28">
        <v>918</v>
      </c>
      <c r="K28" t="s">
        <v>27</v>
      </c>
      <c r="L28">
        <f>SUMIF(D:D, K28, I:I)</f>
        <v>12862</v>
      </c>
      <c r="M28">
        <f>L28/SUM(L:L)</f>
        <v>1.1996612370072453E-3</v>
      </c>
    </row>
    <row r="29" spans="1:13" x14ac:dyDescent="0.25">
      <c r="A29" t="s">
        <v>9</v>
      </c>
      <c r="B29">
        <v>21059789</v>
      </c>
      <c r="C29" t="s">
        <v>28</v>
      </c>
      <c r="D29" t="s">
        <v>29</v>
      </c>
      <c r="E29">
        <v>0</v>
      </c>
      <c r="F29">
        <v>1</v>
      </c>
      <c r="G29">
        <v>215</v>
      </c>
      <c r="H29">
        <v>0</v>
      </c>
      <c r="I29">
        <v>5805</v>
      </c>
      <c r="K29" t="s">
        <v>79</v>
      </c>
      <c r="L29">
        <f>SUMIF(D:D, K29, I:I)</f>
        <v>12552</v>
      </c>
      <c r="M29">
        <f>L29/SUM(L:L)</f>
        <v>1.1707469947842438E-3</v>
      </c>
    </row>
    <row r="30" spans="1:13" x14ac:dyDescent="0.25">
      <c r="A30" t="s">
        <v>9</v>
      </c>
      <c r="B30">
        <v>35164820</v>
      </c>
      <c r="C30" t="s">
        <v>32</v>
      </c>
      <c r="D30" t="s">
        <v>33</v>
      </c>
      <c r="E30">
        <v>0</v>
      </c>
      <c r="F30">
        <v>1</v>
      </c>
      <c r="G30">
        <v>481</v>
      </c>
      <c r="H30">
        <v>0</v>
      </c>
      <c r="I30">
        <v>0</v>
      </c>
      <c r="K30" t="s">
        <v>178</v>
      </c>
      <c r="L30">
        <f>SUMIF(D:D, K30, I:I)</f>
        <v>12067</v>
      </c>
      <c r="M30">
        <f>L30/SUM(L:L)</f>
        <v>1.1255101964676123E-3</v>
      </c>
    </row>
    <row r="31" spans="1:13" x14ac:dyDescent="0.25">
      <c r="A31" t="s">
        <v>9</v>
      </c>
      <c r="B31">
        <v>23628690</v>
      </c>
      <c r="C31" t="s">
        <v>43</v>
      </c>
      <c r="D31" t="s">
        <v>44</v>
      </c>
      <c r="E31">
        <v>5</v>
      </c>
      <c r="F31">
        <v>758</v>
      </c>
      <c r="G31">
        <v>675.26</v>
      </c>
      <c r="H31">
        <v>0</v>
      </c>
      <c r="I31">
        <v>1211504</v>
      </c>
      <c r="K31" t="s">
        <v>140</v>
      </c>
      <c r="L31">
        <f>SUMIF(D:D, K31, I:I)</f>
        <v>11361</v>
      </c>
      <c r="M31">
        <f>L31/SUM(L:L)</f>
        <v>1.059660341598454E-3</v>
      </c>
    </row>
    <row r="32" spans="1:13" x14ac:dyDescent="0.25">
      <c r="A32" t="s">
        <v>9</v>
      </c>
      <c r="B32">
        <v>33562179</v>
      </c>
      <c r="C32" t="s">
        <v>43</v>
      </c>
      <c r="D32" t="s">
        <v>44</v>
      </c>
      <c r="E32">
        <v>0</v>
      </c>
      <c r="F32">
        <v>3</v>
      </c>
      <c r="G32">
        <v>344.86</v>
      </c>
      <c r="H32">
        <v>0</v>
      </c>
      <c r="I32">
        <v>5485</v>
      </c>
      <c r="K32" t="s">
        <v>112</v>
      </c>
      <c r="L32">
        <f>SUMIF(D:D, K32, I:I)</f>
        <v>10710</v>
      </c>
      <c r="M32">
        <f>L32/SUM(L:L)</f>
        <v>9.9894043293015074E-4</v>
      </c>
    </row>
    <row r="33" spans="1:13" x14ac:dyDescent="0.25">
      <c r="A33" t="s">
        <v>9</v>
      </c>
      <c r="B33">
        <v>37225054</v>
      </c>
      <c r="C33" t="s">
        <v>28</v>
      </c>
      <c r="D33" t="s">
        <v>29</v>
      </c>
      <c r="E33">
        <v>0</v>
      </c>
      <c r="F33">
        <v>2</v>
      </c>
      <c r="G33">
        <v>114</v>
      </c>
      <c r="H33">
        <v>0</v>
      </c>
      <c r="I33">
        <v>2166</v>
      </c>
      <c r="K33" t="s">
        <v>246</v>
      </c>
      <c r="L33">
        <f>SUMIF(D:D, K33, I:I)</f>
        <v>10414</v>
      </c>
      <c r="M33">
        <f>L33/SUM(L:L)</f>
        <v>9.7133199519463945E-4</v>
      </c>
    </row>
    <row r="34" spans="1:13" x14ac:dyDescent="0.25">
      <c r="A34" t="s">
        <v>9</v>
      </c>
      <c r="B34">
        <v>31041094</v>
      </c>
      <c r="C34" t="s">
        <v>18</v>
      </c>
      <c r="D34" t="s">
        <v>19</v>
      </c>
      <c r="E34">
        <v>0</v>
      </c>
      <c r="F34">
        <v>0</v>
      </c>
      <c r="G34">
        <v>149</v>
      </c>
      <c r="H34">
        <v>596</v>
      </c>
      <c r="I34">
        <v>3874</v>
      </c>
      <c r="K34" t="s">
        <v>74</v>
      </c>
      <c r="L34">
        <f>SUMIF(D:D, K34, I:I)</f>
        <v>9754</v>
      </c>
      <c r="M34">
        <f>L34/SUM(L:L)</f>
        <v>9.0977264078437813E-4</v>
      </c>
    </row>
    <row r="35" spans="1:13" x14ac:dyDescent="0.25">
      <c r="A35" t="s">
        <v>9</v>
      </c>
      <c r="B35">
        <v>36075133</v>
      </c>
      <c r="C35" t="s">
        <v>45</v>
      </c>
      <c r="D35" t="s">
        <v>46</v>
      </c>
      <c r="E35">
        <v>4</v>
      </c>
      <c r="F35">
        <v>19</v>
      </c>
      <c r="G35">
        <v>1092</v>
      </c>
      <c r="H35">
        <v>0</v>
      </c>
      <c r="I35">
        <v>2184</v>
      </c>
      <c r="K35" t="s">
        <v>129</v>
      </c>
      <c r="L35">
        <f>SUMIF(D:D, K35, I:I)</f>
        <v>9006</v>
      </c>
      <c r="M35">
        <f>L35/SUM(L:L)</f>
        <v>8.4000537245274855E-4</v>
      </c>
    </row>
    <row r="36" spans="1:13" x14ac:dyDescent="0.25">
      <c r="A36" t="s">
        <v>9</v>
      </c>
      <c r="B36">
        <v>30429644</v>
      </c>
      <c r="C36" t="s">
        <v>47</v>
      </c>
      <c r="D36" t="s">
        <v>48</v>
      </c>
      <c r="E36">
        <v>0</v>
      </c>
      <c r="F36">
        <v>0</v>
      </c>
      <c r="G36">
        <v>145.6</v>
      </c>
      <c r="H36">
        <v>0</v>
      </c>
      <c r="I36">
        <v>0</v>
      </c>
      <c r="K36" t="s">
        <v>239</v>
      </c>
      <c r="L36">
        <f>SUMIF(D:D, K36, I:I)</f>
        <v>8843</v>
      </c>
      <c r="M36">
        <f>L36/SUM(L:L)</f>
        <v>8.2480207734839605E-4</v>
      </c>
    </row>
    <row r="37" spans="1:13" x14ac:dyDescent="0.25">
      <c r="A37" t="s">
        <v>9</v>
      </c>
      <c r="B37">
        <v>11343616</v>
      </c>
      <c r="C37" t="s">
        <v>28</v>
      </c>
      <c r="D37" t="s">
        <v>49</v>
      </c>
      <c r="E37">
        <v>0</v>
      </c>
      <c r="F37">
        <v>25</v>
      </c>
      <c r="G37">
        <v>224</v>
      </c>
      <c r="H37">
        <v>1120</v>
      </c>
      <c r="I37">
        <v>224</v>
      </c>
      <c r="K37" t="s">
        <v>86</v>
      </c>
      <c r="L37">
        <f>SUMIF(D:D, K37, I:I)</f>
        <v>8778</v>
      </c>
      <c r="M37">
        <f>L37/SUM(L:L)</f>
        <v>8.1873941365647645E-4</v>
      </c>
    </row>
    <row r="38" spans="1:13" x14ac:dyDescent="0.25">
      <c r="A38" t="s">
        <v>9</v>
      </c>
      <c r="B38">
        <v>11170607</v>
      </c>
      <c r="C38" t="s">
        <v>10</v>
      </c>
      <c r="D38" t="s">
        <v>50</v>
      </c>
      <c r="E38">
        <v>5</v>
      </c>
      <c r="F38">
        <v>3</v>
      </c>
      <c r="G38">
        <v>351.86</v>
      </c>
      <c r="H38">
        <v>894.9</v>
      </c>
      <c r="I38">
        <v>2461</v>
      </c>
      <c r="K38" t="s">
        <v>77</v>
      </c>
      <c r="L38">
        <f>SUMIF(D:D, K38, I:I)</f>
        <v>8723</v>
      </c>
      <c r="M38">
        <f>L38/SUM(L:L)</f>
        <v>8.1360946745562127E-4</v>
      </c>
    </row>
    <row r="39" spans="1:13" x14ac:dyDescent="0.25">
      <c r="A39" t="s">
        <v>9</v>
      </c>
      <c r="B39">
        <v>17787740</v>
      </c>
      <c r="C39" t="s">
        <v>36</v>
      </c>
      <c r="D39" t="s">
        <v>25</v>
      </c>
      <c r="E39">
        <v>0</v>
      </c>
      <c r="F39">
        <v>1</v>
      </c>
      <c r="G39">
        <v>372.16</v>
      </c>
      <c r="H39">
        <v>0</v>
      </c>
      <c r="I39">
        <v>2981</v>
      </c>
      <c r="K39" t="s">
        <v>95</v>
      </c>
      <c r="L39">
        <f>SUMIF(D:D, K39, I:I)</f>
        <v>8256</v>
      </c>
      <c r="M39">
        <f>L39/SUM(L:L)</f>
        <v>7.7005156062290607E-4</v>
      </c>
    </row>
    <row r="40" spans="1:13" x14ac:dyDescent="0.25">
      <c r="A40" t="s">
        <v>9</v>
      </c>
      <c r="B40">
        <v>22938708</v>
      </c>
      <c r="C40" t="s">
        <v>28</v>
      </c>
      <c r="D40" t="s">
        <v>29</v>
      </c>
      <c r="E40">
        <v>5</v>
      </c>
      <c r="F40">
        <v>3</v>
      </c>
      <c r="G40">
        <v>215.53</v>
      </c>
      <c r="H40">
        <v>0</v>
      </c>
      <c r="I40">
        <v>1935</v>
      </c>
      <c r="K40" t="s">
        <v>232</v>
      </c>
      <c r="L40">
        <f>SUMIF(D:D, K40, I:I)</f>
        <v>8030</v>
      </c>
      <c r="M40">
        <f>L40/SUM(L:L)</f>
        <v>7.4897214532484687E-4</v>
      </c>
    </row>
    <row r="41" spans="1:13" x14ac:dyDescent="0.25">
      <c r="A41" t="s">
        <v>9</v>
      </c>
      <c r="B41">
        <v>17686389</v>
      </c>
      <c r="C41" t="s">
        <v>43</v>
      </c>
      <c r="D41" t="s">
        <v>44</v>
      </c>
      <c r="E41">
        <v>0</v>
      </c>
      <c r="F41">
        <v>19</v>
      </c>
      <c r="G41">
        <v>346</v>
      </c>
      <c r="H41">
        <v>2768</v>
      </c>
      <c r="I41">
        <v>692</v>
      </c>
      <c r="K41" t="s">
        <v>189</v>
      </c>
      <c r="L41">
        <f>SUMIF(D:D, K41, I:I)</f>
        <v>7961</v>
      </c>
      <c r="M41">
        <f>L41/SUM(L:L)</f>
        <v>7.4253639463650134E-4</v>
      </c>
    </row>
    <row r="42" spans="1:13" x14ac:dyDescent="0.25">
      <c r="A42" t="s">
        <v>9</v>
      </c>
      <c r="B42">
        <v>31677133</v>
      </c>
      <c r="C42" t="s">
        <v>51</v>
      </c>
      <c r="D42" t="s">
        <v>50</v>
      </c>
      <c r="E42">
        <v>0</v>
      </c>
      <c r="F42">
        <v>1</v>
      </c>
      <c r="G42">
        <v>142</v>
      </c>
      <c r="H42">
        <v>0</v>
      </c>
      <c r="I42">
        <v>142</v>
      </c>
      <c r="K42" t="s">
        <v>97</v>
      </c>
      <c r="L42">
        <f>SUMIF(D:D, K42, I:I)</f>
        <v>7908</v>
      </c>
      <c r="M42">
        <f>L42/SUM(L:L)</f>
        <v>7.3759299193385918E-4</v>
      </c>
    </row>
    <row r="43" spans="1:13" x14ac:dyDescent="0.25">
      <c r="A43" t="s">
        <v>9</v>
      </c>
      <c r="B43">
        <v>17686316</v>
      </c>
      <c r="C43" t="s">
        <v>43</v>
      </c>
      <c r="D43" t="s">
        <v>44</v>
      </c>
      <c r="E43">
        <v>5</v>
      </c>
      <c r="F43">
        <v>342</v>
      </c>
      <c r="G43">
        <v>263.39999999999998</v>
      </c>
      <c r="H43">
        <v>0</v>
      </c>
      <c r="I43">
        <v>747103</v>
      </c>
      <c r="K43" t="s">
        <v>89</v>
      </c>
      <c r="L43">
        <f>SUMIF(D:D, K43, I:I)</f>
        <v>7743</v>
      </c>
      <c r="M43">
        <f>L43/SUM(L:L)</f>
        <v>7.2220315333129377E-4</v>
      </c>
    </row>
    <row r="44" spans="1:13" x14ac:dyDescent="0.25">
      <c r="A44" t="s">
        <v>9</v>
      </c>
      <c r="B44">
        <v>35177383</v>
      </c>
      <c r="C44" t="s">
        <v>18</v>
      </c>
      <c r="D44" t="s">
        <v>19</v>
      </c>
      <c r="E44">
        <v>0</v>
      </c>
      <c r="F44">
        <v>7</v>
      </c>
      <c r="G44">
        <v>115</v>
      </c>
      <c r="H44">
        <v>0</v>
      </c>
      <c r="I44">
        <v>3910</v>
      </c>
      <c r="K44" t="s">
        <v>173</v>
      </c>
      <c r="L44">
        <f>SUMIF(D:D, K44, I:I)</f>
        <v>7720</v>
      </c>
      <c r="M44">
        <f>L44/SUM(L:L)</f>
        <v>7.2005790310184534E-4</v>
      </c>
    </row>
    <row r="45" spans="1:13" x14ac:dyDescent="0.25">
      <c r="A45" t="s">
        <v>9</v>
      </c>
      <c r="B45">
        <v>15065849</v>
      </c>
      <c r="C45" t="s">
        <v>18</v>
      </c>
      <c r="D45" t="s">
        <v>52</v>
      </c>
      <c r="E45">
        <v>0</v>
      </c>
      <c r="F45">
        <v>4</v>
      </c>
      <c r="G45">
        <v>201.3</v>
      </c>
      <c r="H45">
        <v>0</v>
      </c>
      <c r="I45">
        <v>3817</v>
      </c>
      <c r="K45" t="s">
        <v>164</v>
      </c>
      <c r="L45">
        <f>SUMIF(D:D, K45, I:I)</f>
        <v>7476</v>
      </c>
      <c r="M45">
        <f>L45/SUM(L:L)</f>
        <v>6.9729959631986986E-4</v>
      </c>
    </row>
    <row r="46" spans="1:13" x14ac:dyDescent="0.25">
      <c r="A46" t="s">
        <v>9</v>
      </c>
      <c r="B46">
        <v>11127827</v>
      </c>
      <c r="C46" t="s">
        <v>43</v>
      </c>
      <c r="D46" t="s">
        <v>53</v>
      </c>
      <c r="E46">
        <v>0</v>
      </c>
      <c r="F46">
        <v>29</v>
      </c>
      <c r="G46">
        <v>300.11</v>
      </c>
      <c r="H46">
        <v>6113.25</v>
      </c>
      <c r="I46">
        <v>2223</v>
      </c>
      <c r="K46" t="s">
        <v>224</v>
      </c>
      <c r="L46">
        <f>SUMIF(D:D, K46, I:I)</f>
        <v>7119</v>
      </c>
      <c r="M46">
        <f>L46/SUM(L:L)</f>
        <v>6.6400158188886489E-4</v>
      </c>
    </row>
    <row r="47" spans="1:13" x14ac:dyDescent="0.25">
      <c r="A47" t="s">
        <v>9</v>
      </c>
      <c r="B47">
        <v>37507713</v>
      </c>
      <c r="C47" t="s">
        <v>54</v>
      </c>
      <c r="D47" t="s">
        <v>55</v>
      </c>
      <c r="E47">
        <v>0</v>
      </c>
      <c r="F47">
        <v>9</v>
      </c>
      <c r="G47">
        <v>224</v>
      </c>
      <c r="H47">
        <v>1464.61</v>
      </c>
      <c r="I47">
        <v>1120</v>
      </c>
      <c r="K47" t="s">
        <v>144</v>
      </c>
      <c r="L47">
        <f>SUMIF(D:D, K47, I:I)</f>
        <v>7096</v>
      </c>
      <c r="M47">
        <f>L47/SUM(L:L)</f>
        <v>6.6185633165941635E-4</v>
      </c>
    </row>
    <row r="48" spans="1:13" x14ac:dyDescent="0.25">
      <c r="A48" t="s">
        <v>9</v>
      </c>
      <c r="B48">
        <v>30857490</v>
      </c>
      <c r="C48" t="s">
        <v>51</v>
      </c>
      <c r="D48" t="s">
        <v>50</v>
      </c>
      <c r="E48">
        <v>0</v>
      </c>
      <c r="F48">
        <v>0</v>
      </c>
      <c r="G48">
        <v>142</v>
      </c>
      <c r="H48">
        <v>0</v>
      </c>
      <c r="I48">
        <v>0</v>
      </c>
      <c r="K48" t="s">
        <v>151</v>
      </c>
      <c r="L48">
        <f>SUMIF(D:D, K48, I:I)</f>
        <v>6615</v>
      </c>
      <c r="M48">
        <f>L48/SUM(L:L)</f>
        <v>6.1699262033921068E-4</v>
      </c>
    </row>
    <row r="49" spans="1:13" x14ac:dyDescent="0.25">
      <c r="A49" t="s">
        <v>9</v>
      </c>
      <c r="B49">
        <v>18871537</v>
      </c>
      <c r="C49" t="s">
        <v>28</v>
      </c>
      <c r="D49" t="s">
        <v>29</v>
      </c>
      <c r="E49">
        <v>0</v>
      </c>
      <c r="F49">
        <v>11</v>
      </c>
      <c r="G49">
        <v>173.57</v>
      </c>
      <c r="H49">
        <v>682.71</v>
      </c>
      <c r="I49">
        <v>1593</v>
      </c>
      <c r="K49" t="s">
        <v>210</v>
      </c>
      <c r="L49">
        <f>SUMIF(D:D, K49, I:I)</f>
        <v>6440</v>
      </c>
      <c r="M49">
        <f>L49/SUM(L:L)</f>
        <v>6.0067006424558073E-4</v>
      </c>
    </row>
    <row r="50" spans="1:13" x14ac:dyDescent="0.25">
      <c r="A50" t="s">
        <v>9</v>
      </c>
      <c r="B50">
        <v>13951532</v>
      </c>
      <c r="C50" t="s">
        <v>56</v>
      </c>
      <c r="D50" t="s">
        <v>57</v>
      </c>
      <c r="E50">
        <v>0</v>
      </c>
      <c r="F50">
        <v>7</v>
      </c>
      <c r="G50">
        <v>154</v>
      </c>
      <c r="H50">
        <v>1454.89</v>
      </c>
      <c r="I50">
        <v>2513</v>
      </c>
      <c r="K50" t="s">
        <v>127</v>
      </c>
      <c r="L50">
        <f>SUMIF(D:D, K50, I:I)</f>
        <v>6406</v>
      </c>
      <c r="M50">
        <f>L50/SUM(L:L)</f>
        <v>5.974988247759613E-4</v>
      </c>
    </row>
    <row r="51" spans="1:13" x14ac:dyDescent="0.25">
      <c r="A51" t="s">
        <v>9</v>
      </c>
      <c r="B51">
        <v>32004786</v>
      </c>
      <c r="C51" t="s">
        <v>28</v>
      </c>
      <c r="D51" t="s">
        <v>58</v>
      </c>
      <c r="E51">
        <v>0</v>
      </c>
      <c r="F51">
        <v>0</v>
      </c>
      <c r="G51">
        <v>566.26</v>
      </c>
      <c r="H51">
        <v>0</v>
      </c>
      <c r="I51">
        <v>0</v>
      </c>
      <c r="K51" t="s">
        <v>153</v>
      </c>
      <c r="L51">
        <f>SUMIF(D:D, K51, I:I)</f>
        <v>6151</v>
      </c>
      <c r="M51">
        <f>L51/SUM(L:L)</f>
        <v>5.7371452875381484E-4</v>
      </c>
    </row>
    <row r="52" spans="1:13" x14ac:dyDescent="0.25">
      <c r="A52" t="s">
        <v>9</v>
      </c>
      <c r="B52">
        <v>12951526</v>
      </c>
      <c r="C52" t="s">
        <v>18</v>
      </c>
      <c r="D52" t="s">
        <v>19</v>
      </c>
      <c r="E52">
        <v>5</v>
      </c>
      <c r="F52">
        <v>24</v>
      </c>
      <c r="G52">
        <v>280</v>
      </c>
      <c r="H52">
        <v>0</v>
      </c>
      <c r="I52">
        <v>9240</v>
      </c>
      <c r="K52" t="s">
        <v>94</v>
      </c>
      <c r="L52">
        <f>SUMIF(D:D, K52, I:I)</f>
        <v>6100</v>
      </c>
      <c r="M52">
        <f>L52/SUM(L:L)</f>
        <v>5.6895766954938548E-4</v>
      </c>
    </row>
    <row r="53" spans="1:13" x14ac:dyDescent="0.25">
      <c r="A53" t="s">
        <v>9</v>
      </c>
      <c r="B53">
        <v>26912021</v>
      </c>
      <c r="C53" t="s">
        <v>59</v>
      </c>
      <c r="D53" t="s">
        <v>35</v>
      </c>
      <c r="E53">
        <v>0</v>
      </c>
      <c r="F53">
        <v>1</v>
      </c>
      <c r="G53">
        <v>256.10000000000002</v>
      </c>
      <c r="H53">
        <v>221.07</v>
      </c>
      <c r="I53">
        <v>3095</v>
      </c>
      <c r="K53" t="s">
        <v>81</v>
      </c>
      <c r="L53">
        <f>SUMIF(D:D, K53, I:I)</f>
        <v>5944</v>
      </c>
      <c r="M53">
        <f>L53/SUM(L:L)</f>
        <v>5.5440727668877826E-4</v>
      </c>
    </row>
    <row r="54" spans="1:13" x14ac:dyDescent="0.25">
      <c r="A54" t="s">
        <v>9</v>
      </c>
      <c r="B54">
        <v>32833483</v>
      </c>
      <c r="C54" t="s">
        <v>28</v>
      </c>
      <c r="D54" t="s">
        <v>29</v>
      </c>
      <c r="E54">
        <v>0</v>
      </c>
      <c r="F54">
        <v>3</v>
      </c>
      <c r="G54">
        <v>169.46</v>
      </c>
      <c r="H54">
        <v>0</v>
      </c>
      <c r="I54">
        <v>2147</v>
      </c>
      <c r="K54" t="s">
        <v>121</v>
      </c>
      <c r="L54">
        <f>SUMIF(D:D, K54, I:I)</f>
        <v>5760</v>
      </c>
      <c r="M54">
        <f>L54/SUM(L:L)</f>
        <v>5.3724527485319023E-4</v>
      </c>
    </row>
    <row r="55" spans="1:13" x14ac:dyDescent="0.25">
      <c r="A55" t="s">
        <v>9</v>
      </c>
      <c r="B55">
        <v>35077316</v>
      </c>
      <c r="C55" t="s">
        <v>60</v>
      </c>
      <c r="D55" t="s">
        <v>61</v>
      </c>
      <c r="E55">
        <v>0</v>
      </c>
      <c r="F55">
        <v>2</v>
      </c>
      <c r="G55">
        <v>475</v>
      </c>
      <c r="H55">
        <v>52.77</v>
      </c>
      <c r="I55">
        <v>475</v>
      </c>
      <c r="K55" t="s">
        <v>222</v>
      </c>
      <c r="L55">
        <f>SUMIF(D:D, K55, I:I)</f>
        <v>5720</v>
      </c>
      <c r="M55">
        <f>L55/SUM(L:L)</f>
        <v>5.3351440488893197E-4</v>
      </c>
    </row>
    <row r="56" spans="1:13" x14ac:dyDescent="0.25">
      <c r="A56" t="s">
        <v>9</v>
      </c>
      <c r="B56">
        <v>12573300</v>
      </c>
      <c r="C56" t="s">
        <v>18</v>
      </c>
      <c r="D56" t="s">
        <v>52</v>
      </c>
      <c r="E56">
        <v>5</v>
      </c>
      <c r="F56">
        <v>146</v>
      </c>
      <c r="G56">
        <v>187.06</v>
      </c>
      <c r="H56">
        <v>0</v>
      </c>
      <c r="I56">
        <v>137517</v>
      </c>
      <c r="K56" t="s">
        <v>99</v>
      </c>
      <c r="L56">
        <f>SUMIF(D:D, K56, I:I)</f>
        <v>5564</v>
      </c>
      <c r="M56">
        <f>L56/SUM(L:L)</f>
        <v>5.1896401202832475E-4</v>
      </c>
    </row>
    <row r="57" spans="1:13" x14ac:dyDescent="0.25">
      <c r="A57" t="s">
        <v>9</v>
      </c>
      <c r="B57">
        <v>39020255</v>
      </c>
      <c r="C57" t="s">
        <v>62</v>
      </c>
      <c r="D57" t="s">
        <v>63</v>
      </c>
      <c r="E57">
        <v>5</v>
      </c>
      <c r="F57">
        <v>1</v>
      </c>
      <c r="G57">
        <v>445.21</v>
      </c>
      <c r="H57">
        <v>0</v>
      </c>
      <c r="I57">
        <v>0</v>
      </c>
      <c r="K57" t="s">
        <v>244</v>
      </c>
      <c r="L57">
        <f>SUMIF(D:D, K57, I:I)</f>
        <v>5505</v>
      </c>
      <c r="M57">
        <f>L57/SUM(L:L)</f>
        <v>5.1346097883104387E-4</v>
      </c>
    </row>
    <row r="58" spans="1:13" x14ac:dyDescent="0.25">
      <c r="A58" t="s">
        <v>9</v>
      </c>
      <c r="B58">
        <v>34920846</v>
      </c>
      <c r="C58" t="s">
        <v>56</v>
      </c>
      <c r="D58" t="s">
        <v>64</v>
      </c>
      <c r="E58">
        <v>0</v>
      </c>
      <c r="F58">
        <v>0</v>
      </c>
      <c r="G58">
        <v>520.71</v>
      </c>
      <c r="H58">
        <v>385.71</v>
      </c>
      <c r="I58">
        <v>5400</v>
      </c>
      <c r="K58" t="s">
        <v>118</v>
      </c>
      <c r="L58">
        <f>SUMIF(D:D, K58, I:I)</f>
        <v>5423</v>
      </c>
      <c r="M58">
        <f>L58/SUM(L:L)</f>
        <v>5.0581269540431433E-4</v>
      </c>
    </row>
    <row r="59" spans="1:13" x14ac:dyDescent="0.25">
      <c r="A59" t="s">
        <v>9</v>
      </c>
      <c r="B59">
        <v>35177304</v>
      </c>
      <c r="C59" t="s">
        <v>18</v>
      </c>
      <c r="D59" t="s">
        <v>19</v>
      </c>
      <c r="E59">
        <v>0</v>
      </c>
      <c r="F59">
        <v>4</v>
      </c>
      <c r="G59">
        <v>115</v>
      </c>
      <c r="H59">
        <v>312.14</v>
      </c>
      <c r="I59">
        <v>4370</v>
      </c>
      <c r="K59" t="s">
        <v>205</v>
      </c>
      <c r="L59">
        <f>SUMIF(D:D, K59, I:I)</f>
        <v>5400</v>
      </c>
      <c r="M59">
        <f>L59/SUM(L:L)</f>
        <v>5.036674451748659E-4</v>
      </c>
    </row>
    <row r="60" spans="1:13" x14ac:dyDescent="0.25">
      <c r="A60" t="s">
        <v>9</v>
      </c>
      <c r="B60">
        <v>28439270</v>
      </c>
      <c r="C60" t="s">
        <v>28</v>
      </c>
      <c r="D60" t="s">
        <v>65</v>
      </c>
      <c r="E60">
        <v>0</v>
      </c>
      <c r="F60">
        <v>0</v>
      </c>
      <c r="G60">
        <v>594</v>
      </c>
      <c r="H60">
        <v>0</v>
      </c>
      <c r="I60">
        <v>0</v>
      </c>
      <c r="K60" t="s">
        <v>139</v>
      </c>
      <c r="L60">
        <f>SUMIF(D:D, K60, I:I)</f>
        <v>5145</v>
      </c>
      <c r="M60">
        <f>L60/SUM(L:L)</f>
        <v>4.7988314915271943E-4</v>
      </c>
    </row>
    <row r="61" spans="1:13" x14ac:dyDescent="0.25">
      <c r="A61" t="s">
        <v>9</v>
      </c>
      <c r="B61">
        <v>18780994</v>
      </c>
      <c r="C61" t="s">
        <v>66</v>
      </c>
      <c r="D61" t="s">
        <v>67</v>
      </c>
      <c r="E61">
        <v>0</v>
      </c>
      <c r="F61">
        <v>3</v>
      </c>
      <c r="G61">
        <v>220.14</v>
      </c>
      <c r="H61">
        <v>392.44</v>
      </c>
      <c r="I61">
        <v>3532</v>
      </c>
      <c r="K61" t="s">
        <v>182</v>
      </c>
      <c r="L61">
        <f>SUMIF(D:D, K61, I:I)</f>
        <v>5040</v>
      </c>
      <c r="M61">
        <f>L61/SUM(L:L)</f>
        <v>4.7008961549654146E-4</v>
      </c>
    </row>
    <row r="62" spans="1:13" x14ac:dyDescent="0.25">
      <c r="A62" t="s">
        <v>9</v>
      </c>
      <c r="B62">
        <v>11170581</v>
      </c>
      <c r="C62" t="s">
        <v>10</v>
      </c>
      <c r="D62" t="s">
        <v>11</v>
      </c>
      <c r="E62">
        <v>0</v>
      </c>
      <c r="F62">
        <v>3</v>
      </c>
      <c r="G62">
        <v>478</v>
      </c>
      <c r="H62">
        <v>0</v>
      </c>
      <c r="I62">
        <v>0</v>
      </c>
      <c r="K62" t="s">
        <v>84</v>
      </c>
      <c r="L62">
        <f>SUMIF(D:D, K62, I:I)</f>
        <v>4956</v>
      </c>
      <c r="M62">
        <f>L62/SUM(L:L)</f>
        <v>4.6225478857159913E-4</v>
      </c>
    </row>
    <row r="63" spans="1:13" x14ac:dyDescent="0.25">
      <c r="A63" t="s">
        <v>9</v>
      </c>
      <c r="B63">
        <v>12500987</v>
      </c>
      <c r="C63" t="s">
        <v>36</v>
      </c>
      <c r="D63" t="s">
        <v>25</v>
      </c>
      <c r="E63">
        <v>0</v>
      </c>
      <c r="F63">
        <v>14</v>
      </c>
      <c r="G63">
        <v>323</v>
      </c>
      <c r="H63">
        <v>0</v>
      </c>
      <c r="I63">
        <v>0</v>
      </c>
      <c r="K63" t="s">
        <v>131</v>
      </c>
      <c r="L63">
        <f>SUMIF(D:D, K63, I:I)</f>
        <v>4899</v>
      </c>
      <c r="M63">
        <f>L63/SUM(L:L)</f>
        <v>4.569382988725311E-4</v>
      </c>
    </row>
    <row r="64" spans="1:13" x14ac:dyDescent="0.25">
      <c r="A64" t="s">
        <v>9</v>
      </c>
      <c r="B64">
        <v>11343623</v>
      </c>
      <c r="C64" t="s">
        <v>28</v>
      </c>
      <c r="D64" t="s">
        <v>29</v>
      </c>
      <c r="E64">
        <v>0</v>
      </c>
      <c r="F64">
        <v>7</v>
      </c>
      <c r="G64">
        <v>209.2</v>
      </c>
      <c r="H64">
        <v>0</v>
      </c>
      <c r="I64">
        <v>613</v>
      </c>
      <c r="K64" t="s">
        <v>253</v>
      </c>
      <c r="L64">
        <f>SUMIF(D:D, K64, I:I)</f>
        <v>4800</v>
      </c>
      <c r="M64">
        <f>L64/SUM(L:L)</f>
        <v>4.4770439571099191E-4</v>
      </c>
    </row>
    <row r="65" spans="1:13" x14ac:dyDescent="0.25">
      <c r="A65" t="s">
        <v>9</v>
      </c>
      <c r="B65">
        <v>12169220</v>
      </c>
      <c r="C65" t="s">
        <v>36</v>
      </c>
      <c r="D65" t="s">
        <v>25</v>
      </c>
      <c r="E65">
        <v>0</v>
      </c>
      <c r="F65">
        <v>13</v>
      </c>
      <c r="G65">
        <v>272.43</v>
      </c>
      <c r="H65">
        <v>0</v>
      </c>
      <c r="I65">
        <v>22045</v>
      </c>
      <c r="K65" t="s">
        <v>203</v>
      </c>
      <c r="L65">
        <f>SUMIF(D:D, K65, I:I)</f>
        <v>4752</v>
      </c>
      <c r="M65">
        <f>L65/SUM(L:L)</f>
        <v>4.4322735175388197E-4</v>
      </c>
    </row>
    <row r="66" spans="1:13" x14ac:dyDescent="0.25">
      <c r="A66" t="s">
        <v>9</v>
      </c>
      <c r="B66">
        <v>35167296</v>
      </c>
      <c r="C66" t="s">
        <v>32</v>
      </c>
      <c r="D66" t="s">
        <v>33</v>
      </c>
      <c r="E66">
        <v>0</v>
      </c>
      <c r="F66">
        <v>1</v>
      </c>
      <c r="G66">
        <v>405.8</v>
      </c>
      <c r="H66">
        <v>0</v>
      </c>
      <c r="I66">
        <v>0</v>
      </c>
      <c r="K66" t="s">
        <v>158</v>
      </c>
      <c r="L66">
        <f>SUMIF(D:D, K66, I:I)</f>
        <v>4478</v>
      </c>
      <c r="M66">
        <f>L66/SUM(L:L)</f>
        <v>4.1767089249871282E-4</v>
      </c>
    </row>
    <row r="67" spans="1:13" x14ac:dyDescent="0.25">
      <c r="A67" t="s">
        <v>9</v>
      </c>
      <c r="B67">
        <v>23726222</v>
      </c>
      <c r="C67" t="s">
        <v>68</v>
      </c>
      <c r="D67" t="s">
        <v>39</v>
      </c>
      <c r="E67">
        <v>0</v>
      </c>
      <c r="F67">
        <v>1</v>
      </c>
      <c r="G67">
        <v>643.73</v>
      </c>
      <c r="H67">
        <v>1780.26</v>
      </c>
      <c r="I67">
        <v>3075</v>
      </c>
      <c r="K67" t="s">
        <v>88</v>
      </c>
      <c r="L67">
        <f>SUMIF(D:D, K67, I:I)</f>
        <v>4459</v>
      </c>
      <c r="M67">
        <f>L67/SUM(L:L)</f>
        <v>4.1589872926569015E-4</v>
      </c>
    </row>
    <row r="68" spans="1:13" x14ac:dyDescent="0.25">
      <c r="A68" t="s">
        <v>9</v>
      </c>
      <c r="B68">
        <v>11665468</v>
      </c>
      <c r="C68" t="s">
        <v>37</v>
      </c>
      <c r="D68" t="s">
        <v>11</v>
      </c>
      <c r="E68">
        <v>3</v>
      </c>
      <c r="F68">
        <v>5</v>
      </c>
      <c r="G68">
        <v>818.76</v>
      </c>
      <c r="H68">
        <v>3757.76</v>
      </c>
      <c r="I68">
        <v>4914</v>
      </c>
      <c r="K68" t="s">
        <v>263</v>
      </c>
      <c r="L68">
        <f>SUMIF(D:D, K68, I:I)</f>
        <v>4450</v>
      </c>
      <c r="M68">
        <f>L68/SUM(L:L)</f>
        <v>4.1505928352373206E-4</v>
      </c>
    </row>
    <row r="69" spans="1:13" x14ac:dyDescent="0.25">
      <c r="A69" t="s">
        <v>9</v>
      </c>
      <c r="B69">
        <v>37971281</v>
      </c>
      <c r="C69" t="s">
        <v>69</v>
      </c>
      <c r="D69" t="s">
        <v>70</v>
      </c>
      <c r="E69">
        <v>0</v>
      </c>
      <c r="F69">
        <v>0</v>
      </c>
      <c r="G69">
        <v>1644</v>
      </c>
      <c r="H69">
        <v>0</v>
      </c>
      <c r="I69">
        <v>0</v>
      </c>
      <c r="K69" t="s">
        <v>216</v>
      </c>
      <c r="L69">
        <f>SUMIF(D:D, K69, I:I)</f>
        <v>4446</v>
      </c>
      <c r="M69">
        <f>L69/SUM(L:L)</f>
        <v>4.1468619652730625E-4</v>
      </c>
    </row>
    <row r="70" spans="1:13" x14ac:dyDescent="0.25">
      <c r="A70" t="s">
        <v>9</v>
      </c>
      <c r="B70">
        <v>10272699</v>
      </c>
      <c r="C70" t="s">
        <v>36</v>
      </c>
      <c r="D70" t="s">
        <v>25</v>
      </c>
      <c r="E70">
        <v>5</v>
      </c>
      <c r="F70">
        <v>66</v>
      </c>
      <c r="G70">
        <v>313.2</v>
      </c>
      <c r="H70">
        <v>130.38999999999999</v>
      </c>
      <c r="I70">
        <v>652</v>
      </c>
      <c r="K70" t="s">
        <v>50</v>
      </c>
      <c r="L70">
        <f>SUMIF(D:D, K70, I:I)</f>
        <v>4404</v>
      </c>
      <c r="M70">
        <f>L70/SUM(L:L)</f>
        <v>4.1076878306483508E-4</v>
      </c>
    </row>
    <row r="71" spans="1:13" x14ac:dyDescent="0.25">
      <c r="A71" t="s">
        <v>9</v>
      </c>
      <c r="B71">
        <v>10272667</v>
      </c>
      <c r="C71" t="s">
        <v>36</v>
      </c>
      <c r="D71" t="s">
        <v>25</v>
      </c>
      <c r="E71">
        <v>5</v>
      </c>
      <c r="F71">
        <v>135</v>
      </c>
      <c r="G71">
        <v>287.83</v>
      </c>
      <c r="H71">
        <v>0</v>
      </c>
      <c r="I71">
        <v>335614</v>
      </c>
      <c r="K71" t="s">
        <v>171</v>
      </c>
      <c r="L71">
        <f>SUMIF(D:D, K71, I:I)</f>
        <v>4326</v>
      </c>
      <c r="M71">
        <f>L71/SUM(L:L)</f>
        <v>4.0349358663453142E-4</v>
      </c>
    </row>
    <row r="72" spans="1:13" x14ac:dyDescent="0.25">
      <c r="A72" t="s">
        <v>9</v>
      </c>
      <c r="B72">
        <v>37659739</v>
      </c>
      <c r="C72" t="s">
        <v>71</v>
      </c>
      <c r="D72" t="s">
        <v>72</v>
      </c>
      <c r="E72">
        <v>0</v>
      </c>
      <c r="F72">
        <v>1</v>
      </c>
      <c r="G72">
        <v>351.92</v>
      </c>
      <c r="H72">
        <v>1489.33</v>
      </c>
      <c r="I72">
        <v>13404</v>
      </c>
      <c r="K72" t="s">
        <v>105</v>
      </c>
      <c r="L72">
        <f>SUMIF(D:D, K72, I:I)</f>
        <v>4285</v>
      </c>
      <c r="M72">
        <f>L72/SUM(L:L)</f>
        <v>3.9966944492116671E-4</v>
      </c>
    </row>
    <row r="73" spans="1:13" x14ac:dyDescent="0.25">
      <c r="A73" t="s">
        <v>9</v>
      </c>
      <c r="B73">
        <v>14735025</v>
      </c>
      <c r="C73" t="s">
        <v>16</v>
      </c>
      <c r="D73" t="s">
        <v>17</v>
      </c>
      <c r="E73">
        <v>0</v>
      </c>
      <c r="F73">
        <v>4</v>
      </c>
      <c r="G73">
        <v>130.08000000000001</v>
      </c>
      <c r="H73">
        <v>1124.8599999999999</v>
      </c>
      <c r="I73">
        <v>3696</v>
      </c>
      <c r="K73" t="s">
        <v>274</v>
      </c>
      <c r="L73">
        <f>SUMIF(D:D, K73, I:I)</f>
        <v>4256</v>
      </c>
      <c r="M73">
        <f>L73/SUM(L:L)</f>
        <v>3.9696456419707949E-4</v>
      </c>
    </row>
    <row r="74" spans="1:13" x14ac:dyDescent="0.25">
      <c r="A74" t="s">
        <v>9</v>
      </c>
      <c r="B74">
        <v>20880984</v>
      </c>
      <c r="C74" t="s">
        <v>28</v>
      </c>
      <c r="D74" t="s">
        <v>49</v>
      </c>
      <c r="E74">
        <v>0</v>
      </c>
      <c r="F74">
        <v>1</v>
      </c>
      <c r="G74">
        <v>136.53</v>
      </c>
      <c r="H74">
        <v>0</v>
      </c>
      <c r="I74">
        <v>1088</v>
      </c>
      <c r="K74" t="s">
        <v>13</v>
      </c>
      <c r="L74">
        <f>SUMIF(D:D, K74, I:I)</f>
        <v>4236</v>
      </c>
      <c r="M74">
        <f>L74/SUM(L:L)</f>
        <v>3.9509912921495036E-4</v>
      </c>
    </row>
    <row r="75" spans="1:13" x14ac:dyDescent="0.25">
      <c r="A75" t="s">
        <v>9</v>
      </c>
      <c r="B75">
        <v>17787694</v>
      </c>
      <c r="C75" t="s">
        <v>36</v>
      </c>
      <c r="D75" t="s">
        <v>25</v>
      </c>
      <c r="E75">
        <v>0</v>
      </c>
      <c r="F75">
        <v>0</v>
      </c>
      <c r="G75">
        <v>373.63</v>
      </c>
      <c r="H75">
        <v>0</v>
      </c>
      <c r="I75">
        <v>0</v>
      </c>
      <c r="K75" t="s">
        <v>33</v>
      </c>
      <c r="L75">
        <f>SUMIF(D:D, K75, I:I)</f>
        <v>4178</v>
      </c>
      <c r="M75">
        <f>L75/SUM(L:L)</f>
        <v>3.8968936776677588E-4</v>
      </c>
    </row>
    <row r="76" spans="1:13" x14ac:dyDescent="0.25">
      <c r="A76" t="s">
        <v>9</v>
      </c>
      <c r="B76">
        <v>11080217</v>
      </c>
      <c r="C76" t="s">
        <v>28</v>
      </c>
      <c r="D76" t="s">
        <v>29</v>
      </c>
      <c r="E76">
        <v>0</v>
      </c>
      <c r="F76">
        <v>16</v>
      </c>
      <c r="G76">
        <v>173.4</v>
      </c>
      <c r="H76">
        <v>0</v>
      </c>
      <c r="I76">
        <v>4707</v>
      </c>
      <c r="K76" t="s">
        <v>98</v>
      </c>
      <c r="L76">
        <f>SUMIF(D:D, K76, I:I)</f>
        <v>4124</v>
      </c>
      <c r="M76">
        <f>L76/SUM(L:L)</f>
        <v>3.8465269331502722E-4</v>
      </c>
    </row>
    <row r="77" spans="1:13" x14ac:dyDescent="0.25">
      <c r="A77" t="s">
        <v>9</v>
      </c>
      <c r="B77">
        <v>35164431</v>
      </c>
      <c r="C77" t="s">
        <v>32</v>
      </c>
      <c r="D77" t="s">
        <v>33</v>
      </c>
      <c r="E77">
        <v>0</v>
      </c>
      <c r="F77">
        <v>0</v>
      </c>
      <c r="G77">
        <v>481</v>
      </c>
      <c r="H77">
        <v>0</v>
      </c>
      <c r="I77">
        <v>481</v>
      </c>
      <c r="K77" t="s">
        <v>175</v>
      </c>
      <c r="L77">
        <f>SUMIF(D:D, K77, I:I)</f>
        <v>4114</v>
      </c>
      <c r="M77">
        <f>L77/SUM(L:L)</f>
        <v>3.8371997582396263E-4</v>
      </c>
    </row>
    <row r="78" spans="1:13" x14ac:dyDescent="0.25">
      <c r="A78" t="s">
        <v>9</v>
      </c>
      <c r="B78">
        <v>35177299</v>
      </c>
      <c r="C78" t="s">
        <v>18</v>
      </c>
      <c r="D78" t="s">
        <v>19</v>
      </c>
      <c r="E78">
        <v>0</v>
      </c>
      <c r="F78">
        <v>4</v>
      </c>
      <c r="G78">
        <v>115</v>
      </c>
      <c r="H78">
        <v>0</v>
      </c>
      <c r="I78">
        <v>2185</v>
      </c>
      <c r="K78" t="s">
        <v>272</v>
      </c>
      <c r="L78">
        <f>SUMIF(D:D, K78, I:I)</f>
        <v>4037</v>
      </c>
      <c r="M78">
        <f>L78/SUM(L:L)</f>
        <v>3.7653805114276547E-4</v>
      </c>
    </row>
    <row r="79" spans="1:13" x14ac:dyDescent="0.25">
      <c r="A79" t="s">
        <v>9</v>
      </c>
      <c r="B79">
        <v>28479442</v>
      </c>
      <c r="C79" t="s">
        <v>16</v>
      </c>
      <c r="D79" t="s">
        <v>17</v>
      </c>
      <c r="E79">
        <v>0</v>
      </c>
      <c r="F79">
        <v>1</v>
      </c>
      <c r="G79">
        <v>623.27</v>
      </c>
      <c r="H79">
        <v>477.5</v>
      </c>
      <c r="I79">
        <v>6685</v>
      </c>
      <c r="K79" t="s">
        <v>137</v>
      </c>
      <c r="L79">
        <f>SUMIF(D:D, K79, I:I)</f>
        <v>3955</v>
      </c>
      <c r="M79">
        <f>L79/SUM(L:L)</f>
        <v>3.6888976771603605E-4</v>
      </c>
    </row>
    <row r="80" spans="1:13" x14ac:dyDescent="0.25">
      <c r="A80" t="s">
        <v>9</v>
      </c>
      <c r="B80">
        <v>18781993</v>
      </c>
      <c r="C80" t="s">
        <v>73</v>
      </c>
      <c r="D80" t="s">
        <v>74</v>
      </c>
      <c r="E80">
        <v>0</v>
      </c>
      <c r="F80">
        <v>2</v>
      </c>
      <c r="G80">
        <v>283.8</v>
      </c>
      <c r="H80">
        <v>0</v>
      </c>
      <c r="I80">
        <v>3022</v>
      </c>
      <c r="K80" t="s">
        <v>23</v>
      </c>
      <c r="L80">
        <f>SUMIF(D:D, K80, I:I)</f>
        <v>3915</v>
      </c>
      <c r="M80">
        <f>L80/SUM(L:L)</f>
        <v>3.6515889775177773E-4</v>
      </c>
    </row>
    <row r="81" spans="1:13" x14ac:dyDescent="0.25">
      <c r="A81" t="s">
        <v>9</v>
      </c>
      <c r="B81">
        <v>39437962</v>
      </c>
      <c r="C81" t="s">
        <v>75</v>
      </c>
      <c r="D81" t="s">
        <v>76</v>
      </c>
      <c r="E81">
        <v>0</v>
      </c>
      <c r="F81">
        <v>0</v>
      </c>
      <c r="G81">
        <v>299</v>
      </c>
      <c r="H81">
        <v>768.85</v>
      </c>
      <c r="I81">
        <v>1794</v>
      </c>
      <c r="K81" t="s">
        <v>198</v>
      </c>
      <c r="L81">
        <f>SUMIF(D:D, K81, I:I)</f>
        <v>3870</v>
      </c>
      <c r="M81">
        <f>L81/SUM(L:L)</f>
        <v>3.6096166904198721E-4</v>
      </c>
    </row>
    <row r="82" spans="1:13" x14ac:dyDescent="0.25">
      <c r="A82" t="s">
        <v>9</v>
      </c>
      <c r="B82">
        <v>12951619</v>
      </c>
      <c r="C82" t="s">
        <v>18</v>
      </c>
      <c r="D82" t="s">
        <v>19</v>
      </c>
      <c r="E82">
        <v>0</v>
      </c>
      <c r="F82">
        <v>5</v>
      </c>
      <c r="G82">
        <v>242.22</v>
      </c>
      <c r="H82">
        <v>2566.66</v>
      </c>
      <c r="I82">
        <v>1100</v>
      </c>
      <c r="K82" t="s">
        <v>200</v>
      </c>
      <c r="L82">
        <f>SUMIF(D:D, K82, I:I)</f>
        <v>3862</v>
      </c>
      <c r="M82">
        <f>L82/SUM(L:L)</f>
        <v>3.6021549504913558E-4</v>
      </c>
    </row>
    <row r="83" spans="1:13" x14ac:dyDescent="0.25">
      <c r="A83" t="s">
        <v>9</v>
      </c>
      <c r="B83">
        <v>13051611</v>
      </c>
      <c r="C83" t="s">
        <v>28</v>
      </c>
      <c r="D83" t="s">
        <v>29</v>
      </c>
      <c r="E83">
        <v>5</v>
      </c>
      <c r="F83">
        <v>12</v>
      </c>
      <c r="G83">
        <v>301</v>
      </c>
      <c r="H83">
        <v>0</v>
      </c>
      <c r="I83">
        <v>5418</v>
      </c>
      <c r="K83" t="s">
        <v>70</v>
      </c>
      <c r="L83">
        <f>SUMIF(D:D, K83, I:I)</f>
        <v>3784</v>
      </c>
      <c r="M83">
        <f>L83/SUM(L:L)</f>
        <v>3.5294029861883197E-4</v>
      </c>
    </row>
    <row r="84" spans="1:13" x14ac:dyDescent="0.25">
      <c r="A84" t="s">
        <v>9</v>
      </c>
      <c r="B84">
        <v>14735024</v>
      </c>
      <c r="C84" t="s">
        <v>16</v>
      </c>
      <c r="D84" t="s">
        <v>17</v>
      </c>
      <c r="E84">
        <v>0</v>
      </c>
      <c r="F84">
        <v>9</v>
      </c>
      <c r="G84">
        <v>154.22</v>
      </c>
      <c r="H84">
        <v>2782.5</v>
      </c>
      <c r="I84">
        <v>3180</v>
      </c>
      <c r="K84" t="s">
        <v>252</v>
      </c>
      <c r="L84">
        <f>SUMIF(D:D, K84, I:I)</f>
        <v>3655</v>
      </c>
      <c r="M84">
        <f>L84/SUM(L:L)</f>
        <v>3.4090824298409905E-4</v>
      </c>
    </row>
    <row r="85" spans="1:13" x14ac:dyDescent="0.25">
      <c r="A85" t="s">
        <v>9</v>
      </c>
      <c r="B85">
        <v>38233862</v>
      </c>
      <c r="C85" t="s">
        <v>56</v>
      </c>
      <c r="D85" t="s">
        <v>77</v>
      </c>
      <c r="E85">
        <v>0</v>
      </c>
      <c r="F85">
        <v>0</v>
      </c>
      <c r="G85">
        <v>540</v>
      </c>
      <c r="H85">
        <v>0</v>
      </c>
      <c r="I85">
        <v>2700</v>
      </c>
      <c r="K85" t="s">
        <v>91</v>
      </c>
      <c r="L85">
        <f>SUMIF(D:D, K85, I:I)</f>
        <v>3512</v>
      </c>
      <c r="M85">
        <f>L85/SUM(L:L)</f>
        <v>3.2757038286187573E-4</v>
      </c>
    </row>
    <row r="86" spans="1:13" x14ac:dyDescent="0.25">
      <c r="A86" t="s">
        <v>9</v>
      </c>
      <c r="B86">
        <v>11665448</v>
      </c>
      <c r="C86" t="s">
        <v>37</v>
      </c>
      <c r="D86" t="s">
        <v>11</v>
      </c>
      <c r="E86">
        <v>0</v>
      </c>
      <c r="F86">
        <v>6</v>
      </c>
      <c r="G86">
        <v>631.21</v>
      </c>
      <c r="H86">
        <v>1838.15</v>
      </c>
      <c r="I86">
        <v>3175</v>
      </c>
      <c r="K86" t="s">
        <v>268</v>
      </c>
      <c r="L86">
        <f>SUMIF(D:D, K86, I:I)</f>
        <v>3380</v>
      </c>
      <c r="M86">
        <f>L86/SUM(L:L)</f>
        <v>3.1525851197982345E-4</v>
      </c>
    </row>
    <row r="87" spans="1:13" x14ac:dyDescent="0.25">
      <c r="A87" t="s">
        <v>9</v>
      </c>
      <c r="B87">
        <v>11723977</v>
      </c>
      <c r="C87" t="s">
        <v>78</v>
      </c>
      <c r="D87" t="s">
        <v>79</v>
      </c>
      <c r="E87">
        <v>0</v>
      </c>
      <c r="F87">
        <v>5</v>
      </c>
      <c r="G87">
        <v>392.5</v>
      </c>
      <c r="H87">
        <v>0</v>
      </c>
      <c r="I87">
        <v>1738</v>
      </c>
      <c r="K87" t="s">
        <v>237</v>
      </c>
      <c r="L87">
        <f>SUMIF(D:D, K87, I:I)</f>
        <v>3354</v>
      </c>
      <c r="M87">
        <f>L87/SUM(L:L)</f>
        <v>3.128334465030556E-4</v>
      </c>
    </row>
    <row r="88" spans="1:13" x14ac:dyDescent="0.25">
      <c r="A88" t="s">
        <v>9</v>
      </c>
      <c r="B88">
        <v>35177392</v>
      </c>
      <c r="C88" t="s">
        <v>18</v>
      </c>
      <c r="D88" t="s">
        <v>19</v>
      </c>
      <c r="E88">
        <v>0</v>
      </c>
      <c r="F88">
        <v>3</v>
      </c>
      <c r="G88">
        <v>120</v>
      </c>
      <c r="H88">
        <v>0</v>
      </c>
      <c r="I88">
        <v>2160</v>
      </c>
      <c r="K88" t="s">
        <v>124</v>
      </c>
      <c r="L88">
        <f>SUMIF(D:D, K88, I:I)</f>
        <v>3264</v>
      </c>
      <c r="M88">
        <f>L88/SUM(L:L)</f>
        <v>3.0443898908347449E-4</v>
      </c>
    </row>
    <row r="89" spans="1:13" x14ac:dyDescent="0.25">
      <c r="A89" t="s">
        <v>9</v>
      </c>
      <c r="B89">
        <v>12169169</v>
      </c>
      <c r="C89" t="s">
        <v>36</v>
      </c>
      <c r="D89" t="s">
        <v>25</v>
      </c>
      <c r="E89">
        <v>0</v>
      </c>
      <c r="F89">
        <v>3</v>
      </c>
      <c r="G89">
        <v>374</v>
      </c>
      <c r="H89">
        <v>0</v>
      </c>
      <c r="I89">
        <v>0</v>
      </c>
      <c r="K89" t="s">
        <v>195</v>
      </c>
      <c r="L89">
        <f>SUMIF(D:D, K89, I:I)</f>
        <v>3258</v>
      </c>
      <c r="M89">
        <f>L89/SUM(L:L)</f>
        <v>3.0387935858883577E-4</v>
      </c>
    </row>
    <row r="90" spans="1:13" x14ac:dyDescent="0.25">
      <c r="A90" t="s">
        <v>9</v>
      </c>
      <c r="B90">
        <v>10771840</v>
      </c>
      <c r="C90" t="s">
        <v>28</v>
      </c>
      <c r="D90" t="s">
        <v>29</v>
      </c>
      <c r="E90">
        <v>0</v>
      </c>
      <c r="F90">
        <v>9</v>
      </c>
      <c r="G90">
        <v>286</v>
      </c>
      <c r="H90">
        <v>1430</v>
      </c>
      <c r="I90">
        <v>5720</v>
      </c>
      <c r="K90" t="s">
        <v>218</v>
      </c>
      <c r="L90">
        <f>SUMIF(D:D, K90, I:I)</f>
        <v>3256</v>
      </c>
      <c r="M90">
        <f>L90/SUM(L:L)</f>
        <v>3.0369281509062281E-4</v>
      </c>
    </row>
    <row r="91" spans="1:13" x14ac:dyDescent="0.25">
      <c r="A91" t="s">
        <v>9</v>
      </c>
      <c r="B91">
        <v>36865265</v>
      </c>
      <c r="C91" t="s">
        <v>80</v>
      </c>
      <c r="D91" t="s">
        <v>81</v>
      </c>
      <c r="E91">
        <v>0</v>
      </c>
      <c r="F91">
        <v>10</v>
      </c>
      <c r="G91">
        <v>220.46</v>
      </c>
      <c r="H91">
        <v>0</v>
      </c>
      <c r="I91">
        <v>3899</v>
      </c>
      <c r="K91" t="s">
        <v>212</v>
      </c>
      <c r="L91">
        <f>SUMIF(D:D, K91, I:I)</f>
        <v>3224</v>
      </c>
      <c r="M91">
        <f>L91/SUM(L:L)</f>
        <v>3.0070811911921624E-4</v>
      </c>
    </row>
    <row r="92" spans="1:13" x14ac:dyDescent="0.25">
      <c r="A92" t="s">
        <v>9</v>
      </c>
      <c r="B92">
        <v>17787708</v>
      </c>
      <c r="C92" t="s">
        <v>36</v>
      </c>
      <c r="D92" t="s">
        <v>82</v>
      </c>
      <c r="E92">
        <v>0</v>
      </c>
      <c r="F92">
        <v>3</v>
      </c>
      <c r="G92">
        <v>329.7</v>
      </c>
      <c r="H92">
        <v>0</v>
      </c>
      <c r="I92">
        <v>0</v>
      </c>
      <c r="K92" t="s">
        <v>46</v>
      </c>
      <c r="L92">
        <f>SUMIF(D:D, K92, I:I)</f>
        <v>3075</v>
      </c>
      <c r="M92">
        <f>L92/SUM(L:L)</f>
        <v>2.8681062850235419E-4</v>
      </c>
    </row>
    <row r="93" spans="1:13" x14ac:dyDescent="0.25">
      <c r="A93" t="s">
        <v>9</v>
      </c>
      <c r="B93">
        <v>30857373</v>
      </c>
      <c r="C93" t="s">
        <v>51</v>
      </c>
      <c r="D93" t="s">
        <v>50</v>
      </c>
      <c r="E93">
        <v>0</v>
      </c>
      <c r="F93">
        <v>2</v>
      </c>
      <c r="G93">
        <v>142</v>
      </c>
      <c r="H93">
        <v>0</v>
      </c>
      <c r="I93">
        <v>0</v>
      </c>
      <c r="K93" t="s">
        <v>250</v>
      </c>
      <c r="L93">
        <f>SUMIF(D:D, K93, I:I)</f>
        <v>3067</v>
      </c>
      <c r="M93">
        <f>L93/SUM(L:L)</f>
        <v>2.8606445450950251E-4</v>
      </c>
    </row>
    <row r="94" spans="1:13" x14ac:dyDescent="0.25">
      <c r="A94" t="s">
        <v>9</v>
      </c>
      <c r="B94">
        <v>37228155</v>
      </c>
      <c r="C94" t="s">
        <v>28</v>
      </c>
      <c r="D94" t="s">
        <v>29</v>
      </c>
      <c r="E94">
        <v>0</v>
      </c>
      <c r="F94">
        <v>4</v>
      </c>
      <c r="G94">
        <v>110</v>
      </c>
      <c r="H94">
        <v>0</v>
      </c>
      <c r="I94">
        <v>5830</v>
      </c>
      <c r="K94" t="s">
        <v>259</v>
      </c>
      <c r="L94">
        <f>SUMIF(D:D, K94, I:I)</f>
        <v>3052</v>
      </c>
      <c r="M94">
        <f>L94/SUM(L:L)</f>
        <v>2.846653782729057E-4</v>
      </c>
    </row>
    <row r="95" spans="1:13" x14ac:dyDescent="0.25">
      <c r="A95" t="s">
        <v>9</v>
      </c>
      <c r="B95">
        <v>15065836</v>
      </c>
      <c r="C95" t="s">
        <v>18</v>
      </c>
      <c r="D95" t="s">
        <v>19</v>
      </c>
      <c r="E95">
        <v>5</v>
      </c>
      <c r="F95">
        <v>5</v>
      </c>
      <c r="G95">
        <v>218.05</v>
      </c>
      <c r="H95">
        <v>2202.89</v>
      </c>
      <c r="I95">
        <v>3805</v>
      </c>
      <c r="K95" t="s">
        <v>261</v>
      </c>
      <c r="L95">
        <f>SUMIF(D:D, K95, I:I)</f>
        <v>2976</v>
      </c>
      <c r="M95">
        <f>L95/SUM(L:L)</f>
        <v>2.7757672534081494E-4</v>
      </c>
    </row>
    <row r="96" spans="1:13" x14ac:dyDescent="0.25">
      <c r="A96" t="s">
        <v>9</v>
      </c>
      <c r="B96">
        <v>27982676</v>
      </c>
      <c r="C96" t="s">
        <v>43</v>
      </c>
      <c r="D96" t="s">
        <v>44</v>
      </c>
      <c r="E96">
        <v>5</v>
      </c>
      <c r="F96">
        <v>166</v>
      </c>
      <c r="G96">
        <v>393.53</v>
      </c>
      <c r="H96">
        <v>0</v>
      </c>
      <c r="I96">
        <v>243648</v>
      </c>
      <c r="K96" t="s">
        <v>186</v>
      </c>
      <c r="L96">
        <f>SUMIF(D:D, K96, I:I)</f>
        <v>2744</v>
      </c>
      <c r="M96">
        <f>L96/SUM(L:L)</f>
        <v>2.5593767954811702E-4</v>
      </c>
    </row>
    <row r="97" spans="1:13" x14ac:dyDescent="0.25">
      <c r="A97" t="s">
        <v>9</v>
      </c>
      <c r="B97">
        <v>37234739</v>
      </c>
      <c r="C97" t="s">
        <v>28</v>
      </c>
      <c r="D97" t="s">
        <v>29</v>
      </c>
      <c r="E97">
        <v>0</v>
      </c>
      <c r="F97">
        <v>2</v>
      </c>
      <c r="G97">
        <v>110</v>
      </c>
      <c r="H97">
        <v>594</v>
      </c>
      <c r="I97">
        <v>2970</v>
      </c>
      <c r="K97" t="s">
        <v>82</v>
      </c>
      <c r="L97">
        <f>SUMIF(D:D, K97, I:I)</f>
        <v>2660</v>
      </c>
      <c r="M97">
        <f>L97/SUM(L:L)</f>
        <v>2.4810285262317469E-4</v>
      </c>
    </row>
    <row r="98" spans="1:13" x14ac:dyDescent="0.25">
      <c r="A98" t="s">
        <v>9</v>
      </c>
      <c r="B98">
        <v>33099903</v>
      </c>
      <c r="C98" t="s">
        <v>56</v>
      </c>
      <c r="D98" t="s">
        <v>57</v>
      </c>
      <c r="E98">
        <v>0</v>
      </c>
      <c r="F98">
        <v>6</v>
      </c>
      <c r="G98">
        <v>190.5</v>
      </c>
      <c r="H98">
        <v>26352</v>
      </c>
      <c r="I98">
        <v>2928</v>
      </c>
      <c r="K98" t="s">
        <v>257</v>
      </c>
      <c r="L98">
        <f>SUMIF(D:D, K98, I:I)</f>
        <v>2610</v>
      </c>
      <c r="M98">
        <f>L98/SUM(L:L)</f>
        <v>2.4343926516785184E-4</v>
      </c>
    </row>
    <row r="99" spans="1:13" x14ac:dyDescent="0.25">
      <c r="A99" t="s">
        <v>9</v>
      </c>
      <c r="B99">
        <v>39493597</v>
      </c>
      <c r="C99" t="s">
        <v>83</v>
      </c>
      <c r="D99" t="s">
        <v>84</v>
      </c>
      <c r="E99">
        <v>0</v>
      </c>
      <c r="F99">
        <v>0</v>
      </c>
      <c r="G99">
        <v>340</v>
      </c>
      <c r="H99">
        <v>1820</v>
      </c>
      <c r="I99">
        <v>2380</v>
      </c>
      <c r="K99" t="s">
        <v>226</v>
      </c>
      <c r="L99">
        <f>SUMIF(D:D, K99, I:I)</f>
        <v>2592</v>
      </c>
      <c r="M99">
        <f>L99/SUM(L:L)</f>
        <v>2.4176037368393562E-4</v>
      </c>
    </row>
    <row r="100" spans="1:13" x14ac:dyDescent="0.25">
      <c r="A100" t="s">
        <v>9</v>
      </c>
      <c r="B100">
        <v>36557705</v>
      </c>
      <c r="C100" t="s">
        <v>22</v>
      </c>
      <c r="D100" t="s">
        <v>23</v>
      </c>
      <c r="E100">
        <v>0</v>
      </c>
      <c r="F100">
        <v>1</v>
      </c>
      <c r="G100">
        <v>163</v>
      </c>
      <c r="H100">
        <v>44.96</v>
      </c>
      <c r="I100">
        <v>1304</v>
      </c>
      <c r="K100" t="s">
        <v>180</v>
      </c>
      <c r="L100">
        <f>SUMIF(D:D, K100, I:I)</f>
        <v>2370</v>
      </c>
      <c r="M100">
        <f>L100/SUM(L:L)</f>
        <v>2.2105404538230223E-4</v>
      </c>
    </row>
    <row r="101" spans="1:13" x14ac:dyDescent="0.25">
      <c r="A101" t="s">
        <v>9</v>
      </c>
      <c r="B101">
        <v>24711408</v>
      </c>
      <c r="C101" t="s">
        <v>59</v>
      </c>
      <c r="D101" t="s">
        <v>85</v>
      </c>
      <c r="E101">
        <v>0</v>
      </c>
      <c r="F101">
        <v>33</v>
      </c>
      <c r="G101">
        <v>192</v>
      </c>
      <c r="H101">
        <v>0</v>
      </c>
      <c r="I101">
        <v>9465</v>
      </c>
      <c r="K101" t="s">
        <v>149</v>
      </c>
      <c r="L101">
        <f>SUMIF(D:D, K101, I:I)</f>
        <v>2234</v>
      </c>
      <c r="M101">
        <f>L101/SUM(L:L)</f>
        <v>2.0836908750382414E-4</v>
      </c>
    </row>
    <row r="102" spans="1:13" x14ac:dyDescent="0.25">
      <c r="A102" t="s">
        <v>9</v>
      </c>
      <c r="B102">
        <v>14136068</v>
      </c>
      <c r="C102" t="s">
        <v>26</v>
      </c>
      <c r="D102" t="s">
        <v>27</v>
      </c>
      <c r="E102">
        <v>0</v>
      </c>
      <c r="F102">
        <v>2</v>
      </c>
      <c r="G102">
        <v>238.26</v>
      </c>
      <c r="H102">
        <v>0</v>
      </c>
      <c r="I102">
        <v>1440</v>
      </c>
      <c r="K102" t="s">
        <v>92</v>
      </c>
      <c r="L102">
        <f>SUMIF(D:D, K102, I:I)</f>
        <v>2202</v>
      </c>
      <c r="M102">
        <f>L102/SUM(L:L)</f>
        <v>2.0538439153241754E-4</v>
      </c>
    </row>
    <row r="103" spans="1:13" x14ac:dyDescent="0.25">
      <c r="A103" t="s">
        <v>9</v>
      </c>
      <c r="B103">
        <v>36647104</v>
      </c>
      <c r="C103" t="s">
        <v>71</v>
      </c>
      <c r="D103" t="s">
        <v>86</v>
      </c>
      <c r="E103">
        <v>0</v>
      </c>
      <c r="F103">
        <v>57</v>
      </c>
      <c r="G103">
        <v>627</v>
      </c>
      <c r="H103">
        <v>0</v>
      </c>
      <c r="I103">
        <v>8778</v>
      </c>
      <c r="K103" t="s">
        <v>15</v>
      </c>
      <c r="L103">
        <f>SUMIF(D:D, K103, I:I)</f>
        <v>2118</v>
      </c>
      <c r="M103">
        <f>L103/SUM(L:L)</f>
        <v>1.9754956460747518E-4</v>
      </c>
    </row>
    <row r="104" spans="1:13" x14ac:dyDescent="0.25">
      <c r="A104" t="s">
        <v>9</v>
      </c>
      <c r="B104">
        <v>11723944</v>
      </c>
      <c r="C104" t="s">
        <v>78</v>
      </c>
      <c r="D104" t="s">
        <v>79</v>
      </c>
      <c r="E104">
        <v>0</v>
      </c>
      <c r="F104">
        <v>2</v>
      </c>
      <c r="G104">
        <v>247</v>
      </c>
      <c r="H104">
        <v>269.45</v>
      </c>
      <c r="I104">
        <v>741</v>
      </c>
      <c r="K104" t="s">
        <v>187</v>
      </c>
      <c r="L104">
        <f>SUMIF(D:D, K104, I:I)</f>
        <v>2038</v>
      </c>
      <c r="M104">
        <f>L104/SUM(L:L)</f>
        <v>1.9008782467895864E-4</v>
      </c>
    </row>
    <row r="105" spans="1:13" x14ac:dyDescent="0.25">
      <c r="A105" t="s">
        <v>9</v>
      </c>
      <c r="B105">
        <v>11658583</v>
      </c>
      <c r="C105" t="s">
        <v>87</v>
      </c>
      <c r="D105" t="s">
        <v>88</v>
      </c>
      <c r="E105">
        <v>0</v>
      </c>
      <c r="F105">
        <v>3</v>
      </c>
      <c r="G105">
        <v>375.73</v>
      </c>
      <c r="H105">
        <v>0</v>
      </c>
      <c r="I105">
        <v>4459</v>
      </c>
      <c r="K105" t="s">
        <v>190</v>
      </c>
      <c r="L105">
        <f>SUMIF(D:D, K105, I:I)</f>
        <v>1992</v>
      </c>
      <c r="M105">
        <f>L105/SUM(L:L)</f>
        <v>1.8579732422006163E-4</v>
      </c>
    </row>
    <row r="106" spans="1:13" x14ac:dyDescent="0.25">
      <c r="A106" t="s">
        <v>9</v>
      </c>
      <c r="B106">
        <v>12483042</v>
      </c>
      <c r="C106" t="s">
        <v>28</v>
      </c>
      <c r="D106" t="s">
        <v>29</v>
      </c>
      <c r="E106">
        <v>0</v>
      </c>
      <c r="F106">
        <v>3</v>
      </c>
      <c r="G106">
        <v>259.5</v>
      </c>
      <c r="H106">
        <v>0</v>
      </c>
      <c r="I106">
        <v>2301</v>
      </c>
      <c r="K106" t="s">
        <v>160</v>
      </c>
      <c r="L106">
        <f>SUMIF(D:D, K106, I:I)</f>
        <v>1890</v>
      </c>
      <c r="M106">
        <f>L106/SUM(L:L)</f>
        <v>1.7628360581120305E-4</v>
      </c>
    </row>
    <row r="107" spans="1:13" x14ac:dyDescent="0.25">
      <c r="A107" t="s">
        <v>9</v>
      </c>
      <c r="B107">
        <v>14078999</v>
      </c>
      <c r="C107" t="s">
        <v>38</v>
      </c>
      <c r="D107" t="s">
        <v>89</v>
      </c>
      <c r="E107">
        <v>0</v>
      </c>
      <c r="F107">
        <v>1</v>
      </c>
      <c r="G107">
        <v>483.66</v>
      </c>
      <c r="H107">
        <v>2818</v>
      </c>
      <c r="I107">
        <v>2818</v>
      </c>
      <c r="K107" t="s">
        <v>76</v>
      </c>
      <c r="L107">
        <f>SUMIF(D:D, K107, I:I)</f>
        <v>1794</v>
      </c>
      <c r="M107">
        <f>L107/SUM(L:L)</f>
        <v>1.6732951789698322E-4</v>
      </c>
    </row>
    <row r="108" spans="1:13" x14ac:dyDescent="0.25">
      <c r="A108" t="s">
        <v>9</v>
      </c>
      <c r="B108">
        <v>12169241</v>
      </c>
      <c r="C108" t="s">
        <v>36</v>
      </c>
      <c r="D108" t="s">
        <v>25</v>
      </c>
      <c r="E108">
        <v>3</v>
      </c>
      <c r="F108">
        <v>38</v>
      </c>
      <c r="G108">
        <v>317.86</v>
      </c>
      <c r="H108">
        <v>0</v>
      </c>
      <c r="I108">
        <v>62432</v>
      </c>
      <c r="K108" t="s">
        <v>146</v>
      </c>
      <c r="L108">
        <f>SUMIF(D:D, K108, I:I)</f>
        <v>1727</v>
      </c>
      <c r="M108">
        <f>L108/SUM(L:L)</f>
        <v>1.6108031070685062E-4</v>
      </c>
    </row>
    <row r="109" spans="1:13" x14ac:dyDescent="0.25">
      <c r="A109" t="s">
        <v>9</v>
      </c>
      <c r="B109">
        <v>12573237</v>
      </c>
      <c r="C109" t="s">
        <v>18</v>
      </c>
      <c r="D109" t="s">
        <v>52</v>
      </c>
      <c r="E109">
        <v>0</v>
      </c>
      <c r="F109">
        <v>6</v>
      </c>
      <c r="G109">
        <v>187.14</v>
      </c>
      <c r="H109">
        <v>256.57</v>
      </c>
      <c r="I109">
        <v>3592</v>
      </c>
      <c r="K109" t="s">
        <v>135</v>
      </c>
      <c r="L109">
        <f>SUMIF(D:D, K109, I:I)</f>
        <v>1688</v>
      </c>
      <c r="M109">
        <f>L109/SUM(L:L)</f>
        <v>1.5744271249169882E-4</v>
      </c>
    </row>
    <row r="110" spans="1:13" x14ac:dyDescent="0.25">
      <c r="A110" t="s">
        <v>9</v>
      </c>
      <c r="B110">
        <v>23722675</v>
      </c>
      <c r="C110" t="s">
        <v>38</v>
      </c>
      <c r="D110" t="s">
        <v>39</v>
      </c>
      <c r="E110">
        <v>0</v>
      </c>
      <c r="F110">
        <v>0</v>
      </c>
      <c r="G110">
        <v>457.33</v>
      </c>
      <c r="H110">
        <v>0</v>
      </c>
      <c r="I110">
        <v>8540</v>
      </c>
      <c r="K110" t="s">
        <v>162</v>
      </c>
      <c r="L110">
        <f>SUMIF(D:D, K110, I:I)</f>
        <v>1595</v>
      </c>
      <c r="M110">
        <f>L110/SUM(L:L)</f>
        <v>1.4876843982479835E-4</v>
      </c>
    </row>
    <row r="111" spans="1:13" x14ac:dyDescent="0.25">
      <c r="A111" t="s">
        <v>9</v>
      </c>
      <c r="B111">
        <v>35147894</v>
      </c>
      <c r="C111" t="s">
        <v>32</v>
      </c>
      <c r="D111" t="s">
        <v>33</v>
      </c>
      <c r="E111">
        <v>0</v>
      </c>
      <c r="F111">
        <v>0</v>
      </c>
      <c r="G111">
        <v>481</v>
      </c>
      <c r="H111">
        <v>0</v>
      </c>
      <c r="I111">
        <v>481</v>
      </c>
      <c r="K111" t="s">
        <v>169</v>
      </c>
      <c r="L111">
        <f>SUMIF(D:D, K111, I:I)</f>
        <v>1573</v>
      </c>
      <c r="M111">
        <f>L111/SUM(L:L)</f>
        <v>1.4671646134445631E-4</v>
      </c>
    </row>
    <row r="112" spans="1:13" x14ac:dyDescent="0.25">
      <c r="A112" t="s">
        <v>9</v>
      </c>
      <c r="B112">
        <v>18152301</v>
      </c>
      <c r="C112" t="s">
        <v>90</v>
      </c>
      <c r="D112" t="s">
        <v>25</v>
      </c>
      <c r="E112">
        <v>5</v>
      </c>
      <c r="F112">
        <v>74</v>
      </c>
      <c r="G112">
        <v>362.24</v>
      </c>
      <c r="H112">
        <v>5154.6000000000004</v>
      </c>
      <c r="I112">
        <v>25773</v>
      </c>
      <c r="K112" t="s">
        <v>248</v>
      </c>
      <c r="L112">
        <f>SUMIF(D:D, K112, I:I)</f>
        <v>1516</v>
      </c>
      <c r="M112">
        <f>L112/SUM(L:L)</f>
        <v>1.4139997164538826E-4</v>
      </c>
    </row>
    <row r="113" spans="1:13" x14ac:dyDescent="0.25">
      <c r="A113" t="s">
        <v>9</v>
      </c>
      <c r="B113">
        <v>19389052</v>
      </c>
      <c r="C113" t="s">
        <v>90</v>
      </c>
      <c r="D113" t="s">
        <v>25</v>
      </c>
      <c r="E113">
        <v>5</v>
      </c>
      <c r="F113">
        <v>17</v>
      </c>
      <c r="G113">
        <v>311.45999999999998</v>
      </c>
      <c r="H113">
        <v>0</v>
      </c>
      <c r="I113">
        <v>124902</v>
      </c>
      <c r="K113" t="s">
        <v>206</v>
      </c>
      <c r="L113">
        <f>SUMIF(D:D, K113, I:I)</f>
        <v>1459</v>
      </c>
      <c r="M113">
        <f>L113/SUM(L:L)</f>
        <v>1.3608348194632023E-4</v>
      </c>
    </row>
    <row r="114" spans="1:13" x14ac:dyDescent="0.25">
      <c r="A114" t="s">
        <v>9</v>
      </c>
      <c r="B114">
        <v>13051608</v>
      </c>
      <c r="C114" t="s">
        <v>28</v>
      </c>
      <c r="D114" t="s">
        <v>29</v>
      </c>
      <c r="E114">
        <v>0</v>
      </c>
      <c r="F114">
        <v>3</v>
      </c>
      <c r="G114">
        <v>243.23</v>
      </c>
      <c r="H114">
        <v>0</v>
      </c>
      <c r="I114">
        <v>2315</v>
      </c>
      <c r="K114" t="s">
        <v>55</v>
      </c>
      <c r="L114">
        <f>SUMIF(D:D, K114, I:I)</f>
        <v>1329</v>
      </c>
      <c r="M114">
        <f>L114/SUM(L:L)</f>
        <v>1.2395815456248089E-4</v>
      </c>
    </row>
    <row r="115" spans="1:13" x14ac:dyDescent="0.25">
      <c r="A115" t="s">
        <v>9</v>
      </c>
      <c r="B115">
        <v>34608234</v>
      </c>
      <c r="C115" t="s">
        <v>68</v>
      </c>
      <c r="D115" t="s">
        <v>91</v>
      </c>
      <c r="E115">
        <v>0</v>
      </c>
      <c r="F115">
        <v>1</v>
      </c>
      <c r="G115">
        <v>171.73</v>
      </c>
      <c r="H115">
        <v>0</v>
      </c>
      <c r="I115">
        <v>11</v>
      </c>
      <c r="K115" t="s">
        <v>21</v>
      </c>
      <c r="L115">
        <f>SUMIF(D:D, K115, I:I)</f>
        <v>1290</v>
      </c>
      <c r="M115">
        <f>L115/SUM(L:L)</f>
        <v>1.2032055634732907E-4</v>
      </c>
    </row>
    <row r="116" spans="1:13" x14ac:dyDescent="0.25">
      <c r="A116" t="s">
        <v>9</v>
      </c>
      <c r="B116">
        <v>17783999</v>
      </c>
      <c r="C116" t="s">
        <v>36</v>
      </c>
      <c r="D116" t="s">
        <v>25</v>
      </c>
      <c r="E116">
        <v>0</v>
      </c>
      <c r="F116">
        <v>8</v>
      </c>
      <c r="G116">
        <v>278</v>
      </c>
      <c r="H116">
        <v>79.42</v>
      </c>
      <c r="I116">
        <v>1112</v>
      </c>
      <c r="K116" t="s">
        <v>230</v>
      </c>
      <c r="L116">
        <f>SUMIF(D:D, K116, I:I)</f>
        <v>1171</v>
      </c>
      <c r="M116">
        <f>L116/SUM(L:L)</f>
        <v>1.0922121820366072E-4</v>
      </c>
    </row>
    <row r="117" spans="1:13" x14ac:dyDescent="0.25">
      <c r="A117" t="s">
        <v>9</v>
      </c>
      <c r="B117">
        <v>19388870</v>
      </c>
      <c r="C117" t="s">
        <v>36</v>
      </c>
      <c r="D117" t="s">
        <v>82</v>
      </c>
      <c r="E117">
        <v>0</v>
      </c>
      <c r="F117">
        <v>9</v>
      </c>
      <c r="G117">
        <v>341</v>
      </c>
      <c r="H117">
        <v>0</v>
      </c>
      <c r="I117">
        <v>341</v>
      </c>
      <c r="K117" t="s">
        <v>235</v>
      </c>
      <c r="L117">
        <f>SUMIF(D:D, K117, I:I)</f>
        <v>918</v>
      </c>
      <c r="M117">
        <f>L117/SUM(L:L)</f>
        <v>8.5623465679727205E-5</v>
      </c>
    </row>
    <row r="118" spans="1:13" x14ac:dyDescent="0.25">
      <c r="A118" t="s">
        <v>9</v>
      </c>
      <c r="B118">
        <v>26914578</v>
      </c>
      <c r="C118" t="s">
        <v>59</v>
      </c>
      <c r="D118" t="s">
        <v>35</v>
      </c>
      <c r="E118">
        <v>0</v>
      </c>
      <c r="F118">
        <v>26</v>
      </c>
      <c r="G118">
        <v>152.06</v>
      </c>
      <c r="H118">
        <v>0</v>
      </c>
      <c r="I118">
        <v>3932</v>
      </c>
      <c r="K118" t="s">
        <v>184</v>
      </c>
      <c r="L118">
        <f>SUMIF(D:D, K118, I:I)</f>
        <v>744</v>
      </c>
      <c r="M118">
        <f>L118/SUM(L:L)</f>
        <v>6.9394181335203736E-5</v>
      </c>
    </row>
    <row r="119" spans="1:13" x14ac:dyDescent="0.25">
      <c r="A119" t="s">
        <v>9</v>
      </c>
      <c r="B119">
        <v>36968477</v>
      </c>
      <c r="C119" t="s">
        <v>43</v>
      </c>
      <c r="D119" t="s">
        <v>92</v>
      </c>
      <c r="E119">
        <v>0</v>
      </c>
      <c r="F119">
        <v>2</v>
      </c>
      <c r="G119">
        <v>309</v>
      </c>
      <c r="H119">
        <v>264.85000000000002</v>
      </c>
      <c r="I119">
        <v>618</v>
      </c>
      <c r="K119" t="s">
        <v>114</v>
      </c>
      <c r="L119">
        <f>SUMIF(D:D, K119, I:I)</f>
        <v>714</v>
      </c>
      <c r="M119">
        <f>L119/SUM(L:L)</f>
        <v>6.6596028862010042E-5</v>
      </c>
    </row>
    <row r="120" spans="1:13" x14ac:dyDescent="0.25">
      <c r="A120" t="s">
        <v>9</v>
      </c>
      <c r="B120">
        <v>33694512</v>
      </c>
      <c r="C120" t="s">
        <v>93</v>
      </c>
      <c r="D120" t="s">
        <v>94</v>
      </c>
      <c r="E120">
        <v>0</v>
      </c>
      <c r="F120">
        <v>0</v>
      </c>
      <c r="G120">
        <v>3050</v>
      </c>
      <c r="H120">
        <v>0</v>
      </c>
      <c r="I120">
        <v>6100</v>
      </c>
      <c r="K120" t="s">
        <v>141</v>
      </c>
      <c r="L120">
        <f>SUMIF(D:D, K120, I:I)</f>
        <v>639</v>
      </c>
      <c r="M120">
        <f>L120/SUM(L:L)</f>
        <v>5.9600647679025794E-5</v>
      </c>
    </row>
    <row r="121" spans="1:13" x14ac:dyDescent="0.25">
      <c r="A121" t="s">
        <v>9</v>
      </c>
      <c r="B121">
        <v>33378678</v>
      </c>
      <c r="C121" t="s">
        <v>43</v>
      </c>
      <c r="D121" t="s">
        <v>44</v>
      </c>
      <c r="E121">
        <v>0</v>
      </c>
      <c r="F121">
        <v>1</v>
      </c>
      <c r="G121">
        <v>187.5</v>
      </c>
      <c r="H121">
        <v>0</v>
      </c>
      <c r="I121">
        <v>516</v>
      </c>
      <c r="K121" t="s">
        <v>31</v>
      </c>
      <c r="L121">
        <f>SUMIF(D:D, K121, I:I)</f>
        <v>527</v>
      </c>
      <c r="M121">
        <f>L121/SUM(L:L)</f>
        <v>4.9154211779102654E-5</v>
      </c>
    </row>
    <row r="122" spans="1:13" x14ac:dyDescent="0.25">
      <c r="A122" t="s">
        <v>9</v>
      </c>
      <c r="B122">
        <v>30045068</v>
      </c>
      <c r="C122" t="s">
        <v>66</v>
      </c>
      <c r="D122" t="s">
        <v>95</v>
      </c>
      <c r="E122">
        <v>0</v>
      </c>
      <c r="F122">
        <v>46</v>
      </c>
      <c r="G122">
        <v>318.23</v>
      </c>
      <c r="H122">
        <v>546.85</v>
      </c>
      <c r="I122">
        <v>1276</v>
      </c>
      <c r="K122" t="s">
        <v>147</v>
      </c>
      <c r="L122">
        <f>SUMIF(D:D, K122, I:I)</f>
        <v>479</v>
      </c>
      <c r="M122">
        <f>L122/SUM(L:L)</f>
        <v>4.4677167821992732E-5</v>
      </c>
    </row>
    <row r="123" spans="1:13" x14ac:dyDescent="0.25">
      <c r="A123" t="s">
        <v>9</v>
      </c>
      <c r="B123">
        <v>36301245</v>
      </c>
      <c r="C123" t="s">
        <v>59</v>
      </c>
      <c r="D123" t="s">
        <v>85</v>
      </c>
      <c r="E123">
        <v>0</v>
      </c>
      <c r="F123">
        <v>0</v>
      </c>
      <c r="G123">
        <v>200</v>
      </c>
      <c r="H123">
        <v>14.28</v>
      </c>
      <c r="I123">
        <v>200</v>
      </c>
      <c r="K123" t="s">
        <v>61</v>
      </c>
      <c r="L123">
        <f>SUMIF(D:D, K123, I:I)</f>
        <v>475</v>
      </c>
      <c r="M123">
        <f>L123/SUM(L:L)</f>
        <v>4.4304080825566903E-5</v>
      </c>
    </row>
    <row r="124" spans="1:13" x14ac:dyDescent="0.25">
      <c r="A124" t="s">
        <v>9</v>
      </c>
      <c r="B124">
        <v>36862400</v>
      </c>
      <c r="C124" t="s">
        <v>43</v>
      </c>
      <c r="D124" t="s">
        <v>92</v>
      </c>
      <c r="E124">
        <v>0</v>
      </c>
      <c r="F124">
        <v>0</v>
      </c>
      <c r="G124">
        <v>249</v>
      </c>
      <c r="H124">
        <v>0</v>
      </c>
      <c r="I124">
        <v>0</v>
      </c>
      <c r="K124" t="s">
        <v>208</v>
      </c>
      <c r="L124">
        <f>SUMIF(D:D, K124, I:I)</f>
        <v>454</v>
      </c>
      <c r="M124">
        <f>L124/SUM(L:L)</f>
        <v>4.2345374094331313E-5</v>
      </c>
    </row>
    <row r="125" spans="1:13" x14ac:dyDescent="0.25">
      <c r="A125" t="s">
        <v>9</v>
      </c>
      <c r="B125">
        <v>36074511</v>
      </c>
      <c r="C125" t="s">
        <v>45</v>
      </c>
      <c r="D125" t="s">
        <v>46</v>
      </c>
      <c r="E125">
        <v>0</v>
      </c>
      <c r="F125">
        <v>37</v>
      </c>
      <c r="G125">
        <v>1091</v>
      </c>
      <c r="H125">
        <v>0</v>
      </c>
      <c r="I125">
        <v>0</v>
      </c>
      <c r="K125" t="s">
        <v>155</v>
      </c>
      <c r="L125">
        <f>SUMIF(D:D, K125, I:I)</f>
        <v>360</v>
      </c>
      <c r="M125">
        <f>L125/SUM(L:L)</f>
        <v>3.3577829678324389E-5</v>
      </c>
    </row>
    <row r="126" spans="1:13" x14ac:dyDescent="0.25">
      <c r="A126" t="s">
        <v>9</v>
      </c>
      <c r="B126">
        <v>30307608</v>
      </c>
      <c r="C126" t="s">
        <v>38</v>
      </c>
      <c r="D126" t="s">
        <v>39</v>
      </c>
      <c r="E126">
        <v>0</v>
      </c>
      <c r="F126">
        <v>0</v>
      </c>
      <c r="G126">
        <v>301.39999999999998</v>
      </c>
      <c r="H126">
        <v>0</v>
      </c>
      <c r="I126">
        <v>5812</v>
      </c>
      <c r="K126" t="s">
        <v>116</v>
      </c>
      <c r="L126">
        <f>SUMIF(D:D, K126, I:I)</f>
        <v>284</v>
      </c>
      <c r="M126">
        <f>L126/SUM(L:L)</f>
        <v>2.6489176746233687E-5</v>
      </c>
    </row>
    <row r="127" spans="1:13" x14ac:dyDescent="0.25">
      <c r="A127" t="s">
        <v>9</v>
      </c>
      <c r="B127">
        <v>36853090</v>
      </c>
      <c r="C127" t="s">
        <v>43</v>
      </c>
      <c r="D127" t="s">
        <v>92</v>
      </c>
      <c r="E127">
        <v>0</v>
      </c>
      <c r="F127">
        <v>0</v>
      </c>
      <c r="G127">
        <v>319</v>
      </c>
      <c r="H127">
        <v>0</v>
      </c>
      <c r="I127">
        <v>0</v>
      </c>
      <c r="K127" t="s">
        <v>193</v>
      </c>
      <c r="L127">
        <f>SUMIF(D:D, K127, I:I)</f>
        <v>272</v>
      </c>
      <c r="M127">
        <f>L127/SUM(L:L)</f>
        <v>2.5369915756956208E-5</v>
      </c>
    </row>
    <row r="128" spans="1:13" x14ac:dyDescent="0.25">
      <c r="A128" t="s">
        <v>9</v>
      </c>
      <c r="B128">
        <v>15501642</v>
      </c>
      <c r="C128" t="s">
        <v>38</v>
      </c>
      <c r="D128" t="s">
        <v>89</v>
      </c>
      <c r="E128">
        <v>0</v>
      </c>
      <c r="F128">
        <v>0</v>
      </c>
      <c r="G128">
        <v>514.41999999999996</v>
      </c>
      <c r="H128">
        <v>185.07</v>
      </c>
      <c r="I128">
        <v>2591</v>
      </c>
      <c r="K128" t="s">
        <v>119</v>
      </c>
      <c r="L128">
        <f>SUMIF(D:D, K128, I:I)</f>
        <v>149</v>
      </c>
      <c r="M128">
        <f>L128/SUM(L:L)</f>
        <v>1.389749061686204E-5</v>
      </c>
    </row>
    <row r="129" spans="1:13" x14ac:dyDescent="0.25">
      <c r="A129" t="s">
        <v>9</v>
      </c>
      <c r="B129">
        <v>32376382</v>
      </c>
      <c r="C129" t="s">
        <v>96</v>
      </c>
      <c r="D129" t="s">
        <v>91</v>
      </c>
      <c r="E129">
        <v>0</v>
      </c>
      <c r="F129">
        <v>3</v>
      </c>
      <c r="G129">
        <v>149.33000000000001</v>
      </c>
      <c r="H129">
        <v>0</v>
      </c>
      <c r="I129">
        <v>892</v>
      </c>
      <c r="K129" t="s">
        <v>101</v>
      </c>
      <c r="L129">
        <f>SUMIF(D:D, K129, I:I)</f>
        <v>118</v>
      </c>
      <c r="M129">
        <f>L129/SUM(L:L)</f>
        <v>1.1006066394561884E-5</v>
      </c>
    </row>
    <row r="130" spans="1:13" x14ac:dyDescent="0.25">
      <c r="A130" t="s">
        <v>9</v>
      </c>
      <c r="B130">
        <v>35152560</v>
      </c>
      <c r="C130" t="s">
        <v>32</v>
      </c>
      <c r="D130" t="s">
        <v>33</v>
      </c>
      <c r="E130">
        <v>0</v>
      </c>
      <c r="F130">
        <v>0</v>
      </c>
      <c r="G130">
        <v>463</v>
      </c>
      <c r="H130">
        <v>0</v>
      </c>
      <c r="I130">
        <v>0</v>
      </c>
      <c r="K130" t="s">
        <v>255</v>
      </c>
      <c r="L130">
        <f>SUMIF(D:D, K130, I:I)</f>
        <v>117</v>
      </c>
      <c r="M130">
        <f>L130/SUM(L:L)</f>
        <v>1.0912794645455427E-5</v>
      </c>
    </row>
    <row r="131" spans="1:13" x14ac:dyDescent="0.25">
      <c r="A131" t="s">
        <v>9</v>
      </c>
      <c r="B131">
        <v>17784008</v>
      </c>
      <c r="C131" t="s">
        <v>36</v>
      </c>
      <c r="D131" t="s">
        <v>25</v>
      </c>
      <c r="E131">
        <v>0</v>
      </c>
      <c r="F131">
        <v>2</v>
      </c>
      <c r="G131">
        <v>275.5</v>
      </c>
      <c r="H131">
        <v>927.5</v>
      </c>
      <c r="I131">
        <v>1060</v>
      </c>
      <c r="K131" t="s">
        <v>58</v>
      </c>
      <c r="L131">
        <f>SUMIF(D:D, K131, I:I)</f>
        <v>0</v>
      </c>
      <c r="M131">
        <f>L131/SUM(L:L)</f>
        <v>0</v>
      </c>
    </row>
    <row r="132" spans="1:13" x14ac:dyDescent="0.25">
      <c r="A132" t="s">
        <v>9</v>
      </c>
      <c r="B132">
        <v>16456015</v>
      </c>
      <c r="C132" t="s">
        <v>28</v>
      </c>
      <c r="D132" t="s">
        <v>49</v>
      </c>
      <c r="E132">
        <v>5</v>
      </c>
      <c r="F132">
        <v>4</v>
      </c>
      <c r="G132">
        <v>173</v>
      </c>
      <c r="H132">
        <v>0</v>
      </c>
      <c r="I132">
        <v>4325</v>
      </c>
      <c r="K132" t="s">
        <v>63</v>
      </c>
      <c r="L132">
        <f>SUMIF(D:D, K132, I:I)</f>
        <v>0</v>
      </c>
      <c r="M132">
        <f>L132/SUM(L:L)</f>
        <v>0</v>
      </c>
    </row>
    <row r="133" spans="1:13" x14ac:dyDescent="0.25">
      <c r="A133" t="s">
        <v>9</v>
      </c>
      <c r="B133">
        <v>13251591</v>
      </c>
      <c r="C133" t="s">
        <v>36</v>
      </c>
      <c r="D133" t="s">
        <v>25</v>
      </c>
      <c r="E133">
        <v>0</v>
      </c>
      <c r="F133">
        <v>3</v>
      </c>
      <c r="G133">
        <v>564</v>
      </c>
      <c r="H133">
        <v>0</v>
      </c>
      <c r="I133">
        <v>18048</v>
      </c>
      <c r="K133" t="s">
        <v>177</v>
      </c>
      <c r="L133">
        <f>SUMIF(D:D, K133, I:I)</f>
        <v>0</v>
      </c>
      <c r="M133">
        <f>L133/SUM(L:L)</f>
        <v>0</v>
      </c>
    </row>
    <row r="134" spans="1:13" x14ac:dyDescent="0.25">
      <c r="A134" t="s">
        <v>9</v>
      </c>
      <c r="B134">
        <v>39438533</v>
      </c>
      <c r="C134" t="s">
        <v>75</v>
      </c>
      <c r="D134" t="s">
        <v>97</v>
      </c>
      <c r="E134">
        <v>0</v>
      </c>
      <c r="F134">
        <v>3</v>
      </c>
      <c r="G134">
        <v>199</v>
      </c>
      <c r="H134">
        <v>1990</v>
      </c>
      <c r="I134">
        <v>2985</v>
      </c>
      <c r="K134" t="s">
        <v>266</v>
      </c>
      <c r="L134">
        <f>SUMIF(D:D, K134, I:I)</f>
        <v>0</v>
      </c>
      <c r="M134">
        <f>L134/SUM(L:L)</f>
        <v>0</v>
      </c>
    </row>
    <row r="135" spans="1:13" x14ac:dyDescent="0.25">
      <c r="A135" t="s">
        <v>9</v>
      </c>
      <c r="B135">
        <v>11170592</v>
      </c>
      <c r="C135" t="s">
        <v>10</v>
      </c>
      <c r="D135" t="s">
        <v>11</v>
      </c>
      <c r="E135">
        <v>0</v>
      </c>
      <c r="F135">
        <v>5</v>
      </c>
      <c r="G135">
        <v>234.13</v>
      </c>
      <c r="H135">
        <v>0</v>
      </c>
      <c r="I135">
        <v>6453</v>
      </c>
      <c r="K135" t="s">
        <v>65</v>
      </c>
      <c r="L135">
        <f>SUMIF(D:D, K135, I:I)</f>
        <v>0</v>
      </c>
      <c r="M135">
        <f>L135/SUM(L:L)</f>
        <v>0</v>
      </c>
    </row>
    <row r="136" spans="1:13" x14ac:dyDescent="0.25">
      <c r="A136" t="s">
        <v>9</v>
      </c>
      <c r="B136">
        <v>9070135</v>
      </c>
      <c r="C136" t="s">
        <v>56</v>
      </c>
      <c r="D136" t="s">
        <v>57</v>
      </c>
      <c r="E136">
        <v>0</v>
      </c>
      <c r="F136">
        <v>5</v>
      </c>
      <c r="G136">
        <v>355.4</v>
      </c>
      <c r="H136">
        <v>0</v>
      </c>
      <c r="I136">
        <v>2926</v>
      </c>
      <c r="K136" t="s">
        <v>220</v>
      </c>
      <c r="L136">
        <f>SUMIF(D:D, K136, I:I)</f>
        <v>0</v>
      </c>
      <c r="M136">
        <f>L136/SUM(L:L)</f>
        <v>0</v>
      </c>
    </row>
    <row r="137" spans="1:13" x14ac:dyDescent="0.25">
      <c r="A137" t="s">
        <v>9</v>
      </c>
      <c r="B137">
        <v>25783221</v>
      </c>
      <c r="C137" t="s">
        <v>28</v>
      </c>
      <c r="D137" t="s">
        <v>29</v>
      </c>
      <c r="E137">
        <v>0</v>
      </c>
      <c r="F137">
        <v>4</v>
      </c>
      <c r="G137">
        <v>109.7</v>
      </c>
      <c r="H137">
        <v>0</v>
      </c>
      <c r="I137">
        <v>2622</v>
      </c>
      <c r="K137" t="s">
        <v>132</v>
      </c>
      <c r="L137">
        <f>SUMIF(D:D, K137, I:I)</f>
        <v>0</v>
      </c>
      <c r="M137">
        <f>L137/SUM(L:L)</f>
        <v>0</v>
      </c>
    </row>
    <row r="138" spans="1:13" x14ac:dyDescent="0.25">
      <c r="A138" t="s">
        <v>9</v>
      </c>
      <c r="B138">
        <v>34608341</v>
      </c>
      <c r="C138" t="s">
        <v>10</v>
      </c>
      <c r="D138" t="s">
        <v>91</v>
      </c>
      <c r="E138">
        <v>0</v>
      </c>
      <c r="F138">
        <v>0</v>
      </c>
      <c r="G138">
        <v>558.46</v>
      </c>
      <c r="H138">
        <v>0</v>
      </c>
      <c r="I138">
        <v>26</v>
      </c>
      <c r="K138" t="s">
        <v>48</v>
      </c>
      <c r="L138">
        <f>SUMIF(D:D, K138, I:I)</f>
        <v>0</v>
      </c>
      <c r="M138">
        <f>L138/SUM(L:L)</f>
        <v>0</v>
      </c>
    </row>
    <row r="139" spans="1:13" x14ac:dyDescent="0.25">
      <c r="A139" t="s">
        <v>9</v>
      </c>
      <c r="B139">
        <v>15047629</v>
      </c>
      <c r="C139" t="s">
        <v>43</v>
      </c>
      <c r="D139" t="s">
        <v>44</v>
      </c>
      <c r="E139">
        <v>0</v>
      </c>
      <c r="F139">
        <v>2</v>
      </c>
      <c r="G139">
        <v>269.5</v>
      </c>
      <c r="H139">
        <v>0</v>
      </c>
      <c r="I139">
        <v>1967</v>
      </c>
    </row>
    <row r="140" spans="1:13" x14ac:dyDescent="0.25">
      <c r="A140" t="s">
        <v>9</v>
      </c>
      <c r="B140">
        <v>11521375</v>
      </c>
      <c r="C140" t="s">
        <v>59</v>
      </c>
      <c r="D140" t="s">
        <v>98</v>
      </c>
      <c r="E140">
        <v>0</v>
      </c>
      <c r="F140">
        <v>10</v>
      </c>
      <c r="G140">
        <v>79.930000000000007</v>
      </c>
      <c r="H140">
        <v>0</v>
      </c>
      <c r="I140">
        <v>4124</v>
      </c>
    </row>
    <row r="141" spans="1:13" x14ac:dyDescent="0.25">
      <c r="A141" t="s">
        <v>9</v>
      </c>
      <c r="B141">
        <v>34620505</v>
      </c>
      <c r="C141" t="s">
        <v>83</v>
      </c>
      <c r="D141" t="s">
        <v>92</v>
      </c>
      <c r="E141">
        <v>0</v>
      </c>
      <c r="F141">
        <v>0</v>
      </c>
      <c r="G141">
        <v>269</v>
      </c>
      <c r="H141">
        <v>0</v>
      </c>
      <c r="I141">
        <v>0</v>
      </c>
    </row>
    <row r="142" spans="1:13" x14ac:dyDescent="0.25">
      <c r="A142" t="s">
        <v>9</v>
      </c>
      <c r="B142">
        <v>14735012</v>
      </c>
      <c r="C142" t="s">
        <v>16</v>
      </c>
      <c r="D142" t="s">
        <v>17</v>
      </c>
      <c r="E142">
        <v>0</v>
      </c>
      <c r="F142">
        <v>4</v>
      </c>
      <c r="G142">
        <v>152.33000000000001</v>
      </c>
      <c r="H142">
        <v>378.5</v>
      </c>
      <c r="I142">
        <v>1514</v>
      </c>
    </row>
    <row r="143" spans="1:13" x14ac:dyDescent="0.25">
      <c r="A143" t="s">
        <v>9</v>
      </c>
      <c r="B143">
        <v>37971440</v>
      </c>
      <c r="C143" t="s">
        <v>69</v>
      </c>
      <c r="D143" t="s">
        <v>70</v>
      </c>
      <c r="E143">
        <v>0</v>
      </c>
      <c r="F143">
        <v>1</v>
      </c>
      <c r="G143">
        <v>502.33</v>
      </c>
      <c r="H143">
        <v>0</v>
      </c>
      <c r="I143">
        <v>0</v>
      </c>
    </row>
    <row r="144" spans="1:13" x14ac:dyDescent="0.25">
      <c r="A144" t="s">
        <v>9</v>
      </c>
      <c r="B144">
        <v>12951567</v>
      </c>
      <c r="C144" t="s">
        <v>18</v>
      </c>
      <c r="D144" t="s">
        <v>19</v>
      </c>
      <c r="E144">
        <v>0</v>
      </c>
      <c r="F144">
        <v>16</v>
      </c>
      <c r="G144">
        <v>263</v>
      </c>
      <c r="H144">
        <v>150.28</v>
      </c>
      <c r="I144">
        <v>2104</v>
      </c>
    </row>
    <row r="145" spans="1:9" x14ac:dyDescent="0.25">
      <c r="A145" t="s">
        <v>9</v>
      </c>
      <c r="B145">
        <v>17686320</v>
      </c>
      <c r="C145" t="s">
        <v>43</v>
      </c>
      <c r="D145" t="s">
        <v>44</v>
      </c>
      <c r="E145">
        <v>5</v>
      </c>
      <c r="F145">
        <v>52</v>
      </c>
      <c r="G145">
        <v>298.76</v>
      </c>
      <c r="H145">
        <v>0</v>
      </c>
      <c r="I145">
        <v>153530</v>
      </c>
    </row>
    <row r="146" spans="1:9" x14ac:dyDescent="0.25">
      <c r="A146" t="s">
        <v>9</v>
      </c>
      <c r="B146">
        <v>11821466</v>
      </c>
      <c r="C146" t="s">
        <v>96</v>
      </c>
      <c r="D146" t="s">
        <v>99</v>
      </c>
      <c r="E146">
        <v>0</v>
      </c>
      <c r="F146">
        <v>7</v>
      </c>
      <c r="G146">
        <v>222.86</v>
      </c>
      <c r="H146">
        <v>0</v>
      </c>
      <c r="I146">
        <v>5564</v>
      </c>
    </row>
    <row r="147" spans="1:9" x14ac:dyDescent="0.25">
      <c r="A147" t="s">
        <v>9</v>
      </c>
      <c r="B147">
        <v>13087142</v>
      </c>
      <c r="C147" t="s">
        <v>59</v>
      </c>
      <c r="D147" t="s">
        <v>85</v>
      </c>
      <c r="E147">
        <v>0</v>
      </c>
      <c r="F147">
        <v>14</v>
      </c>
      <c r="G147">
        <v>168.2</v>
      </c>
      <c r="H147">
        <v>0</v>
      </c>
      <c r="I147">
        <v>14671</v>
      </c>
    </row>
    <row r="148" spans="1:9" x14ac:dyDescent="0.25">
      <c r="A148" t="s">
        <v>9</v>
      </c>
      <c r="B148">
        <v>12308858</v>
      </c>
      <c r="C148" t="s">
        <v>100</v>
      </c>
      <c r="D148" t="s">
        <v>101</v>
      </c>
      <c r="E148">
        <v>0</v>
      </c>
      <c r="F148">
        <v>1</v>
      </c>
      <c r="G148">
        <v>118</v>
      </c>
      <c r="H148">
        <v>42.9</v>
      </c>
      <c r="I148">
        <v>118</v>
      </c>
    </row>
    <row r="149" spans="1:9" x14ac:dyDescent="0.25">
      <c r="A149" t="s">
        <v>9</v>
      </c>
      <c r="B149">
        <v>37084162</v>
      </c>
      <c r="C149" t="s">
        <v>43</v>
      </c>
      <c r="D149" t="s">
        <v>92</v>
      </c>
      <c r="E149">
        <v>0</v>
      </c>
      <c r="F149">
        <v>1</v>
      </c>
      <c r="G149">
        <v>319</v>
      </c>
      <c r="H149">
        <v>0</v>
      </c>
      <c r="I149">
        <v>0</v>
      </c>
    </row>
    <row r="150" spans="1:9" x14ac:dyDescent="0.25">
      <c r="A150" t="s">
        <v>9</v>
      </c>
      <c r="B150">
        <v>32322442</v>
      </c>
      <c r="C150" t="s">
        <v>83</v>
      </c>
      <c r="D150" t="s">
        <v>53</v>
      </c>
      <c r="E150">
        <v>0</v>
      </c>
      <c r="F150">
        <v>10</v>
      </c>
      <c r="G150">
        <v>142</v>
      </c>
      <c r="H150">
        <v>0</v>
      </c>
      <c r="I150">
        <v>1136</v>
      </c>
    </row>
    <row r="151" spans="1:9" x14ac:dyDescent="0.25">
      <c r="A151" t="s">
        <v>9</v>
      </c>
      <c r="B151">
        <v>35177309</v>
      </c>
      <c r="C151" t="s">
        <v>18</v>
      </c>
      <c r="D151" t="s">
        <v>19</v>
      </c>
      <c r="E151">
        <v>0</v>
      </c>
      <c r="F151">
        <v>6</v>
      </c>
      <c r="G151">
        <v>116</v>
      </c>
      <c r="H151">
        <v>0</v>
      </c>
      <c r="I151">
        <v>2320</v>
      </c>
    </row>
    <row r="152" spans="1:9" x14ac:dyDescent="0.25">
      <c r="A152" t="s">
        <v>9</v>
      </c>
      <c r="B152">
        <v>37309689</v>
      </c>
      <c r="C152" t="s">
        <v>54</v>
      </c>
      <c r="D152" t="s">
        <v>55</v>
      </c>
      <c r="E152">
        <v>0</v>
      </c>
      <c r="F152">
        <v>0</v>
      </c>
      <c r="G152">
        <v>209</v>
      </c>
      <c r="H152">
        <v>32.15</v>
      </c>
      <c r="I152">
        <v>209</v>
      </c>
    </row>
    <row r="153" spans="1:9" x14ac:dyDescent="0.25">
      <c r="A153" t="s">
        <v>9</v>
      </c>
      <c r="B153">
        <v>34535273</v>
      </c>
      <c r="C153" t="s">
        <v>43</v>
      </c>
      <c r="D153" t="s">
        <v>92</v>
      </c>
      <c r="E153">
        <v>0</v>
      </c>
      <c r="F153">
        <v>0</v>
      </c>
      <c r="G153">
        <v>259</v>
      </c>
      <c r="H153">
        <v>8.93</v>
      </c>
      <c r="I153">
        <v>259</v>
      </c>
    </row>
    <row r="154" spans="1:9" x14ac:dyDescent="0.25">
      <c r="A154" t="s">
        <v>9</v>
      </c>
      <c r="B154">
        <v>10500768</v>
      </c>
      <c r="C154" t="s">
        <v>102</v>
      </c>
      <c r="D154" t="s">
        <v>103</v>
      </c>
      <c r="E154">
        <v>5</v>
      </c>
      <c r="F154">
        <v>64</v>
      </c>
      <c r="G154">
        <v>348.5</v>
      </c>
      <c r="H154">
        <v>0</v>
      </c>
      <c r="I154">
        <v>168779</v>
      </c>
    </row>
    <row r="155" spans="1:9" x14ac:dyDescent="0.25">
      <c r="A155" t="s">
        <v>9</v>
      </c>
      <c r="B155">
        <v>26441662</v>
      </c>
      <c r="C155" t="s">
        <v>10</v>
      </c>
      <c r="D155" t="s">
        <v>11</v>
      </c>
      <c r="E155">
        <v>5</v>
      </c>
      <c r="F155">
        <v>1</v>
      </c>
      <c r="G155">
        <v>290.66000000000003</v>
      </c>
      <c r="H155">
        <v>0</v>
      </c>
      <c r="I155">
        <v>4953</v>
      </c>
    </row>
    <row r="156" spans="1:9" x14ac:dyDescent="0.25">
      <c r="A156" t="s">
        <v>9</v>
      </c>
      <c r="B156">
        <v>18932586</v>
      </c>
      <c r="C156" t="s">
        <v>66</v>
      </c>
      <c r="D156" t="s">
        <v>67</v>
      </c>
      <c r="E156">
        <v>0</v>
      </c>
      <c r="F156">
        <v>9</v>
      </c>
      <c r="G156">
        <v>378.16</v>
      </c>
      <c r="H156">
        <v>1014.9</v>
      </c>
      <c r="I156">
        <v>2791</v>
      </c>
    </row>
    <row r="157" spans="1:9" x14ac:dyDescent="0.25">
      <c r="A157" t="s">
        <v>9</v>
      </c>
      <c r="B157">
        <v>12951618</v>
      </c>
      <c r="C157" t="s">
        <v>18</v>
      </c>
      <c r="D157" t="s">
        <v>19</v>
      </c>
      <c r="E157">
        <v>0</v>
      </c>
      <c r="F157">
        <v>5</v>
      </c>
      <c r="G157">
        <v>249.33</v>
      </c>
      <c r="H157">
        <v>4457.1400000000003</v>
      </c>
      <c r="I157">
        <v>3900</v>
      </c>
    </row>
    <row r="158" spans="1:9" x14ac:dyDescent="0.25">
      <c r="A158" t="s">
        <v>9</v>
      </c>
      <c r="B158">
        <v>16117309</v>
      </c>
      <c r="C158" t="s">
        <v>104</v>
      </c>
      <c r="D158" t="s">
        <v>105</v>
      </c>
      <c r="E158">
        <v>0</v>
      </c>
      <c r="F158">
        <v>1</v>
      </c>
      <c r="G158">
        <v>163.22999999999999</v>
      </c>
      <c r="H158">
        <v>0</v>
      </c>
      <c r="I158">
        <v>1311</v>
      </c>
    </row>
    <row r="159" spans="1:9" x14ac:dyDescent="0.25">
      <c r="A159" t="s">
        <v>9</v>
      </c>
      <c r="B159">
        <v>26081672</v>
      </c>
      <c r="C159" t="s">
        <v>59</v>
      </c>
      <c r="D159" t="s">
        <v>35</v>
      </c>
      <c r="E159">
        <v>0</v>
      </c>
      <c r="F159">
        <v>9</v>
      </c>
      <c r="G159">
        <v>152.58000000000001</v>
      </c>
      <c r="H159">
        <v>9686.5400000000009</v>
      </c>
      <c r="I159">
        <v>5608</v>
      </c>
    </row>
    <row r="160" spans="1:9" x14ac:dyDescent="0.25">
      <c r="A160" t="s">
        <v>9</v>
      </c>
      <c r="B160">
        <v>15790018</v>
      </c>
      <c r="C160" t="s">
        <v>106</v>
      </c>
      <c r="D160" t="s">
        <v>107</v>
      </c>
      <c r="E160">
        <v>4</v>
      </c>
      <c r="F160">
        <v>11</v>
      </c>
      <c r="G160">
        <v>381.1</v>
      </c>
      <c r="H160">
        <v>7386.72</v>
      </c>
      <c r="I160">
        <v>214215</v>
      </c>
    </row>
    <row r="161" spans="1:9" x14ac:dyDescent="0.25">
      <c r="A161" t="s">
        <v>108</v>
      </c>
      <c r="B161">
        <v>11080142</v>
      </c>
      <c r="C161" t="s">
        <v>28</v>
      </c>
      <c r="D161" t="s">
        <v>29</v>
      </c>
      <c r="E161">
        <v>5</v>
      </c>
      <c r="F161">
        <v>25</v>
      </c>
      <c r="G161">
        <v>341</v>
      </c>
      <c r="H161">
        <v>0</v>
      </c>
      <c r="I161">
        <v>0</v>
      </c>
    </row>
    <row r="162" spans="1:9" x14ac:dyDescent="0.25">
      <c r="A162" t="s">
        <v>9</v>
      </c>
      <c r="B162">
        <v>37196650</v>
      </c>
      <c r="C162" t="s">
        <v>28</v>
      </c>
      <c r="D162" t="s">
        <v>92</v>
      </c>
      <c r="E162">
        <v>0</v>
      </c>
      <c r="F162">
        <v>4</v>
      </c>
      <c r="G162">
        <v>259</v>
      </c>
      <c r="H162">
        <v>0</v>
      </c>
      <c r="I162">
        <v>0</v>
      </c>
    </row>
    <row r="163" spans="1:9" x14ac:dyDescent="0.25">
      <c r="A163" t="s">
        <v>9</v>
      </c>
      <c r="B163">
        <v>11723982</v>
      </c>
      <c r="C163" t="s">
        <v>78</v>
      </c>
      <c r="D163" t="s">
        <v>79</v>
      </c>
      <c r="E163">
        <v>0</v>
      </c>
      <c r="F163">
        <v>0</v>
      </c>
      <c r="G163">
        <v>268</v>
      </c>
      <c r="H163">
        <v>2680</v>
      </c>
      <c r="I163">
        <v>2680</v>
      </c>
    </row>
    <row r="164" spans="1:9" x14ac:dyDescent="0.25">
      <c r="A164" t="s">
        <v>9</v>
      </c>
      <c r="B164">
        <v>12500997</v>
      </c>
      <c r="C164" t="s">
        <v>36</v>
      </c>
      <c r="D164" t="s">
        <v>82</v>
      </c>
      <c r="E164">
        <v>0</v>
      </c>
      <c r="F164">
        <v>18</v>
      </c>
      <c r="G164">
        <v>374</v>
      </c>
      <c r="H164">
        <v>0</v>
      </c>
      <c r="I164">
        <v>0</v>
      </c>
    </row>
    <row r="165" spans="1:9" x14ac:dyDescent="0.25">
      <c r="A165" t="s">
        <v>9</v>
      </c>
      <c r="B165">
        <v>10272690</v>
      </c>
      <c r="C165" t="s">
        <v>36</v>
      </c>
      <c r="D165" t="s">
        <v>25</v>
      </c>
      <c r="E165">
        <v>5</v>
      </c>
      <c r="F165">
        <v>131</v>
      </c>
      <c r="G165">
        <v>260</v>
      </c>
      <c r="H165">
        <v>0</v>
      </c>
      <c r="I165">
        <v>517400</v>
      </c>
    </row>
    <row r="166" spans="1:9" x14ac:dyDescent="0.25">
      <c r="A166" t="s">
        <v>9</v>
      </c>
      <c r="B166">
        <v>12951538</v>
      </c>
      <c r="C166" t="s">
        <v>18</v>
      </c>
      <c r="D166" t="s">
        <v>19</v>
      </c>
      <c r="E166">
        <v>0</v>
      </c>
      <c r="F166">
        <v>8</v>
      </c>
      <c r="G166">
        <v>223.31</v>
      </c>
      <c r="H166">
        <v>3000</v>
      </c>
      <c r="I166">
        <v>2625</v>
      </c>
    </row>
    <row r="167" spans="1:9" x14ac:dyDescent="0.25">
      <c r="A167" t="s">
        <v>9</v>
      </c>
      <c r="B167">
        <v>30144951</v>
      </c>
      <c r="C167" t="s">
        <v>109</v>
      </c>
      <c r="D167" t="s">
        <v>110</v>
      </c>
      <c r="E167">
        <v>0</v>
      </c>
      <c r="F167">
        <v>0</v>
      </c>
      <c r="G167">
        <v>282</v>
      </c>
      <c r="H167">
        <v>343.3</v>
      </c>
      <c r="I167">
        <v>1128</v>
      </c>
    </row>
    <row r="168" spans="1:9" x14ac:dyDescent="0.25">
      <c r="A168" t="s">
        <v>9</v>
      </c>
      <c r="B168">
        <v>13951453</v>
      </c>
      <c r="C168" t="s">
        <v>56</v>
      </c>
      <c r="D168" t="s">
        <v>57</v>
      </c>
      <c r="E168">
        <v>0</v>
      </c>
      <c r="F168">
        <v>14</v>
      </c>
      <c r="G168">
        <v>154.29</v>
      </c>
      <c r="H168">
        <v>1190.33</v>
      </c>
      <c r="I168">
        <v>10713</v>
      </c>
    </row>
    <row r="169" spans="1:9" x14ac:dyDescent="0.25">
      <c r="A169" t="s">
        <v>9</v>
      </c>
      <c r="B169">
        <v>25371924</v>
      </c>
      <c r="C169" t="s">
        <v>111</v>
      </c>
      <c r="D169" t="s">
        <v>112</v>
      </c>
      <c r="E169">
        <v>0</v>
      </c>
      <c r="F169">
        <v>0</v>
      </c>
      <c r="G169">
        <v>261.85000000000002</v>
      </c>
      <c r="H169">
        <v>2092</v>
      </c>
      <c r="I169">
        <v>4184</v>
      </c>
    </row>
    <row r="170" spans="1:9" x14ac:dyDescent="0.25">
      <c r="A170" t="s">
        <v>9</v>
      </c>
      <c r="B170">
        <v>35805415</v>
      </c>
      <c r="C170" t="s">
        <v>113</v>
      </c>
      <c r="D170" t="s">
        <v>114</v>
      </c>
      <c r="E170">
        <v>0</v>
      </c>
      <c r="F170">
        <v>2</v>
      </c>
      <c r="G170">
        <v>119</v>
      </c>
      <c r="H170">
        <v>109.84</v>
      </c>
      <c r="I170">
        <v>714</v>
      </c>
    </row>
    <row r="171" spans="1:9" x14ac:dyDescent="0.25">
      <c r="A171" t="s">
        <v>9</v>
      </c>
      <c r="B171">
        <v>35150766</v>
      </c>
      <c r="C171" t="s">
        <v>32</v>
      </c>
      <c r="D171" t="s">
        <v>33</v>
      </c>
      <c r="E171">
        <v>0</v>
      </c>
      <c r="F171">
        <v>2</v>
      </c>
      <c r="G171">
        <v>463</v>
      </c>
      <c r="H171">
        <v>0</v>
      </c>
      <c r="I171">
        <v>463</v>
      </c>
    </row>
    <row r="172" spans="1:9" x14ac:dyDescent="0.25">
      <c r="A172" t="s">
        <v>9</v>
      </c>
      <c r="B172">
        <v>26702501</v>
      </c>
      <c r="C172" t="s">
        <v>59</v>
      </c>
      <c r="D172" t="s">
        <v>35</v>
      </c>
      <c r="E172">
        <v>5</v>
      </c>
      <c r="F172">
        <v>11</v>
      </c>
      <c r="G172">
        <v>212.56</v>
      </c>
      <c r="H172">
        <v>0</v>
      </c>
      <c r="I172">
        <v>8057</v>
      </c>
    </row>
    <row r="173" spans="1:9" x14ac:dyDescent="0.25">
      <c r="A173" t="s">
        <v>9</v>
      </c>
      <c r="B173">
        <v>31511536</v>
      </c>
      <c r="C173" t="s">
        <v>115</v>
      </c>
      <c r="D173" t="s">
        <v>116</v>
      </c>
      <c r="E173">
        <v>0</v>
      </c>
      <c r="F173">
        <v>0</v>
      </c>
      <c r="G173">
        <v>142</v>
      </c>
      <c r="H173">
        <v>31.55</v>
      </c>
      <c r="I173">
        <v>284</v>
      </c>
    </row>
    <row r="174" spans="1:9" x14ac:dyDescent="0.25">
      <c r="A174" t="s">
        <v>9</v>
      </c>
      <c r="B174">
        <v>14171108</v>
      </c>
      <c r="C174" t="s">
        <v>117</v>
      </c>
      <c r="D174" t="s">
        <v>118</v>
      </c>
      <c r="E174">
        <v>0</v>
      </c>
      <c r="F174">
        <v>3</v>
      </c>
      <c r="G174">
        <v>319</v>
      </c>
      <c r="H174">
        <v>0</v>
      </c>
      <c r="I174">
        <v>5423</v>
      </c>
    </row>
    <row r="175" spans="1:9" x14ac:dyDescent="0.25">
      <c r="A175" t="s">
        <v>9</v>
      </c>
      <c r="B175">
        <v>37306434</v>
      </c>
      <c r="C175" t="s">
        <v>54</v>
      </c>
      <c r="D175" t="s">
        <v>119</v>
      </c>
      <c r="E175">
        <v>0</v>
      </c>
      <c r="F175">
        <v>0</v>
      </c>
      <c r="G175">
        <v>149</v>
      </c>
      <c r="H175">
        <v>0</v>
      </c>
      <c r="I175">
        <v>149</v>
      </c>
    </row>
    <row r="176" spans="1:9" x14ac:dyDescent="0.25">
      <c r="A176" t="s">
        <v>9</v>
      </c>
      <c r="B176">
        <v>35506820</v>
      </c>
      <c r="C176" t="s">
        <v>16</v>
      </c>
      <c r="D176" t="s">
        <v>17</v>
      </c>
      <c r="E176">
        <v>0</v>
      </c>
      <c r="F176">
        <v>5</v>
      </c>
      <c r="G176">
        <v>184</v>
      </c>
      <c r="H176">
        <v>1840</v>
      </c>
      <c r="I176">
        <v>3680</v>
      </c>
    </row>
    <row r="177" spans="1:9" x14ac:dyDescent="0.25">
      <c r="A177" t="s">
        <v>9</v>
      </c>
      <c r="B177">
        <v>35177356</v>
      </c>
      <c r="C177" t="s">
        <v>18</v>
      </c>
      <c r="D177" t="s">
        <v>19</v>
      </c>
      <c r="E177">
        <v>0</v>
      </c>
      <c r="F177">
        <v>12</v>
      </c>
      <c r="G177">
        <v>115</v>
      </c>
      <c r="H177">
        <v>0</v>
      </c>
      <c r="I177">
        <v>1840</v>
      </c>
    </row>
    <row r="178" spans="1:9" x14ac:dyDescent="0.25">
      <c r="A178" t="s">
        <v>9</v>
      </c>
      <c r="B178">
        <v>37126678</v>
      </c>
      <c r="C178" t="s">
        <v>120</v>
      </c>
      <c r="D178" t="s">
        <v>121</v>
      </c>
      <c r="E178">
        <v>0</v>
      </c>
      <c r="F178">
        <v>2</v>
      </c>
      <c r="G178">
        <v>667.2</v>
      </c>
      <c r="H178">
        <v>0</v>
      </c>
      <c r="I178">
        <v>5760</v>
      </c>
    </row>
    <row r="179" spans="1:9" x14ac:dyDescent="0.25">
      <c r="A179" t="s">
        <v>9</v>
      </c>
      <c r="B179">
        <v>32242426</v>
      </c>
      <c r="C179" t="s">
        <v>122</v>
      </c>
      <c r="D179" t="s">
        <v>91</v>
      </c>
      <c r="E179">
        <v>0</v>
      </c>
      <c r="F179">
        <v>0</v>
      </c>
      <c r="G179">
        <v>173.86</v>
      </c>
      <c r="H179">
        <v>0</v>
      </c>
      <c r="I179">
        <v>168</v>
      </c>
    </row>
    <row r="180" spans="1:9" x14ac:dyDescent="0.25">
      <c r="A180" t="s">
        <v>9</v>
      </c>
      <c r="B180">
        <v>18871539</v>
      </c>
      <c r="C180" t="s">
        <v>28</v>
      </c>
      <c r="D180" t="s">
        <v>29</v>
      </c>
      <c r="E180">
        <v>0</v>
      </c>
      <c r="F180">
        <v>0</v>
      </c>
      <c r="G180">
        <v>173</v>
      </c>
      <c r="H180">
        <v>346</v>
      </c>
      <c r="I180">
        <v>1730</v>
      </c>
    </row>
    <row r="181" spans="1:9" x14ac:dyDescent="0.25">
      <c r="A181" t="s">
        <v>9</v>
      </c>
      <c r="B181">
        <v>36859375</v>
      </c>
      <c r="C181" t="s">
        <v>43</v>
      </c>
      <c r="D181" t="s">
        <v>92</v>
      </c>
      <c r="E181">
        <v>0</v>
      </c>
      <c r="F181">
        <v>1</v>
      </c>
      <c r="G181">
        <v>239</v>
      </c>
      <c r="H181">
        <v>0</v>
      </c>
      <c r="I181">
        <v>0</v>
      </c>
    </row>
    <row r="182" spans="1:9" x14ac:dyDescent="0.25">
      <c r="A182" t="s">
        <v>9</v>
      </c>
      <c r="B182">
        <v>26914488</v>
      </c>
      <c r="C182" t="s">
        <v>59</v>
      </c>
      <c r="D182" t="s">
        <v>35</v>
      </c>
      <c r="E182">
        <v>5</v>
      </c>
      <c r="F182">
        <v>26</v>
      </c>
      <c r="G182">
        <v>152.80000000000001</v>
      </c>
      <c r="H182">
        <v>0</v>
      </c>
      <c r="I182">
        <v>5027</v>
      </c>
    </row>
    <row r="183" spans="1:9" x14ac:dyDescent="0.25">
      <c r="A183" t="s">
        <v>9</v>
      </c>
      <c r="B183">
        <v>28236863</v>
      </c>
      <c r="C183" t="s">
        <v>90</v>
      </c>
      <c r="D183" t="s">
        <v>25</v>
      </c>
      <c r="E183">
        <v>0</v>
      </c>
      <c r="F183">
        <v>2</v>
      </c>
      <c r="G183">
        <v>325.60000000000002</v>
      </c>
      <c r="H183">
        <v>0</v>
      </c>
      <c r="I183">
        <v>0</v>
      </c>
    </row>
    <row r="184" spans="1:9" x14ac:dyDescent="0.25">
      <c r="A184" t="s">
        <v>9</v>
      </c>
      <c r="B184">
        <v>30143297</v>
      </c>
      <c r="C184" t="s">
        <v>109</v>
      </c>
      <c r="D184" t="s">
        <v>110</v>
      </c>
      <c r="E184">
        <v>4</v>
      </c>
      <c r="F184">
        <v>5</v>
      </c>
      <c r="G184">
        <v>266.73</v>
      </c>
      <c r="H184">
        <v>1941.73</v>
      </c>
      <c r="I184">
        <v>6380</v>
      </c>
    </row>
    <row r="185" spans="1:9" x14ac:dyDescent="0.25">
      <c r="A185" t="s">
        <v>9</v>
      </c>
      <c r="B185">
        <v>39437393</v>
      </c>
      <c r="C185" t="s">
        <v>75</v>
      </c>
      <c r="D185" t="s">
        <v>97</v>
      </c>
      <c r="E185">
        <v>0</v>
      </c>
      <c r="F185">
        <v>0</v>
      </c>
      <c r="G185">
        <v>149</v>
      </c>
      <c r="H185">
        <v>1149.42</v>
      </c>
      <c r="I185">
        <v>2682</v>
      </c>
    </row>
    <row r="186" spans="1:9" x14ac:dyDescent="0.25">
      <c r="A186" t="s">
        <v>9</v>
      </c>
      <c r="B186">
        <v>12951530</v>
      </c>
      <c r="C186" t="s">
        <v>18</v>
      </c>
      <c r="D186" t="s">
        <v>19</v>
      </c>
      <c r="E186">
        <v>4</v>
      </c>
      <c r="F186">
        <v>9</v>
      </c>
      <c r="G186">
        <v>280</v>
      </c>
      <c r="H186">
        <v>10453.33</v>
      </c>
      <c r="I186">
        <v>4480</v>
      </c>
    </row>
    <row r="187" spans="1:9" x14ac:dyDescent="0.25">
      <c r="A187" t="s">
        <v>9</v>
      </c>
      <c r="B187">
        <v>10272694</v>
      </c>
      <c r="C187" t="s">
        <v>36</v>
      </c>
      <c r="D187" t="s">
        <v>25</v>
      </c>
      <c r="E187">
        <v>4</v>
      </c>
      <c r="F187">
        <v>78</v>
      </c>
      <c r="G187">
        <v>254.62</v>
      </c>
      <c r="H187">
        <v>4167.03</v>
      </c>
      <c r="I187">
        <v>120844</v>
      </c>
    </row>
    <row r="188" spans="1:9" x14ac:dyDescent="0.25">
      <c r="A188" t="s">
        <v>9</v>
      </c>
      <c r="B188">
        <v>18871531</v>
      </c>
      <c r="C188" t="s">
        <v>28</v>
      </c>
      <c r="D188" t="s">
        <v>29</v>
      </c>
      <c r="E188">
        <v>5</v>
      </c>
      <c r="F188">
        <v>4</v>
      </c>
      <c r="G188">
        <v>219</v>
      </c>
      <c r="H188">
        <v>657</v>
      </c>
      <c r="I188">
        <v>5913</v>
      </c>
    </row>
    <row r="189" spans="1:9" x14ac:dyDescent="0.25">
      <c r="A189" t="s">
        <v>9</v>
      </c>
      <c r="B189">
        <v>33225938</v>
      </c>
      <c r="C189" t="s">
        <v>109</v>
      </c>
      <c r="D189" t="s">
        <v>91</v>
      </c>
      <c r="E189">
        <v>0</v>
      </c>
      <c r="F189">
        <v>1</v>
      </c>
      <c r="G189">
        <v>160.36000000000001</v>
      </c>
      <c r="H189">
        <v>0</v>
      </c>
      <c r="I189">
        <v>0</v>
      </c>
    </row>
    <row r="190" spans="1:9" x14ac:dyDescent="0.25">
      <c r="A190" t="s">
        <v>9</v>
      </c>
      <c r="B190">
        <v>16117327</v>
      </c>
      <c r="C190" t="s">
        <v>104</v>
      </c>
      <c r="D190" t="s">
        <v>105</v>
      </c>
      <c r="E190">
        <v>5</v>
      </c>
      <c r="F190">
        <v>4</v>
      </c>
      <c r="G190">
        <v>153</v>
      </c>
      <c r="H190">
        <v>1836</v>
      </c>
      <c r="I190">
        <v>918</v>
      </c>
    </row>
    <row r="191" spans="1:9" x14ac:dyDescent="0.25">
      <c r="A191" t="s">
        <v>9</v>
      </c>
      <c r="B191">
        <v>13364165</v>
      </c>
      <c r="C191" t="s">
        <v>43</v>
      </c>
      <c r="D191" t="s">
        <v>44</v>
      </c>
      <c r="E191">
        <v>4</v>
      </c>
      <c r="F191">
        <v>11</v>
      </c>
      <c r="G191">
        <v>417.72</v>
      </c>
      <c r="H191">
        <v>694.57</v>
      </c>
      <c r="I191">
        <v>9724</v>
      </c>
    </row>
    <row r="192" spans="1:9" x14ac:dyDescent="0.25">
      <c r="A192" t="s">
        <v>9</v>
      </c>
      <c r="B192">
        <v>37194727</v>
      </c>
      <c r="C192" t="s">
        <v>28</v>
      </c>
      <c r="D192" t="s">
        <v>92</v>
      </c>
      <c r="E192">
        <v>0</v>
      </c>
      <c r="F192">
        <v>3</v>
      </c>
      <c r="G192">
        <v>319</v>
      </c>
      <c r="H192">
        <v>0</v>
      </c>
      <c r="I192">
        <v>0</v>
      </c>
    </row>
    <row r="193" spans="1:9" x14ac:dyDescent="0.25">
      <c r="A193" t="s">
        <v>9</v>
      </c>
      <c r="B193">
        <v>17686319</v>
      </c>
      <c r="C193" t="s">
        <v>43</v>
      </c>
      <c r="D193" t="s">
        <v>44</v>
      </c>
      <c r="E193">
        <v>5</v>
      </c>
      <c r="F193">
        <v>40</v>
      </c>
      <c r="G193">
        <v>314.39999999999998</v>
      </c>
      <c r="H193">
        <v>0</v>
      </c>
      <c r="I193">
        <v>110710</v>
      </c>
    </row>
    <row r="194" spans="1:9" x14ac:dyDescent="0.25">
      <c r="A194" t="s">
        <v>9</v>
      </c>
      <c r="B194">
        <v>35152568</v>
      </c>
      <c r="C194" t="s">
        <v>32</v>
      </c>
      <c r="D194" t="s">
        <v>33</v>
      </c>
      <c r="E194">
        <v>0</v>
      </c>
      <c r="F194">
        <v>0</v>
      </c>
      <c r="G194">
        <v>445</v>
      </c>
      <c r="H194">
        <v>0</v>
      </c>
      <c r="I194">
        <v>0</v>
      </c>
    </row>
    <row r="195" spans="1:9" x14ac:dyDescent="0.25">
      <c r="A195" t="s">
        <v>9</v>
      </c>
      <c r="B195">
        <v>37971527</v>
      </c>
      <c r="C195" t="s">
        <v>69</v>
      </c>
      <c r="D195" t="s">
        <v>70</v>
      </c>
      <c r="E195">
        <v>0</v>
      </c>
      <c r="F195">
        <v>0</v>
      </c>
      <c r="G195">
        <v>503.29</v>
      </c>
      <c r="H195">
        <v>164.55</v>
      </c>
      <c r="I195">
        <v>1481</v>
      </c>
    </row>
    <row r="196" spans="1:9" x14ac:dyDescent="0.25">
      <c r="A196" t="s">
        <v>9</v>
      </c>
      <c r="B196">
        <v>39292245</v>
      </c>
      <c r="C196" t="s">
        <v>123</v>
      </c>
      <c r="D196" t="s">
        <v>124</v>
      </c>
      <c r="E196">
        <v>0</v>
      </c>
      <c r="F196">
        <v>10</v>
      </c>
      <c r="G196">
        <v>196.5</v>
      </c>
      <c r="H196">
        <v>816</v>
      </c>
      <c r="I196">
        <v>3264</v>
      </c>
    </row>
    <row r="197" spans="1:9" x14ac:dyDescent="0.25">
      <c r="A197" t="s">
        <v>9</v>
      </c>
      <c r="B197">
        <v>35165647</v>
      </c>
      <c r="C197" t="s">
        <v>32</v>
      </c>
      <c r="D197" t="s">
        <v>33</v>
      </c>
      <c r="E197">
        <v>0</v>
      </c>
      <c r="F197">
        <v>0</v>
      </c>
      <c r="G197">
        <v>481</v>
      </c>
      <c r="H197">
        <v>0</v>
      </c>
      <c r="I197">
        <v>0</v>
      </c>
    </row>
    <row r="198" spans="1:9" x14ac:dyDescent="0.25">
      <c r="A198" t="s">
        <v>9</v>
      </c>
      <c r="B198">
        <v>18796364</v>
      </c>
      <c r="C198" t="s">
        <v>125</v>
      </c>
      <c r="D198" t="s">
        <v>95</v>
      </c>
      <c r="E198">
        <v>0</v>
      </c>
      <c r="F198">
        <v>16</v>
      </c>
      <c r="G198">
        <v>674.5</v>
      </c>
      <c r="H198">
        <v>0</v>
      </c>
      <c r="I198">
        <v>4473</v>
      </c>
    </row>
    <row r="199" spans="1:9" x14ac:dyDescent="0.25">
      <c r="A199" t="s">
        <v>9</v>
      </c>
      <c r="B199">
        <v>16383488</v>
      </c>
      <c r="C199" t="s">
        <v>126</v>
      </c>
      <c r="D199" t="s">
        <v>127</v>
      </c>
      <c r="E199">
        <v>0</v>
      </c>
      <c r="F199">
        <v>2</v>
      </c>
      <c r="G199">
        <v>191.8</v>
      </c>
      <c r="H199">
        <v>0</v>
      </c>
      <c r="I199">
        <v>2086</v>
      </c>
    </row>
    <row r="200" spans="1:9" x14ac:dyDescent="0.25">
      <c r="A200" t="s">
        <v>9</v>
      </c>
      <c r="B200">
        <v>23628689</v>
      </c>
      <c r="C200" t="s">
        <v>43</v>
      </c>
      <c r="D200" t="s">
        <v>44</v>
      </c>
      <c r="E200">
        <v>5</v>
      </c>
      <c r="F200">
        <v>248</v>
      </c>
      <c r="G200">
        <v>386.96</v>
      </c>
      <c r="H200">
        <v>9017.1</v>
      </c>
      <c r="I200">
        <v>261496</v>
      </c>
    </row>
    <row r="201" spans="1:9" x14ac:dyDescent="0.25">
      <c r="A201" t="s">
        <v>9</v>
      </c>
      <c r="B201">
        <v>11127280</v>
      </c>
      <c r="C201" t="s">
        <v>68</v>
      </c>
      <c r="D201" t="s">
        <v>110</v>
      </c>
      <c r="E201">
        <v>0</v>
      </c>
      <c r="F201">
        <v>2</v>
      </c>
      <c r="G201">
        <v>249</v>
      </c>
      <c r="H201">
        <v>1086.54</v>
      </c>
      <c r="I201">
        <v>2988</v>
      </c>
    </row>
    <row r="202" spans="1:9" x14ac:dyDescent="0.25">
      <c r="A202" t="s">
        <v>9</v>
      </c>
      <c r="B202">
        <v>34358265</v>
      </c>
      <c r="C202" t="s">
        <v>128</v>
      </c>
      <c r="D202" t="s">
        <v>129</v>
      </c>
      <c r="E202">
        <v>0</v>
      </c>
      <c r="F202">
        <v>2</v>
      </c>
      <c r="G202">
        <v>237</v>
      </c>
      <c r="H202">
        <v>0</v>
      </c>
      <c r="I202">
        <v>9006</v>
      </c>
    </row>
    <row r="203" spans="1:9" x14ac:dyDescent="0.25">
      <c r="A203" t="s">
        <v>9</v>
      </c>
      <c r="B203">
        <v>33559917</v>
      </c>
      <c r="C203" t="s">
        <v>130</v>
      </c>
      <c r="D203" t="s">
        <v>131</v>
      </c>
      <c r="E203">
        <v>0</v>
      </c>
      <c r="F203">
        <v>1</v>
      </c>
      <c r="G203">
        <v>196.56</v>
      </c>
      <c r="H203">
        <v>0</v>
      </c>
      <c r="I203">
        <v>4899</v>
      </c>
    </row>
    <row r="204" spans="1:9" x14ac:dyDescent="0.25">
      <c r="A204" t="s">
        <v>9</v>
      </c>
      <c r="B204">
        <v>15065791</v>
      </c>
      <c r="C204" t="s">
        <v>18</v>
      </c>
      <c r="D204" t="s">
        <v>52</v>
      </c>
      <c r="E204">
        <v>0</v>
      </c>
      <c r="F204">
        <v>3</v>
      </c>
      <c r="G204">
        <v>213.47</v>
      </c>
      <c r="H204">
        <v>594.39</v>
      </c>
      <c r="I204">
        <v>1953</v>
      </c>
    </row>
    <row r="205" spans="1:9" x14ac:dyDescent="0.25">
      <c r="A205" t="s">
        <v>9</v>
      </c>
      <c r="B205">
        <v>30978893</v>
      </c>
      <c r="C205" t="s">
        <v>38</v>
      </c>
      <c r="D205" t="s">
        <v>89</v>
      </c>
      <c r="E205">
        <v>0</v>
      </c>
      <c r="F205">
        <v>0</v>
      </c>
      <c r="G205">
        <v>142</v>
      </c>
      <c r="H205">
        <v>60.85</v>
      </c>
      <c r="I205">
        <v>142</v>
      </c>
    </row>
    <row r="206" spans="1:9" x14ac:dyDescent="0.25">
      <c r="A206" t="s">
        <v>9</v>
      </c>
      <c r="B206">
        <v>30300089</v>
      </c>
      <c r="C206" t="s">
        <v>18</v>
      </c>
      <c r="D206" t="s">
        <v>19</v>
      </c>
      <c r="E206">
        <v>0</v>
      </c>
      <c r="F206">
        <v>2</v>
      </c>
      <c r="G206">
        <v>283</v>
      </c>
      <c r="H206">
        <v>1132</v>
      </c>
      <c r="I206">
        <v>283</v>
      </c>
    </row>
    <row r="207" spans="1:9" x14ac:dyDescent="0.25">
      <c r="A207" t="s">
        <v>9</v>
      </c>
      <c r="B207">
        <v>23725901</v>
      </c>
      <c r="C207" t="s">
        <v>68</v>
      </c>
      <c r="D207" t="s">
        <v>39</v>
      </c>
      <c r="E207">
        <v>0</v>
      </c>
      <c r="F207">
        <v>0</v>
      </c>
      <c r="G207">
        <v>361.4</v>
      </c>
      <c r="H207">
        <v>0</v>
      </c>
      <c r="I207">
        <v>5664</v>
      </c>
    </row>
    <row r="208" spans="1:9" x14ac:dyDescent="0.25">
      <c r="A208" t="s">
        <v>9</v>
      </c>
      <c r="B208">
        <v>34946166</v>
      </c>
      <c r="C208" t="s">
        <v>34</v>
      </c>
      <c r="D208" t="s">
        <v>35</v>
      </c>
      <c r="E208">
        <v>5</v>
      </c>
      <c r="F208">
        <v>121</v>
      </c>
      <c r="G208">
        <v>161.82</v>
      </c>
      <c r="H208">
        <v>320.92</v>
      </c>
      <c r="I208">
        <v>4493</v>
      </c>
    </row>
    <row r="209" spans="1:9" x14ac:dyDescent="0.25">
      <c r="A209" t="s">
        <v>9</v>
      </c>
      <c r="B209">
        <v>17787796</v>
      </c>
      <c r="C209" t="s">
        <v>36</v>
      </c>
      <c r="D209" t="s">
        <v>25</v>
      </c>
      <c r="E209">
        <v>0</v>
      </c>
      <c r="F209">
        <v>0</v>
      </c>
      <c r="G209">
        <v>611.16999999999996</v>
      </c>
      <c r="H209">
        <v>220.5</v>
      </c>
      <c r="I209">
        <v>3087</v>
      </c>
    </row>
    <row r="210" spans="1:9" x14ac:dyDescent="0.25">
      <c r="A210" t="s">
        <v>9</v>
      </c>
      <c r="B210">
        <v>35097210</v>
      </c>
      <c r="C210" t="s">
        <v>122</v>
      </c>
      <c r="D210" t="s">
        <v>132</v>
      </c>
      <c r="E210">
        <v>0</v>
      </c>
      <c r="F210">
        <v>2</v>
      </c>
      <c r="G210">
        <v>178</v>
      </c>
      <c r="H210">
        <v>0</v>
      </c>
      <c r="I210">
        <v>0</v>
      </c>
    </row>
    <row r="211" spans="1:9" x14ac:dyDescent="0.25">
      <c r="A211" t="s">
        <v>9</v>
      </c>
      <c r="B211">
        <v>32394709</v>
      </c>
      <c r="C211" t="s">
        <v>133</v>
      </c>
      <c r="D211" t="s">
        <v>35</v>
      </c>
      <c r="E211">
        <v>0</v>
      </c>
      <c r="F211">
        <v>15</v>
      </c>
      <c r="G211">
        <v>204.33</v>
      </c>
      <c r="H211">
        <v>0</v>
      </c>
      <c r="I211">
        <v>3414</v>
      </c>
    </row>
    <row r="212" spans="1:9" x14ac:dyDescent="0.25">
      <c r="A212" t="s">
        <v>9</v>
      </c>
      <c r="B212">
        <v>12169263</v>
      </c>
      <c r="C212" t="s">
        <v>36</v>
      </c>
      <c r="D212" t="s">
        <v>25</v>
      </c>
      <c r="E212">
        <v>4</v>
      </c>
      <c r="F212">
        <v>42</v>
      </c>
      <c r="G212">
        <v>321.60000000000002</v>
      </c>
      <c r="H212">
        <v>0</v>
      </c>
      <c r="I212">
        <v>1278</v>
      </c>
    </row>
    <row r="213" spans="1:9" x14ac:dyDescent="0.25">
      <c r="A213" t="s">
        <v>9</v>
      </c>
      <c r="B213">
        <v>12125072</v>
      </c>
      <c r="C213" t="s">
        <v>68</v>
      </c>
      <c r="D213" t="s">
        <v>110</v>
      </c>
      <c r="E213">
        <v>4</v>
      </c>
      <c r="F213">
        <v>7</v>
      </c>
      <c r="G213">
        <v>306.72000000000003</v>
      </c>
      <c r="H213">
        <v>2422.9</v>
      </c>
      <c r="I213">
        <v>6663</v>
      </c>
    </row>
    <row r="214" spans="1:9" x14ac:dyDescent="0.25">
      <c r="A214" t="s">
        <v>9</v>
      </c>
      <c r="B214">
        <v>30045055</v>
      </c>
      <c r="C214" t="s">
        <v>66</v>
      </c>
      <c r="D214" t="s">
        <v>67</v>
      </c>
      <c r="E214">
        <v>0</v>
      </c>
      <c r="F214">
        <v>46</v>
      </c>
      <c r="G214">
        <v>318.23</v>
      </c>
      <c r="H214">
        <v>546.85</v>
      </c>
      <c r="I214">
        <v>1276</v>
      </c>
    </row>
    <row r="215" spans="1:9" x14ac:dyDescent="0.25">
      <c r="A215" t="s">
        <v>9</v>
      </c>
      <c r="B215">
        <v>11665484</v>
      </c>
      <c r="C215" t="s">
        <v>37</v>
      </c>
      <c r="D215" t="s">
        <v>11</v>
      </c>
      <c r="E215">
        <v>0</v>
      </c>
      <c r="F215">
        <v>1</v>
      </c>
      <c r="G215">
        <v>537.23</v>
      </c>
      <c r="H215">
        <v>901.28</v>
      </c>
      <c r="I215">
        <v>2103</v>
      </c>
    </row>
    <row r="216" spans="1:9" x14ac:dyDescent="0.25">
      <c r="A216" t="s">
        <v>9</v>
      </c>
      <c r="B216">
        <v>39332719</v>
      </c>
      <c r="C216" t="s">
        <v>134</v>
      </c>
      <c r="D216" t="s">
        <v>135</v>
      </c>
      <c r="E216">
        <v>0</v>
      </c>
      <c r="F216">
        <v>0</v>
      </c>
      <c r="G216">
        <v>431.12</v>
      </c>
      <c r="H216">
        <v>337.6</v>
      </c>
      <c r="I216">
        <v>1688</v>
      </c>
    </row>
    <row r="217" spans="1:9" x14ac:dyDescent="0.25">
      <c r="A217" t="s">
        <v>9</v>
      </c>
      <c r="B217">
        <v>34874457</v>
      </c>
      <c r="C217" t="s">
        <v>56</v>
      </c>
      <c r="D217" t="s">
        <v>64</v>
      </c>
      <c r="E217">
        <v>0</v>
      </c>
      <c r="F217">
        <v>3</v>
      </c>
      <c r="G217">
        <v>440</v>
      </c>
      <c r="H217">
        <v>0</v>
      </c>
      <c r="I217">
        <v>0</v>
      </c>
    </row>
    <row r="218" spans="1:9" x14ac:dyDescent="0.25">
      <c r="A218" t="s">
        <v>9</v>
      </c>
      <c r="B218">
        <v>22314401</v>
      </c>
      <c r="C218" t="s">
        <v>37</v>
      </c>
      <c r="D218" t="s">
        <v>11</v>
      </c>
      <c r="E218">
        <v>0</v>
      </c>
      <c r="F218">
        <v>2</v>
      </c>
      <c r="G218">
        <v>508.73</v>
      </c>
      <c r="H218">
        <v>11005.71</v>
      </c>
      <c r="I218">
        <v>9630</v>
      </c>
    </row>
    <row r="219" spans="1:9" x14ac:dyDescent="0.25">
      <c r="A219" t="s">
        <v>9</v>
      </c>
      <c r="B219">
        <v>11723929</v>
      </c>
      <c r="C219" t="s">
        <v>78</v>
      </c>
      <c r="D219" t="s">
        <v>79</v>
      </c>
      <c r="E219">
        <v>0</v>
      </c>
      <c r="F219">
        <v>3</v>
      </c>
      <c r="G219">
        <v>131</v>
      </c>
      <c r="H219">
        <v>0</v>
      </c>
      <c r="I219">
        <v>1965</v>
      </c>
    </row>
    <row r="220" spans="1:9" x14ac:dyDescent="0.25">
      <c r="A220" t="s">
        <v>9</v>
      </c>
      <c r="B220">
        <v>23725937</v>
      </c>
      <c r="C220" t="s">
        <v>68</v>
      </c>
      <c r="D220" t="s">
        <v>39</v>
      </c>
      <c r="E220">
        <v>0</v>
      </c>
      <c r="F220">
        <v>0</v>
      </c>
      <c r="G220">
        <v>479</v>
      </c>
      <c r="H220">
        <v>11855.25</v>
      </c>
      <c r="I220">
        <v>4311</v>
      </c>
    </row>
    <row r="221" spans="1:9" x14ac:dyDescent="0.25">
      <c r="A221" t="s">
        <v>9</v>
      </c>
      <c r="B221">
        <v>23490061</v>
      </c>
      <c r="C221" t="s">
        <v>47</v>
      </c>
      <c r="D221" t="s">
        <v>48</v>
      </c>
      <c r="E221">
        <v>0</v>
      </c>
      <c r="F221">
        <v>6</v>
      </c>
      <c r="G221">
        <v>243.68</v>
      </c>
      <c r="H221">
        <v>0</v>
      </c>
      <c r="I221">
        <v>0</v>
      </c>
    </row>
    <row r="222" spans="1:9" x14ac:dyDescent="0.25">
      <c r="A222" t="s">
        <v>9</v>
      </c>
      <c r="B222">
        <v>17056109</v>
      </c>
      <c r="C222" t="s">
        <v>18</v>
      </c>
      <c r="D222" t="s">
        <v>19</v>
      </c>
      <c r="E222">
        <v>5</v>
      </c>
      <c r="F222">
        <v>144</v>
      </c>
      <c r="G222">
        <v>360</v>
      </c>
      <c r="H222">
        <v>0</v>
      </c>
      <c r="I222">
        <v>0</v>
      </c>
    </row>
    <row r="223" spans="1:9" x14ac:dyDescent="0.25">
      <c r="A223" t="s">
        <v>9</v>
      </c>
      <c r="B223">
        <v>26865219</v>
      </c>
      <c r="C223" t="s">
        <v>136</v>
      </c>
      <c r="D223" t="s">
        <v>137</v>
      </c>
      <c r="E223">
        <v>0</v>
      </c>
      <c r="F223">
        <v>7</v>
      </c>
      <c r="G223">
        <v>311.70999999999998</v>
      </c>
      <c r="H223">
        <v>1934.7</v>
      </c>
      <c r="I223">
        <v>2530</v>
      </c>
    </row>
    <row r="224" spans="1:9" x14ac:dyDescent="0.25">
      <c r="A224" t="s">
        <v>9</v>
      </c>
      <c r="B224">
        <v>35167365</v>
      </c>
      <c r="C224" t="s">
        <v>32</v>
      </c>
      <c r="D224" t="s">
        <v>33</v>
      </c>
      <c r="E224">
        <v>0</v>
      </c>
      <c r="F224">
        <v>1</v>
      </c>
      <c r="G224">
        <v>481</v>
      </c>
      <c r="H224">
        <v>0</v>
      </c>
      <c r="I224">
        <v>0</v>
      </c>
    </row>
    <row r="225" spans="1:9" x14ac:dyDescent="0.25">
      <c r="A225" t="s">
        <v>9</v>
      </c>
      <c r="B225">
        <v>35166386</v>
      </c>
      <c r="C225" t="s">
        <v>32</v>
      </c>
      <c r="D225" t="s">
        <v>33</v>
      </c>
      <c r="E225">
        <v>0</v>
      </c>
      <c r="F225">
        <v>1</v>
      </c>
      <c r="G225">
        <v>481</v>
      </c>
      <c r="H225">
        <v>0</v>
      </c>
      <c r="I225">
        <v>0</v>
      </c>
    </row>
    <row r="226" spans="1:9" x14ac:dyDescent="0.25">
      <c r="A226" t="s">
        <v>9</v>
      </c>
      <c r="B226">
        <v>37971532</v>
      </c>
      <c r="C226" t="s">
        <v>69</v>
      </c>
      <c r="D226" t="s">
        <v>70</v>
      </c>
      <c r="E226">
        <v>0</v>
      </c>
      <c r="F226">
        <v>0</v>
      </c>
      <c r="G226">
        <v>376.66</v>
      </c>
      <c r="H226">
        <v>0</v>
      </c>
      <c r="I226">
        <v>0</v>
      </c>
    </row>
    <row r="227" spans="1:9" x14ac:dyDescent="0.25">
      <c r="A227" t="s">
        <v>9</v>
      </c>
      <c r="B227">
        <v>21069978</v>
      </c>
      <c r="C227" t="s">
        <v>28</v>
      </c>
      <c r="D227" t="s">
        <v>29</v>
      </c>
      <c r="E227">
        <v>0</v>
      </c>
      <c r="F227">
        <v>1</v>
      </c>
      <c r="G227">
        <v>215</v>
      </c>
      <c r="H227">
        <v>0</v>
      </c>
      <c r="I227">
        <v>1935</v>
      </c>
    </row>
    <row r="228" spans="1:9" x14ac:dyDescent="0.25">
      <c r="A228" t="s">
        <v>9</v>
      </c>
      <c r="B228">
        <v>37487912</v>
      </c>
      <c r="C228" t="s">
        <v>138</v>
      </c>
      <c r="D228" t="s">
        <v>139</v>
      </c>
      <c r="E228">
        <v>0</v>
      </c>
      <c r="F228">
        <v>1</v>
      </c>
      <c r="G228">
        <v>343</v>
      </c>
      <c r="H228">
        <v>0</v>
      </c>
      <c r="I228">
        <v>5145</v>
      </c>
    </row>
    <row r="229" spans="1:9" x14ac:dyDescent="0.25">
      <c r="A229" t="s">
        <v>9</v>
      </c>
      <c r="B229">
        <v>32327571</v>
      </c>
      <c r="C229" t="s">
        <v>28</v>
      </c>
      <c r="D229" t="s">
        <v>140</v>
      </c>
      <c r="E229">
        <v>0</v>
      </c>
      <c r="F229">
        <v>0</v>
      </c>
      <c r="G229">
        <v>413</v>
      </c>
      <c r="H229">
        <v>0</v>
      </c>
      <c r="I229">
        <v>3717</v>
      </c>
    </row>
    <row r="230" spans="1:9" x14ac:dyDescent="0.25">
      <c r="A230" t="s">
        <v>9</v>
      </c>
      <c r="B230">
        <v>10272664</v>
      </c>
      <c r="C230" t="s">
        <v>36</v>
      </c>
      <c r="D230" t="s">
        <v>25</v>
      </c>
      <c r="E230">
        <v>5</v>
      </c>
      <c r="F230">
        <v>135</v>
      </c>
      <c r="G230">
        <v>274.63</v>
      </c>
      <c r="H230">
        <v>0</v>
      </c>
      <c r="I230">
        <v>283440</v>
      </c>
    </row>
    <row r="231" spans="1:9" x14ac:dyDescent="0.25">
      <c r="A231" t="s">
        <v>9</v>
      </c>
      <c r="B231">
        <v>34388056</v>
      </c>
      <c r="C231" t="s">
        <v>59</v>
      </c>
      <c r="D231" t="s">
        <v>35</v>
      </c>
      <c r="E231">
        <v>5</v>
      </c>
      <c r="F231">
        <v>140</v>
      </c>
      <c r="G231">
        <v>179.1</v>
      </c>
      <c r="H231">
        <v>0</v>
      </c>
      <c r="I231">
        <v>6509</v>
      </c>
    </row>
    <row r="232" spans="1:9" x14ac:dyDescent="0.25">
      <c r="A232" t="s">
        <v>9</v>
      </c>
      <c r="B232">
        <v>35088044</v>
      </c>
      <c r="C232" t="s">
        <v>16</v>
      </c>
      <c r="D232" t="s">
        <v>141</v>
      </c>
      <c r="E232">
        <v>0</v>
      </c>
      <c r="F232">
        <v>3</v>
      </c>
      <c r="G232">
        <v>217</v>
      </c>
      <c r="H232">
        <v>48.22</v>
      </c>
      <c r="I232">
        <v>434</v>
      </c>
    </row>
    <row r="233" spans="1:9" x14ac:dyDescent="0.25">
      <c r="A233" t="s">
        <v>9</v>
      </c>
      <c r="B233">
        <v>33562180</v>
      </c>
      <c r="C233" t="s">
        <v>43</v>
      </c>
      <c r="D233" t="s">
        <v>44</v>
      </c>
      <c r="E233">
        <v>5</v>
      </c>
      <c r="F233">
        <v>3</v>
      </c>
      <c r="G233">
        <v>337.47</v>
      </c>
      <c r="H233">
        <v>6725.25</v>
      </c>
      <c r="I233">
        <v>7686</v>
      </c>
    </row>
    <row r="234" spans="1:9" x14ac:dyDescent="0.25">
      <c r="A234" t="s">
        <v>9</v>
      </c>
      <c r="B234">
        <v>29479574</v>
      </c>
      <c r="C234" t="s">
        <v>59</v>
      </c>
      <c r="D234" t="s">
        <v>35</v>
      </c>
      <c r="E234">
        <v>0</v>
      </c>
      <c r="F234">
        <v>10</v>
      </c>
      <c r="G234">
        <v>124.18</v>
      </c>
      <c r="H234">
        <v>5530.87</v>
      </c>
      <c r="I234">
        <v>6321</v>
      </c>
    </row>
    <row r="235" spans="1:9" x14ac:dyDescent="0.25">
      <c r="A235" t="s">
        <v>9</v>
      </c>
      <c r="B235">
        <v>32315469</v>
      </c>
      <c r="C235" t="s">
        <v>59</v>
      </c>
      <c r="D235" t="s">
        <v>85</v>
      </c>
      <c r="E235">
        <v>0</v>
      </c>
      <c r="F235">
        <v>1</v>
      </c>
      <c r="G235">
        <v>142</v>
      </c>
      <c r="H235">
        <v>0</v>
      </c>
      <c r="I235">
        <v>0</v>
      </c>
    </row>
    <row r="236" spans="1:9" x14ac:dyDescent="0.25">
      <c r="A236" t="s">
        <v>9</v>
      </c>
      <c r="B236">
        <v>10771826</v>
      </c>
      <c r="C236" t="s">
        <v>28</v>
      </c>
      <c r="D236" t="s">
        <v>29</v>
      </c>
      <c r="E236">
        <v>0</v>
      </c>
      <c r="F236">
        <v>0</v>
      </c>
      <c r="G236">
        <v>286</v>
      </c>
      <c r="H236">
        <v>858</v>
      </c>
      <c r="I236">
        <v>1716</v>
      </c>
    </row>
    <row r="237" spans="1:9" x14ac:dyDescent="0.25">
      <c r="A237" t="s">
        <v>9</v>
      </c>
      <c r="B237">
        <v>10037286</v>
      </c>
      <c r="C237" t="s">
        <v>90</v>
      </c>
      <c r="D237" t="s">
        <v>25</v>
      </c>
      <c r="E237">
        <v>5</v>
      </c>
      <c r="F237">
        <v>78</v>
      </c>
      <c r="G237">
        <v>324.5</v>
      </c>
      <c r="H237">
        <v>1865.65</v>
      </c>
      <c r="I237">
        <v>6130</v>
      </c>
    </row>
    <row r="238" spans="1:9" x14ac:dyDescent="0.25">
      <c r="A238" t="s">
        <v>9</v>
      </c>
      <c r="B238">
        <v>37888343</v>
      </c>
      <c r="C238" t="s">
        <v>22</v>
      </c>
      <c r="D238" t="s">
        <v>23</v>
      </c>
      <c r="E238">
        <v>0</v>
      </c>
      <c r="F238">
        <v>0</v>
      </c>
      <c r="G238">
        <v>234.4</v>
      </c>
      <c r="H238">
        <v>0</v>
      </c>
      <c r="I238">
        <v>1259</v>
      </c>
    </row>
    <row r="239" spans="1:9" x14ac:dyDescent="0.25">
      <c r="A239" t="s">
        <v>9</v>
      </c>
      <c r="B239">
        <v>11080205</v>
      </c>
      <c r="C239" t="s">
        <v>28</v>
      </c>
      <c r="D239" t="s">
        <v>29</v>
      </c>
      <c r="E239">
        <v>0</v>
      </c>
      <c r="F239">
        <v>4</v>
      </c>
      <c r="G239">
        <v>280</v>
      </c>
      <c r="H239">
        <v>0</v>
      </c>
      <c r="I239">
        <v>1400</v>
      </c>
    </row>
    <row r="240" spans="1:9" x14ac:dyDescent="0.25">
      <c r="A240" t="s">
        <v>9</v>
      </c>
      <c r="B240">
        <v>35167386</v>
      </c>
      <c r="C240" t="s">
        <v>32</v>
      </c>
      <c r="D240" t="s">
        <v>33</v>
      </c>
      <c r="E240">
        <v>5</v>
      </c>
      <c r="F240">
        <v>1</v>
      </c>
      <c r="G240">
        <v>481</v>
      </c>
      <c r="H240">
        <v>0</v>
      </c>
      <c r="I240">
        <v>481</v>
      </c>
    </row>
    <row r="241" spans="1:9" x14ac:dyDescent="0.25">
      <c r="A241" t="s">
        <v>9</v>
      </c>
      <c r="B241">
        <v>35177345</v>
      </c>
      <c r="C241" t="s">
        <v>18</v>
      </c>
      <c r="D241" t="s">
        <v>19</v>
      </c>
      <c r="E241">
        <v>0</v>
      </c>
      <c r="F241">
        <v>6</v>
      </c>
      <c r="G241">
        <v>116</v>
      </c>
      <c r="H241">
        <v>165.71</v>
      </c>
      <c r="I241">
        <v>2320</v>
      </c>
    </row>
    <row r="242" spans="1:9" x14ac:dyDescent="0.25">
      <c r="A242" t="s">
        <v>9</v>
      </c>
      <c r="B242">
        <v>16456004</v>
      </c>
      <c r="C242" t="s">
        <v>28</v>
      </c>
      <c r="D242" t="s">
        <v>29</v>
      </c>
      <c r="E242">
        <v>0</v>
      </c>
      <c r="F242">
        <v>0</v>
      </c>
      <c r="G242">
        <v>336</v>
      </c>
      <c r="H242">
        <v>192</v>
      </c>
      <c r="I242">
        <v>2688</v>
      </c>
    </row>
    <row r="243" spans="1:9" x14ac:dyDescent="0.25">
      <c r="A243" t="s">
        <v>9</v>
      </c>
      <c r="B243">
        <v>29609898</v>
      </c>
      <c r="C243" t="s">
        <v>16</v>
      </c>
      <c r="D243" t="s">
        <v>17</v>
      </c>
      <c r="E243">
        <v>0</v>
      </c>
      <c r="F243">
        <v>19</v>
      </c>
      <c r="G243">
        <v>176</v>
      </c>
      <c r="H243">
        <v>1994.66</v>
      </c>
      <c r="I243">
        <v>2992</v>
      </c>
    </row>
    <row r="244" spans="1:9" x14ac:dyDescent="0.25">
      <c r="A244" t="s">
        <v>9</v>
      </c>
      <c r="B244">
        <v>33386775</v>
      </c>
      <c r="C244" t="s">
        <v>43</v>
      </c>
      <c r="D244" t="s">
        <v>44</v>
      </c>
      <c r="E244">
        <v>0</v>
      </c>
      <c r="F244">
        <v>2</v>
      </c>
      <c r="G244">
        <v>284.63</v>
      </c>
      <c r="H244">
        <v>0</v>
      </c>
      <c r="I244">
        <v>1363</v>
      </c>
    </row>
    <row r="245" spans="1:9" x14ac:dyDescent="0.25">
      <c r="A245" t="s">
        <v>9</v>
      </c>
      <c r="B245">
        <v>11343625</v>
      </c>
      <c r="C245" t="s">
        <v>28</v>
      </c>
      <c r="D245" t="s">
        <v>49</v>
      </c>
      <c r="E245">
        <v>0</v>
      </c>
      <c r="F245">
        <v>4</v>
      </c>
      <c r="G245">
        <v>200.16</v>
      </c>
      <c r="H245">
        <v>0</v>
      </c>
      <c r="I245">
        <v>973</v>
      </c>
    </row>
    <row r="246" spans="1:9" x14ac:dyDescent="0.25">
      <c r="A246" t="s">
        <v>9</v>
      </c>
      <c r="B246">
        <v>13090049</v>
      </c>
      <c r="C246" t="s">
        <v>34</v>
      </c>
      <c r="D246" t="s">
        <v>35</v>
      </c>
      <c r="E246">
        <v>0</v>
      </c>
      <c r="F246">
        <v>2</v>
      </c>
      <c r="G246">
        <v>213.14</v>
      </c>
      <c r="H246">
        <v>865.38</v>
      </c>
      <c r="I246">
        <v>5625</v>
      </c>
    </row>
    <row r="247" spans="1:9" x14ac:dyDescent="0.25">
      <c r="A247" t="s">
        <v>9</v>
      </c>
      <c r="B247">
        <v>13714903</v>
      </c>
      <c r="C247" t="s">
        <v>96</v>
      </c>
      <c r="D247" t="s">
        <v>142</v>
      </c>
      <c r="E247">
        <v>5</v>
      </c>
      <c r="F247">
        <v>5</v>
      </c>
      <c r="G247">
        <v>252</v>
      </c>
      <c r="H247">
        <v>0</v>
      </c>
      <c r="I247">
        <v>13608</v>
      </c>
    </row>
    <row r="248" spans="1:9" x14ac:dyDescent="0.25">
      <c r="A248" t="s">
        <v>9</v>
      </c>
      <c r="B248">
        <v>37142886</v>
      </c>
      <c r="C248" t="s">
        <v>143</v>
      </c>
      <c r="D248" t="s">
        <v>144</v>
      </c>
      <c r="E248">
        <v>5</v>
      </c>
      <c r="F248">
        <v>2</v>
      </c>
      <c r="G248">
        <v>319.27</v>
      </c>
      <c r="H248">
        <v>3548</v>
      </c>
      <c r="I248">
        <v>7096</v>
      </c>
    </row>
    <row r="249" spans="1:9" x14ac:dyDescent="0.25">
      <c r="A249" t="s">
        <v>9</v>
      </c>
      <c r="B249">
        <v>23018695</v>
      </c>
      <c r="C249" t="s">
        <v>24</v>
      </c>
      <c r="D249" t="s">
        <v>116</v>
      </c>
      <c r="E249">
        <v>0</v>
      </c>
      <c r="F249">
        <v>40</v>
      </c>
      <c r="G249">
        <v>436.53</v>
      </c>
      <c r="H249">
        <v>0</v>
      </c>
      <c r="I249">
        <v>0</v>
      </c>
    </row>
    <row r="250" spans="1:9" x14ac:dyDescent="0.25">
      <c r="A250" t="s">
        <v>9</v>
      </c>
      <c r="B250">
        <v>32375887</v>
      </c>
      <c r="C250" t="s">
        <v>38</v>
      </c>
      <c r="D250" t="s">
        <v>91</v>
      </c>
      <c r="E250">
        <v>0</v>
      </c>
      <c r="F250">
        <v>0</v>
      </c>
      <c r="G250">
        <v>199.46</v>
      </c>
      <c r="H250">
        <v>0</v>
      </c>
      <c r="I250">
        <v>0</v>
      </c>
    </row>
    <row r="251" spans="1:9" x14ac:dyDescent="0.25">
      <c r="A251" t="s">
        <v>9</v>
      </c>
      <c r="B251">
        <v>11665440</v>
      </c>
      <c r="C251" t="s">
        <v>37</v>
      </c>
      <c r="D251" t="s">
        <v>11</v>
      </c>
      <c r="E251">
        <v>0</v>
      </c>
      <c r="F251">
        <v>3</v>
      </c>
      <c r="G251">
        <v>726</v>
      </c>
      <c r="H251">
        <v>1669.35</v>
      </c>
      <c r="I251">
        <v>2183</v>
      </c>
    </row>
    <row r="252" spans="1:9" x14ac:dyDescent="0.25">
      <c r="A252" t="s">
        <v>9</v>
      </c>
      <c r="B252">
        <v>21673658</v>
      </c>
      <c r="C252" t="s">
        <v>126</v>
      </c>
      <c r="D252" t="s">
        <v>127</v>
      </c>
      <c r="E252">
        <v>0</v>
      </c>
      <c r="F252">
        <v>4</v>
      </c>
      <c r="G252">
        <v>108.71</v>
      </c>
      <c r="H252">
        <v>308.57</v>
      </c>
      <c r="I252">
        <v>4320</v>
      </c>
    </row>
    <row r="253" spans="1:9" x14ac:dyDescent="0.25">
      <c r="A253" t="s">
        <v>9</v>
      </c>
      <c r="B253">
        <v>18871551</v>
      </c>
      <c r="C253" t="s">
        <v>28</v>
      </c>
      <c r="D253" t="s">
        <v>29</v>
      </c>
      <c r="E253">
        <v>0</v>
      </c>
      <c r="F253">
        <v>0</v>
      </c>
      <c r="G253">
        <v>213.26</v>
      </c>
      <c r="H253">
        <v>0</v>
      </c>
      <c r="I253">
        <v>2240</v>
      </c>
    </row>
    <row r="254" spans="1:9" x14ac:dyDescent="0.25">
      <c r="A254" t="s">
        <v>9</v>
      </c>
      <c r="B254">
        <v>36468282</v>
      </c>
      <c r="C254" t="s">
        <v>145</v>
      </c>
      <c r="D254" t="s">
        <v>146</v>
      </c>
      <c r="E254">
        <v>0</v>
      </c>
      <c r="F254">
        <v>2</v>
      </c>
      <c r="G254">
        <v>157</v>
      </c>
      <c r="H254">
        <v>0</v>
      </c>
      <c r="I254">
        <v>1727</v>
      </c>
    </row>
    <row r="255" spans="1:9" x14ac:dyDescent="0.25">
      <c r="A255" t="s">
        <v>9</v>
      </c>
      <c r="B255">
        <v>20924969</v>
      </c>
      <c r="C255" t="s">
        <v>47</v>
      </c>
      <c r="D255" t="s">
        <v>147</v>
      </c>
      <c r="E255">
        <v>0</v>
      </c>
      <c r="F255">
        <v>2</v>
      </c>
      <c r="G255">
        <v>144.68</v>
      </c>
      <c r="H255">
        <v>127.75</v>
      </c>
      <c r="I255">
        <v>146</v>
      </c>
    </row>
    <row r="256" spans="1:9" x14ac:dyDescent="0.25">
      <c r="A256" t="s">
        <v>9</v>
      </c>
      <c r="B256">
        <v>39850205</v>
      </c>
      <c r="C256" t="s">
        <v>18</v>
      </c>
      <c r="D256" t="s">
        <v>19</v>
      </c>
      <c r="E256">
        <v>0</v>
      </c>
      <c r="F256">
        <v>0</v>
      </c>
      <c r="G256">
        <v>159</v>
      </c>
      <c r="H256">
        <v>1288.73</v>
      </c>
      <c r="I256">
        <v>2226</v>
      </c>
    </row>
    <row r="257" spans="1:9" x14ac:dyDescent="0.25">
      <c r="A257" t="s">
        <v>9</v>
      </c>
      <c r="B257">
        <v>36816174</v>
      </c>
      <c r="C257" t="s">
        <v>43</v>
      </c>
      <c r="D257" t="s">
        <v>92</v>
      </c>
      <c r="E257">
        <v>0</v>
      </c>
      <c r="F257">
        <v>1</v>
      </c>
      <c r="G257">
        <v>249</v>
      </c>
      <c r="H257">
        <v>0</v>
      </c>
      <c r="I257">
        <v>0</v>
      </c>
    </row>
    <row r="258" spans="1:9" x14ac:dyDescent="0.25">
      <c r="A258" t="s">
        <v>9</v>
      </c>
      <c r="B258">
        <v>12248183</v>
      </c>
      <c r="C258" t="s">
        <v>28</v>
      </c>
      <c r="D258" t="s">
        <v>49</v>
      </c>
      <c r="E258">
        <v>0</v>
      </c>
      <c r="F258">
        <v>2</v>
      </c>
      <c r="G258">
        <v>387.16</v>
      </c>
      <c r="H258">
        <v>0</v>
      </c>
      <c r="I258">
        <v>1938</v>
      </c>
    </row>
    <row r="259" spans="1:9" x14ac:dyDescent="0.25">
      <c r="A259" t="s">
        <v>9</v>
      </c>
      <c r="B259">
        <v>24573257</v>
      </c>
      <c r="C259" t="s">
        <v>28</v>
      </c>
      <c r="D259" t="s">
        <v>49</v>
      </c>
      <c r="E259">
        <v>0</v>
      </c>
      <c r="F259">
        <v>2</v>
      </c>
      <c r="G259">
        <v>219</v>
      </c>
      <c r="H259">
        <v>0</v>
      </c>
      <c r="I259">
        <v>5913</v>
      </c>
    </row>
    <row r="260" spans="1:9" x14ac:dyDescent="0.25">
      <c r="A260" t="s">
        <v>9</v>
      </c>
      <c r="B260">
        <v>11818115</v>
      </c>
      <c r="C260" t="s">
        <v>56</v>
      </c>
      <c r="D260" t="s">
        <v>57</v>
      </c>
      <c r="E260">
        <v>0</v>
      </c>
      <c r="F260">
        <v>6</v>
      </c>
      <c r="G260">
        <v>602.47</v>
      </c>
      <c r="H260">
        <v>74.94</v>
      </c>
      <c r="I260">
        <v>98</v>
      </c>
    </row>
    <row r="261" spans="1:9" x14ac:dyDescent="0.25">
      <c r="A261" t="s">
        <v>9</v>
      </c>
      <c r="B261">
        <v>13532260</v>
      </c>
      <c r="C261" t="s">
        <v>18</v>
      </c>
      <c r="D261" t="s">
        <v>19</v>
      </c>
      <c r="E261">
        <v>5</v>
      </c>
      <c r="F261">
        <v>200</v>
      </c>
      <c r="G261">
        <v>242.44</v>
      </c>
      <c r="H261">
        <v>21265.69</v>
      </c>
      <c r="I261">
        <v>138227</v>
      </c>
    </row>
    <row r="262" spans="1:9" x14ac:dyDescent="0.25">
      <c r="A262" t="s">
        <v>9</v>
      </c>
      <c r="B262">
        <v>35147884</v>
      </c>
      <c r="C262" t="s">
        <v>32</v>
      </c>
      <c r="D262" t="s">
        <v>33</v>
      </c>
      <c r="E262">
        <v>0</v>
      </c>
      <c r="F262">
        <v>1</v>
      </c>
      <c r="G262">
        <v>463</v>
      </c>
      <c r="H262">
        <v>0</v>
      </c>
      <c r="I262">
        <v>463</v>
      </c>
    </row>
    <row r="263" spans="1:9" x14ac:dyDescent="0.25">
      <c r="A263" t="s">
        <v>9</v>
      </c>
      <c r="B263">
        <v>11170701</v>
      </c>
      <c r="C263" t="s">
        <v>10</v>
      </c>
      <c r="D263" t="s">
        <v>11</v>
      </c>
      <c r="E263">
        <v>0</v>
      </c>
      <c r="F263">
        <v>3</v>
      </c>
      <c r="G263">
        <v>255.5</v>
      </c>
      <c r="H263">
        <v>0</v>
      </c>
      <c r="I263">
        <v>1174</v>
      </c>
    </row>
    <row r="264" spans="1:9" x14ac:dyDescent="0.25">
      <c r="A264" t="s">
        <v>9</v>
      </c>
      <c r="B264">
        <v>11665481</v>
      </c>
      <c r="C264" t="s">
        <v>37</v>
      </c>
      <c r="D264" t="s">
        <v>11</v>
      </c>
      <c r="E264">
        <v>0</v>
      </c>
      <c r="F264">
        <v>2</v>
      </c>
      <c r="G264">
        <v>439.29</v>
      </c>
      <c r="H264">
        <v>2513.58</v>
      </c>
      <c r="I264">
        <v>3287</v>
      </c>
    </row>
    <row r="265" spans="1:9" x14ac:dyDescent="0.25">
      <c r="A265" t="s">
        <v>9</v>
      </c>
      <c r="B265">
        <v>18441558</v>
      </c>
      <c r="C265" t="s">
        <v>18</v>
      </c>
      <c r="D265" t="s">
        <v>19</v>
      </c>
      <c r="E265">
        <v>0</v>
      </c>
      <c r="F265">
        <v>11</v>
      </c>
      <c r="G265">
        <v>298</v>
      </c>
      <c r="H265">
        <v>397.33</v>
      </c>
      <c r="I265">
        <v>3576</v>
      </c>
    </row>
    <row r="266" spans="1:9" x14ac:dyDescent="0.25">
      <c r="A266" t="s">
        <v>9</v>
      </c>
      <c r="B266">
        <v>13292160</v>
      </c>
      <c r="C266" t="s">
        <v>148</v>
      </c>
      <c r="D266" t="s">
        <v>149</v>
      </c>
      <c r="E266">
        <v>0</v>
      </c>
      <c r="F266">
        <v>1</v>
      </c>
      <c r="G266">
        <v>574.53</v>
      </c>
      <c r="H266">
        <v>0</v>
      </c>
      <c r="I266">
        <v>2234</v>
      </c>
    </row>
    <row r="267" spans="1:9" x14ac:dyDescent="0.25">
      <c r="A267" t="s">
        <v>9</v>
      </c>
      <c r="B267">
        <v>34910343</v>
      </c>
      <c r="C267" t="s">
        <v>56</v>
      </c>
      <c r="D267" t="s">
        <v>64</v>
      </c>
      <c r="E267">
        <v>0</v>
      </c>
      <c r="F267">
        <v>3</v>
      </c>
      <c r="G267">
        <v>440</v>
      </c>
      <c r="H267">
        <v>7920</v>
      </c>
      <c r="I267">
        <v>7920</v>
      </c>
    </row>
    <row r="268" spans="1:9" x14ac:dyDescent="0.25">
      <c r="A268" t="s">
        <v>9</v>
      </c>
      <c r="B268">
        <v>12573231</v>
      </c>
      <c r="C268" t="s">
        <v>18</v>
      </c>
      <c r="D268" t="s">
        <v>19</v>
      </c>
      <c r="E268">
        <v>0</v>
      </c>
      <c r="F268">
        <v>3</v>
      </c>
      <c r="G268">
        <v>202.16</v>
      </c>
      <c r="H268">
        <v>3382.5</v>
      </c>
      <c r="I268">
        <v>2255</v>
      </c>
    </row>
    <row r="269" spans="1:9" x14ac:dyDescent="0.25">
      <c r="A269" t="s">
        <v>9</v>
      </c>
      <c r="B269">
        <v>12951535</v>
      </c>
      <c r="C269" t="s">
        <v>18</v>
      </c>
      <c r="D269" t="s">
        <v>19</v>
      </c>
      <c r="E269">
        <v>0</v>
      </c>
      <c r="F269">
        <v>4</v>
      </c>
      <c r="G269">
        <v>224.2</v>
      </c>
      <c r="H269">
        <v>0</v>
      </c>
      <c r="I269">
        <v>3216</v>
      </c>
    </row>
    <row r="270" spans="1:9" x14ac:dyDescent="0.25">
      <c r="A270" t="s">
        <v>9</v>
      </c>
      <c r="B270">
        <v>17686325</v>
      </c>
      <c r="C270" t="s">
        <v>43</v>
      </c>
      <c r="D270" t="s">
        <v>44</v>
      </c>
      <c r="E270">
        <v>4</v>
      </c>
      <c r="F270">
        <v>126</v>
      </c>
      <c r="G270">
        <v>263.39999999999998</v>
      </c>
      <c r="H270">
        <v>0</v>
      </c>
      <c r="I270">
        <v>202060</v>
      </c>
    </row>
    <row r="271" spans="1:9" x14ac:dyDescent="0.25">
      <c r="A271" t="s">
        <v>9</v>
      </c>
      <c r="B271">
        <v>25868795</v>
      </c>
      <c r="C271" t="s">
        <v>150</v>
      </c>
      <c r="D271" t="s">
        <v>151</v>
      </c>
      <c r="E271">
        <v>0</v>
      </c>
      <c r="F271">
        <v>7</v>
      </c>
      <c r="G271">
        <v>245</v>
      </c>
      <c r="H271">
        <v>0</v>
      </c>
      <c r="I271">
        <v>6615</v>
      </c>
    </row>
    <row r="272" spans="1:9" x14ac:dyDescent="0.25">
      <c r="A272" t="s">
        <v>9</v>
      </c>
      <c r="B272">
        <v>37971131</v>
      </c>
      <c r="C272" t="s">
        <v>69</v>
      </c>
      <c r="D272" t="s">
        <v>70</v>
      </c>
      <c r="E272">
        <v>5</v>
      </c>
      <c r="F272">
        <v>1</v>
      </c>
      <c r="G272">
        <v>484.66</v>
      </c>
      <c r="H272">
        <v>369.75</v>
      </c>
      <c r="I272">
        <v>1479</v>
      </c>
    </row>
    <row r="273" spans="1:9" x14ac:dyDescent="0.25">
      <c r="A273" t="s">
        <v>9</v>
      </c>
      <c r="B273">
        <v>16456007</v>
      </c>
      <c r="C273" t="s">
        <v>28</v>
      </c>
      <c r="D273" t="s">
        <v>29</v>
      </c>
      <c r="E273">
        <v>5</v>
      </c>
      <c r="F273">
        <v>5</v>
      </c>
      <c r="G273">
        <v>173.4</v>
      </c>
      <c r="H273">
        <v>0</v>
      </c>
      <c r="I273">
        <v>6276</v>
      </c>
    </row>
    <row r="274" spans="1:9" x14ac:dyDescent="0.25">
      <c r="A274" t="s">
        <v>9</v>
      </c>
      <c r="B274">
        <v>29609786</v>
      </c>
      <c r="C274" t="s">
        <v>16</v>
      </c>
      <c r="D274" t="s">
        <v>17</v>
      </c>
      <c r="E274">
        <v>0</v>
      </c>
      <c r="F274">
        <v>12</v>
      </c>
      <c r="G274">
        <v>132.69</v>
      </c>
      <c r="H274">
        <v>283.33999999999997</v>
      </c>
      <c r="I274">
        <v>931</v>
      </c>
    </row>
    <row r="275" spans="1:9" x14ac:dyDescent="0.25">
      <c r="A275" t="s">
        <v>9</v>
      </c>
      <c r="B275">
        <v>37231126</v>
      </c>
      <c r="C275" t="s">
        <v>28</v>
      </c>
      <c r="D275" t="s">
        <v>29</v>
      </c>
      <c r="E275">
        <v>0</v>
      </c>
      <c r="F275">
        <v>3</v>
      </c>
      <c r="G275">
        <v>115</v>
      </c>
      <c r="H275">
        <v>0</v>
      </c>
      <c r="I275">
        <v>3565</v>
      </c>
    </row>
    <row r="276" spans="1:9" x14ac:dyDescent="0.25">
      <c r="A276" t="s">
        <v>9</v>
      </c>
      <c r="B276">
        <v>38311139</v>
      </c>
      <c r="C276" t="s">
        <v>100</v>
      </c>
      <c r="D276" t="s">
        <v>84</v>
      </c>
      <c r="E276">
        <v>0</v>
      </c>
      <c r="F276">
        <v>1</v>
      </c>
      <c r="G276">
        <v>319.86</v>
      </c>
      <c r="H276">
        <v>0</v>
      </c>
      <c r="I276">
        <v>2576</v>
      </c>
    </row>
    <row r="277" spans="1:9" x14ac:dyDescent="0.25">
      <c r="A277" t="s">
        <v>9</v>
      </c>
      <c r="B277">
        <v>18916069</v>
      </c>
      <c r="C277" t="s">
        <v>59</v>
      </c>
      <c r="D277" t="s">
        <v>35</v>
      </c>
      <c r="E277">
        <v>5</v>
      </c>
      <c r="F277">
        <v>140</v>
      </c>
      <c r="G277">
        <v>171.42</v>
      </c>
      <c r="H277">
        <v>386</v>
      </c>
      <c r="I277">
        <v>5404</v>
      </c>
    </row>
    <row r="278" spans="1:9" x14ac:dyDescent="0.25">
      <c r="A278" t="s">
        <v>9</v>
      </c>
      <c r="B278">
        <v>20875723</v>
      </c>
      <c r="C278" t="s">
        <v>28</v>
      </c>
      <c r="D278" t="s">
        <v>49</v>
      </c>
      <c r="E278">
        <v>0</v>
      </c>
      <c r="F278">
        <v>1</v>
      </c>
      <c r="G278">
        <v>313</v>
      </c>
      <c r="H278">
        <v>0</v>
      </c>
      <c r="I278">
        <v>4695</v>
      </c>
    </row>
    <row r="279" spans="1:9" x14ac:dyDescent="0.25">
      <c r="A279" t="s">
        <v>9</v>
      </c>
      <c r="B279">
        <v>17686318</v>
      </c>
      <c r="C279" t="s">
        <v>43</v>
      </c>
      <c r="D279" t="s">
        <v>44</v>
      </c>
      <c r="E279">
        <v>5</v>
      </c>
      <c r="F279">
        <v>76</v>
      </c>
      <c r="G279">
        <v>268.10000000000002</v>
      </c>
      <c r="H279">
        <v>0</v>
      </c>
      <c r="I279">
        <v>345327</v>
      </c>
    </row>
    <row r="280" spans="1:9" x14ac:dyDescent="0.25">
      <c r="A280" t="s">
        <v>9</v>
      </c>
      <c r="B280">
        <v>34945660</v>
      </c>
      <c r="C280" t="s">
        <v>34</v>
      </c>
      <c r="D280" t="s">
        <v>35</v>
      </c>
      <c r="E280">
        <v>5</v>
      </c>
      <c r="F280">
        <v>121</v>
      </c>
      <c r="G280">
        <v>162.16</v>
      </c>
      <c r="H280">
        <v>0</v>
      </c>
      <c r="I280">
        <v>7022</v>
      </c>
    </row>
    <row r="281" spans="1:9" x14ac:dyDescent="0.25">
      <c r="A281" t="s">
        <v>9</v>
      </c>
      <c r="B281">
        <v>37046895</v>
      </c>
      <c r="C281" t="s">
        <v>152</v>
      </c>
      <c r="D281" t="s">
        <v>153</v>
      </c>
      <c r="E281">
        <v>5</v>
      </c>
      <c r="F281">
        <v>1</v>
      </c>
      <c r="G281">
        <v>270</v>
      </c>
      <c r="H281">
        <v>0</v>
      </c>
      <c r="I281">
        <v>2160</v>
      </c>
    </row>
    <row r="282" spans="1:9" x14ac:dyDescent="0.25">
      <c r="A282" t="s">
        <v>9</v>
      </c>
      <c r="B282">
        <v>11381048</v>
      </c>
      <c r="C282" t="s">
        <v>28</v>
      </c>
      <c r="D282" t="s">
        <v>29</v>
      </c>
      <c r="E282">
        <v>0</v>
      </c>
      <c r="F282">
        <v>22</v>
      </c>
      <c r="G282">
        <v>221</v>
      </c>
      <c r="H282">
        <v>0</v>
      </c>
      <c r="I282">
        <v>3978</v>
      </c>
    </row>
    <row r="283" spans="1:9" x14ac:dyDescent="0.25">
      <c r="A283" t="s">
        <v>9</v>
      </c>
      <c r="B283">
        <v>18441563</v>
      </c>
      <c r="C283" t="s">
        <v>18</v>
      </c>
      <c r="D283" t="s">
        <v>19</v>
      </c>
      <c r="E283">
        <v>0</v>
      </c>
      <c r="F283">
        <v>8</v>
      </c>
      <c r="G283">
        <v>265.85000000000002</v>
      </c>
      <c r="H283">
        <v>180.71</v>
      </c>
      <c r="I283">
        <v>2530</v>
      </c>
    </row>
    <row r="284" spans="1:9" x14ac:dyDescent="0.25">
      <c r="A284" t="s">
        <v>9</v>
      </c>
      <c r="B284">
        <v>20858695</v>
      </c>
      <c r="C284" t="s">
        <v>36</v>
      </c>
      <c r="D284" t="s">
        <v>25</v>
      </c>
      <c r="E284">
        <v>0</v>
      </c>
      <c r="F284">
        <v>2</v>
      </c>
      <c r="G284">
        <v>327.76</v>
      </c>
      <c r="H284">
        <v>0</v>
      </c>
      <c r="I284">
        <v>0</v>
      </c>
    </row>
    <row r="285" spans="1:9" x14ac:dyDescent="0.25">
      <c r="A285" t="s">
        <v>9</v>
      </c>
      <c r="B285">
        <v>17974424</v>
      </c>
      <c r="C285" t="s">
        <v>90</v>
      </c>
      <c r="D285" t="s">
        <v>25</v>
      </c>
      <c r="E285">
        <v>5</v>
      </c>
      <c r="F285">
        <v>6</v>
      </c>
      <c r="G285">
        <v>306.33</v>
      </c>
      <c r="H285">
        <v>1428</v>
      </c>
      <c r="I285">
        <v>2142</v>
      </c>
    </row>
    <row r="286" spans="1:9" x14ac:dyDescent="0.25">
      <c r="A286" t="s">
        <v>9</v>
      </c>
      <c r="B286">
        <v>15790016</v>
      </c>
      <c r="C286" t="s">
        <v>106</v>
      </c>
      <c r="D286" t="s">
        <v>107</v>
      </c>
      <c r="E286">
        <v>5</v>
      </c>
      <c r="F286">
        <v>28</v>
      </c>
      <c r="G286">
        <v>361.62</v>
      </c>
      <c r="H286">
        <v>97555.34</v>
      </c>
      <c r="I286">
        <v>320539</v>
      </c>
    </row>
    <row r="287" spans="1:9" x14ac:dyDescent="0.25">
      <c r="A287" t="s">
        <v>9</v>
      </c>
      <c r="B287">
        <v>35980009</v>
      </c>
      <c r="C287" t="s">
        <v>154</v>
      </c>
      <c r="D287" t="s">
        <v>155</v>
      </c>
      <c r="E287">
        <v>0</v>
      </c>
      <c r="F287">
        <v>0</v>
      </c>
      <c r="G287">
        <v>120</v>
      </c>
      <c r="H287">
        <v>138.94</v>
      </c>
      <c r="I287">
        <v>240</v>
      </c>
    </row>
    <row r="288" spans="1:9" x14ac:dyDescent="0.25">
      <c r="A288" t="s">
        <v>9</v>
      </c>
      <c r="B288">
        <v>35149584</v>
      </c>
      <c r="C288" t="s">
        <v>32</v>
      </c>
      <c r="D288" t="s">
        <v>33</v>
      </c>
      <c r="E288">
        <v>0</v>
      </c>
      <c r="F288">
        <v>0</v>
      </c>
      <c r="G288">
        <v>463</v>
      </c>
      <c r="H288">
        <v>0</v>
      </c>
      <c r="I288">
        <v>463</v>
      </c>
    </row>
    <row r="289" spans="1:9" x14ac:dyDescent="0.25">
      <c r="A289" t="s">
        <v>9</v>
      </c>
      <c r="B289">
        <v>13951506</v>
      </c>
      <c r="C289" t="s">
        <v>56</v>
      </c>
      <c r="D289" t="s">
        <v>57</v>
      </c>
      <c r="E289">
        <v>0</v>
      </c>
      <c r="F289">
        <v>1</v>
      </c>
      <c r="G289">
        <v>224.37</v>
      </c>
      <c r="H289">
        <v>501.33</v>
      </c>
      <c r="I289">
        <v>4512</v>
      </c>
    </row>
    <row r="290" spans="1:9" x14ac:dyDescent="0.25">
      <c r="A290" t="s">
        <v>9</v>
      </c>
      <c r="B290">
        <v>35425000</v>
      </c>
      <c r="C290" t="s">
        <v>51</v>
      </c>
      <c r="D290" t="s">
        <v>156</v>
      </c>
      <c r="E290">
        <v>4</v>
      </c>
      <c r="F290">
        <v>22</v>
      </c>
      <c r="G290">
        <v>395</v>
      </c>
      <c r="H290">
        <v>0</v>
      </c>
      <c r="I290">
        <v>11850</v>
      </c>
    </row>
    <row r="291" spans="1:9" x14ac:dyDescent="0.25">
      <c r="A291" t="s">
        <v>9</v>
      </c>
      <c r="B291">
        <v>33335157</v>
      </c>
      <c r="C291" t="s">
        <v>157</v>
      </c>
      <c r="D291" t="s">
        <v>74</v>
      </c>
      <c r="E291">
        <v>0</v>
      </c>
      <c r="F291">
        <v>2</v>
      </c>
      <c r="G291">
        <v>99.5</v>
      </c>
      <c r="H291">
        <v>0</v>
      </c>
      <c r="I291">
        <v>0</v>
      </c>
    </row>
    <row r="292" spans="1:9" x14ac:dyDescent="0.25">
      <c r="A292" t="s">
        <v>9</v>
      </c>
      <c r="B292">
        <v>13951474</v>
      </c>
      <c r="C292" t="s">
        <v>56</v>
      </c>
      <c r="D292" t="s">
        <v>57</v>
      </c>
      <c r="E292">
        <v>0</v>
      </c>
      <c r="F292">
        <v>6</v>
      </c>
      <c r="G292">
        <v>151.22999999999999</v>
      </c>
      <c r="H292">
        <v>2856.94</v>
      </c>
      <c r="I292">
        <v>3736</v>
      </c>
    </row>
    <row r="293" spans="1:9" x14ac:dyDescent="0.25">
      <c r="A293" t="s">
        <v>9</v>
      </c>
      <c r="B293">
        <v>20870600</v>
      </c>
      <c r="C293" t="s">
        <v>12</v>
      </c>
      <c r="D293" t="s">
        <v>13</v>
      </c>
      <c r="E293">
        <v>0</v>
      </c>
      <c r="F293">
        <v>0</v>
      </c>
      <c r="G293">
        <v>319</v>
      </c>
      <c r="H293">
        <v>1093.71</v>
      </c>
      <c r="I293">
        <v>2552</v>
      </c>
    </row>
    <row r="294" spans="1:9" x14ac:dyDescent="0.25">
      <c r="A294" t="s">
        <v>9</v>
      </c>
      <c r="B294">
        <v>39389424</v>
      </c>
      <c r="C294" t="s">
        <v>102</v>
      </c>
      <c r="D294" t="s">
        <v>103</v>
      </c>
      <c r="E294">
        <v>0</v>
      </c>
      <c r="F294">
        <v>0</v>
      </c>
      <c r="G294">
        <v>347.52</v>
      </c>
      <c r="H294">
        <v>425.47</v>
      </c>
      <c r="I294">
        <v>1398</v>
      </c>
    </row>
    <row r="295" spans="1:9" x14ac:dyDescent="0.25">
      <c r="A295" t="s">
        <v>9</v>
      </c>
      <c r="B295">
        <v>35177334</v>
      </c>
      <c r="C295" t="s">
        <v>18</v>
      </c>
      <c r="D295" t="s">
        <v>19</v>
      </c>
      <c r="E295">
        <v>0</v>
      </c>
      <c r="F295">
        <v>5</v>
      </c>
      <c r="G295">
        <v>116</v>
      </c>
      <c r="H295">
        <v>0</v>
      </c>
      <c r="I295">
        <v>4988</v>
      </c>
    </row>
    <row r="296" spans="1:9" x14ac:dyDescent="0.25">
      <c r="A296" t="s">
        <v>9</v>
      </c>
      <c r="B296">
        <v>34661841</v>
      </c>
      <c r="C296" t="s">
        <v>28</v>
      </c>
      <c r="D296" t="s">
        <v>92</v>
      </c>
      <c r="E296">
        <v>0</v>
      </c>
      <c r="F296">
        <v>0</v>
      </c>
      <c r="G296">
        <v>259</v>
      </c>
      <c r="H296">
        <v>0</v>
      </c>
      <c r="I296">
        <v>0</v>
      </c>
    </row>
    <row r="297" spans="1:9" x14ac:dyDescent="0.25">
      <c r="A297" t="s">
        <v>9</v>
      </c>
      <c r="B297">
        <v>17056103</v>
      </c>
      <c r="C297" t="s">
        <v>18</v>
      </c>
      <c r="D297" t="s">
        <v>19</v>
      </c>
      <c r="E297">
        <v>5</v>
      </c>
      <c r="F297">
        <v>204</v>
      </c>
      <c r="G297">
        <v>284.14999999999998</v>
      </c>
      <c r="H297">
        <v>11042.46</v>
      </c>
      <c r="I297">
        <v>71776</v>
      </c>
    </row>
    <row r="298" spans="1:9" x14ac:dyDescent="0.25">
      <c r="A298" t="s">
        <v>9</v>
      </c>
      <c r="B298">
        <v>37971342</v>
      </c>
      <c r="C298" t="s">
        <v>69</v>
      </c>
      <c r="D298" t="s">
        <v>70</v>
      </c>
      <c r="E298">
        <v>0</v>
      </c>
      <c r="F298">
        <v>0</v>
      </c>
      <c r="G298">
        <v>481.14</v>
      </c>
      <c r="H298">
        <v>0</v>
      </c>
      <c r="I298">
        <v>0</v>
      </c>
    </row>
    <row r="299" spans="1:9" x14ac:dyDescent="0.25">
      <c r="A299" t="s">
        <v>9</v>
      </c>
      <c r="B299">
        <v>10771867</v>
      </c>
      <c r="C299" t="s">
        <v>28</v>
      </c>
      <c r="D299" t="s">
        <v>29</v>
      </c>
      <c r="E299">
        <v>0</v>
      </c>
      <c r="F299">
        <v>7</v>
      </c>
      <c r="G299">
        <v>213.26</v>
      </c>
      <c r="H299">
        <v>0</v>
      </c>
      <c r="I299">
        <v>1522</v>
      </c>
    </row>
    <row r="300" spans="1:9" x14ac:dyDescent="0.25">
      <c r="A300" t="s">
        <v>9</v>
      </c>
      <c r="B300">
        <v>35177342</v>
      </c>
      <c r="C300" t="s">
        <v>18</v>
      </c>
      <c r="D300" t="s">
        <v>19</v>
      </c>
      <c r="E300">
        <v>0</v>
      </c>
      <c r="F300">
        <v>6</v>
      </c>
      <c r="G300">
        <v>116</v>
      </c>
      <c r="H300">
        <v>207.14</v>
      </c>
      <c r="I300">
        <v>2900</v>
      </c>
    </row>
    <row r="301" spans="1:9" x14ac:dyDescent="0.25">
      <c r="A301" t="s">
        <v>9</v>
      </c>
      <c r="B301">
        <v>37015378</v>
      </c>
      <c r="C301" t="s">
        <v>43</v>
      </c>
      <c r="D301" t="s">
        <v>92</v>
      </c>
      <c r="E301">
        <v>0</v>
      </c>
      <c r="F301">
        <v>0</v>
      </c>
      <c r="G301">
        <v>319</v>
      </c>
      <c r="H301">
        <v>184.68</v>
      </c>
      <c r="I301">
        <v>319</v>
      </c>
    </row>
    <row r="302" spans="1:9" x14ac:dyDescent="0.25">
      <c r="A302" t="s">
        <v>9</v>
      </c>
      <c r="B302">
        <v>12630058</v>
      </c>
      <c r="C302" t="s">
        <v>126</v>
      </c>
      <c r="D302" t="s">
        <v>127</v>
      </c>
      <c r="E302">
        <v>0</v>
      </c>
      <c r="F302">
        <v>15</v>
      </c>
      <c r="G302">
        <v>1116.1500000000001</v>
      </c>
      <c r="H302">
        <v>0</v>
      </c>
      <c r="I302">
        <v>0</v>
      </c>
    </row>
    <row r="303" spans="1:9" x14ac:dyDescent="0.25">
      <c r="A303" t="s">
        <v>9</v>
      </c>
      <c r="B303">
        <v>32277609</v>
      </c>
      <c r="C303" t="s">
        <v>59</v>
      </c>
      <c r="D303" t="s">
        <v>85</v>
      </c>
      <c r="E303">
        <v>0</v>
      </c>
      <c r="F303">
        <v>2</v>
      </c>
      <c r="G303">
        <v>142</v>
      </c>
      <c r="H303">
        <v>60.85</v>
      </c>
      <c r="I303">
        <v>142</v>
      </c>
    </row>
    <row r="304" spans="1:9" x14ac:dyDescent="0.25">
      <c r="A304" t="s">
        <v>9</v>
      </c>
      <c r="B304">
        <v>30143298</v>
      </c>
      <c r="C304" t="s">
        <v>109</v>
      </c>
      <c r="D304" t="s">
        <v>158</v>
      </c>
      <c r="E304">
        <v>0</v>
      </c>
      <c r="F304">
        <v>5</v>
      </c>
      <c r="G304">
        <v>265</v>
      </c>
      <c r="H304">
        <v>159</v>
      </c>
      <c r="I304">
        <v>795</v>
      </c>
    </row>
    <row r="305" spans="1:9" x14ac:dyDescent="0.25">
      <c r="A305" t="s">
        <v>9</v>
      </c>
      <c r="B305">
        <v>34910346</v>
      </c>
      <c r="C305" t="s">
        <v>56</v>
      </c>
      <c r="D305" t="s">
        <v>64</v>
      </c>
      <c r="E305">
        <v>0</v>
      </c>
      <c r="F305">
        <v>3</v>
      </c>
      <c r="G305">
        <v>422.4</v>
      </c>
      <c r="H305">
        <v>0</v>
      </c>
      <c r="I305">
        <v>6160</v>
      </c>
    </row>
    <row r="306" spans="1:9" x14ac:dyDescent="0.25">
      <c r="A306" t="s">
        <v>9</v>
      </c>
      <c r="B306">
        <v>12169239</v>
      </c>
      <c r="C306" t="s">
        <v>36</v>
      </c>
      <c r="D306" t="s">
        <v>25</v>
      </c>
      <c r="E306">
        <v>0</v>
      </c>
      <c r="F306">
        <v>5</v>
      </c>
      <c r="G306">
        <v>322.52999999999997</v>
      </c>
      <c r="H306">
        <v>0</v>
      </c>
      <c r="I306">
        <v>0</v>
      </c>
    </row>
    <row r="307" spans="1:9" x14ac:dyDescent="0.25">
      <c r="A307" t="s">
        <v>9</v>
      </c>
      <c r="B307">
        <v>29609845</v>
      </c>
      <c r="C307" t="s">
        <v>16</v>
      </c>
      <c r="D307" t="s">
        <v>17</v>
      </c>
      <c r="E307">
        <v>0</v>
      </c>
      <c r="F307">
        <v>8</v>
      </c>
      <c r="G307">
        <v>153</v>
      </c>
      <c r="H307">
        <v>612</v>
      </c>
      <c r="I307">
        <v>1683</v>
      </c>
    </row>
    <row r="308" spans="1:9" x14ac:dyDescent="0.25">
      <c r="A308" t="s">
        <v>9</v>
      </c>
      <c r="B308">
        <v>22314386</v>
      </c>
      <c r="C308" t="s">
        <v>10</v>
      </c>
      <c r="D308" t="s">
        <v>50</v>
      </c>
      <c r="E308">
        <v>0</v>
      </c>
      <c r="F308">
        <v>3</v>
      </c>
      <c r="G308">
        <v>313.5</v>
      </c>
      <c r="H308">
        <v>1373.75</v>
      </c>
      <c r="I308">
        <v>1570</v>
      </c>
    </row>
    <row r="309" spans="1:9" x14ac:dyDescent="0.25">
      <c r="A309" t="s">
        <v>9</v>
      </c>
      <c r="B309">
        <v>11818159</v>
      </c>
      <c r="C309" t="s">
        <v>56</v>
      </c>
      <c r="D309" t="s">
        <v>57</v>
      </c>
      <c r="E309">
        <v>0</v>
      </c>
      <c r="F309">
        <v>0</v>
      </c>
      <c r="G309">
        <v>725.03</v>
      </c>
      <c r="H309">
        <v>0</v>
      </c>
      <c r="I309">
        <v>5533</v>
      </c>
    </row>
    <row r="310" spans="1:9" x14ac:dyDescent="0.25">
      <c r="A310" t="s">
        <v>9</v>
      </c>
      <c r="B310">
        <v>22314402</v>
      </c>
      <c r="C310" t="s">
        <v>10</v>
      </c>
      <c r="D310" t="s">
        <v>11</v>
      </c>
      <c r="E310">
        <v>5</v>
      </c>
      <c r="F310">
        <v>1</v>
      </c>
      <c r="G310">
        <v>505</v>
      </c>
      <c r="H310">
        <v>7508.57</v>
      </c>
      <c r="I310">
        <v>6570</v>
      </c>
    </row>
    <row r="311" spans="1:9" x14ac:dyDescent="0.25">
      <c r="A311" t="s">
        <v>9</v>
      </c>
      <c r="B311">
        <v>35088068</v>
      </c>
      <c r="C311" t="s">
        <v>16</v>
      </c>
      <c r="D311" t="s">
        <v>141</v>
      </c>
      <c r="E311">
        <v>0</v>
      </c>
      <c r="F311">
        <v>2</v>
      </c>
      <c r="G311">
        <v>205</v>
      </c>
      <c r="H311">
        <v>205</v>
      </c>
      <c r="I311">
        <v>205</v>
      </c>
    </row>
    <row r="312" spans="1:9" x14ac:dyDescent="0.25">
      <c r="A312" t="s">
        <v>9</v>
      </c>
      <c r="B312">
        <v>8916388</v>
      </c>
      <c r="C312" t="s">
        <v>159</v>
      </c>
      <c r="D312" t="s">
        <v>160</v>
      </c>
      <c r="E312">
        <v>0</v>
      </c>
      <c r="F312">
        <v>3</v>
      </c>
      <c r="G312">
        <v>199.8</v>
      </c>
      <c r="H312">
        <v>0</v>
      </c>
      <c r="I312">
        <v>1890</v>
      </c>
    </row>
    <row r="313" spans="1:9" x14ac:dyDescent="0.25">
      <c r="A313" t="s">
        <v>9</v>
      </c>
      <c r="B313">
        <v>29609855</v>
      </c>
      <c r="C313" t="s">
        <v>16</v>
      </c>
      <c r="D313" t="s">
        <v>17</v>
      </c>
      <c r="E313">
        <v>0</v>
      </c>
      <c r="F313">
        <v>2</v>
      </c>
      <c r="G313">
        <v>158</v>
      </c>
      <c r="H313">
        <v>790</v>
      </c>
      <c r="I313">
        <v>3160</v>
      </c>
    </row>
    <row r="314" spans="1:9" x14ac:dyDescent="0.25">
      <c r="A314" t="s">
        <v>9</v>
      </c>
      <c r="B314">
        <v>19031172</v>
      </c>
      <c r="C314" t="s">
        <v>161</v>
      </c>
      <c r="D314" t="s">
        <v>25</v>
      </c>
      <c r="E314">
        <v>5</v>
      </c>
      <c r="F314">
        <v>1</v>
      </c>
      <c r="G314">
        <v>463</v>
      </c>
      <c r="H314">
        <v>0</v>
      </c>
      <c r="I314">
        <v>0</v>
      </c>
    </row>
    <row r="315" spans="1:9" x14ac:dyDescent="0.25">
      <c r="A315" t="s">
        <v>9</v>
      </c>
      <c r="B315">
        <v>37234733</v>
      </c>
      <c r="C315" t="s">
        <v>28</v>
      </c>
      <c r="D315" t="s">
        <v>29</v>
      </c>
      <c r="E315">
        <v>3</v>
      </c>
      <c r="F315">
        <v>2</v>
      </c>
      <c r="G315">
        <v>110</v>
      </c>
      <c r="H315">
        <v>0</v>
      </c>
      <c r="I315">
        <v>3190</v>
      </c>
    </row>
    <row r="316" spans="1:9" x14ac:dyDescent="0.25">
      <c r="A316" t="s">
        <v>9</v>
      </c>
      <c r="B316">
        <v>17787715</v>
      </c>
      <c r="C316" t="s">
        <v>36</v>
      </c>
      <c r="D316" t="s">
        <v>25</v>
      </c>
      <c r="E316">
        <v>5</v>
      </c>
      <c r="F316">
        <v>2</v>
      </c>
      <c r="G316">
        <v>404.56</v>
      </c>
      <c r="H316">
        <v>0</v>
      </c>
      <c r="I316">
        <v>405</v>
      </c>
    </row>
    <row r="317" spans="1:9" x14ac:dyDescent="0.25">
      <c r="A317" t="s">
        <v>9</v>
      </c>
      <c r="B317">
        <v>35424362</v>
      </c>
      <c r="C317" t="s">
        <v>51</v>
      </c>
      <c r="D317" t="s">
        <v>156</v>
      </c>
      <c r="E317">
        <v>5</v>
      </c>
      <c r="F317">
        <v>20</v>
      </c>
      <c r="G317">
        <v>249.66</v>
      </c>
      <c r="H317">
        <v>0</v>
      </c>
      <c r="I317">
        <v>4750</v>
      </c>
    </row>
    <row r="318" spans="1:9" x14ac:dyDescent="0.25">
      <c r="A318" t="s">
        <v>9</v>
      </c>
      <c r="B318">
        <v>37027736</v>
      </c>
      <c r="C318" t="s">
        <v>28</v>
      </c>
      <c r="D318" t="s">
        <v>29</v>
      </c>
      <c r="E318">
        <v>0</v>
      </c>
      <c r="F318">
        <v>3</v>
      </c>
      <c r="G318">
        <v>183</v>
      </c>
      <c r="H318">
        <v>0</v>
      </c>
      <c r="I318">
        <v>3477</v>
      </c>
    </row>
    <row r="319" spans="1:9" x14ac:dyDescent="0.25">
      <c r="A319" t="s">
        <v>9</v>
      </c>
      <c r="B319">
        <v>36864925</v>
      </c>
      <c r="C319" t="s">
        <v>43</v>
      </c>
      <c r="D319" t="s">
        <v>92</v>
      </c>
      <c r="E319">
        <v>0</v>
      </c>
      <c r="F319">
        <v>0</v>
      </c>
      <c r="G319">
        <v>199</v>
      </c>
      <c r="H319">
        <v>0</v>
      </c>
      <c r="I319">
        <v>0</v>
      </c>
    </row>
    <row r="320" spans="1:9" x14ac:dyDescent="0.25">
      <c r="A320" t="s">
        <v>9</v>
      </c>
      <c r="B320">
        <v>35152923</v>
      </c>
      <c r="C320" t="s">
        <v>32</v>
      </c>
      <c r="D320" t="s">
        <v>33</v>
      </c>
      <c r="E320">
        <v>0</v>
      </c>
      <c r="F320">
        <v>0</v>
      </c>
      <c r="G320">
        <v>463</v>
      </c>
      <c r="H320">
        <v>0</v>
      </c>
      <c r="I320">
        <v>0</v>
      </c>
    </row>
    <row r="321" spans="1:9" x14ac:dyDescent="0.25">
      <c r="A321" t="s">
        <v>9</v>
      </c>
      <c r="B321">
        <v>35177376</v>
      </c>
      <c r="C321" t="s">
        <v>18</v>
      </c>
      <c r="D321" t="s">
        <v>19</v>
      </c>
      <c r="E321">
        <v>0</v>
      </c>
      <c r="F321">
        <v>15</v>
      </c>
      <c r="G321">
        <v>115</v>
      </c>
      <c r="H321">
        <v>287.5</v>
      </c>
      <c r="I321">
        <v>4025</v>
      </c>
    </row>
    <row r="322" spans="1:9" x14ac:dyDescent="0.25">
      <c r="A322" t="s">
        <v>9</v>
      </c>
      <c r="B322">
        <v>14171121</v>
      </c>
      <c r="C322" t="s">
        <v>117</v>
      </c>
      <c r="D322" t="s">
        <v>162</v>
      </c>
      <c r="E322">
        <v>0</v>
      </c>
      <c r="F322">
        <v>3</v>
      </c>
      <c r="G322">
        <v>319</v>
      </c>
      <c r="H322">
        <v>0</v>
      </c>
      <c r="I322">
        <v>1595</v>
      </c>
    </row>
    <row r="323" spans="1:9" x14ac:dyDescent="0.25">
      <c r="A323" t="s">
        <v>9</v>
      </c>
      <c r="B323">
        <v>11127279</v>
      </c>
      <c r="C323" t="s">
        <v>68</v>
      </c>
      <c r="D323" t="s">
        <v>110</v>
      </c>
      <c r="E323">
        <v>0</v>
      </c>
      <c r="F323">
        <v>2</v>
      </c>
      <c r="G323">
        <v>249.72</v>
      </c>
      <c r="H323">
        <v>815.63</v>
      </c>
      <c r="I323">
        <v>2243</v>
      </c>
    </row>
    <row r="324" spans="1:9" x14ac:dyDescent="0.25">
      <c r="A324" t="s">
        <v>9</v>
      </c>
      <c r="B324">
        <v>21059775</v>
      </c>
      <c r="C324" t="s">
        <v>28</v>
      </c>
      <c r="D324" t="s">
        <v>29</v>
      </c>
      <c r="E324">
        <v>0</v>
      </c>
      <c r="F324">
        <v>1</v>
      </c>
      <c r="G324">
        <v>406</v>
      </c>
      <c r="H324">
        <v>0</v>
      </c>
      <c r="I324">
        <v>3654</v>
      </c>
    </row>
    <row r="325" spans="1:9" x14ac:dyDescent="0.25">
      <c r="A325" t="s">
        <v>9</v>
      </c>
      <c r="B325">
        <v>11821476</v>
      </c>
      <c r="C325" t="s">
        <v>96</v>
      </c>
      <c r="D325" t="s">
        <v>142</v>
      </c>
      <c r="E325">
        <v>4</v>
      </c>
      <c r="F325">
        <v>13</v>
      </c>
      <c r="G325">
        <v>224.92</v>
      </c>
      <c r="H325">
        <v>137.57</v>
      </c>
      <c r="I325">
        <v>1926</v>
      </c>
    </row>
    <row r="326" spans="1:9" x14ac:dyDescent="0.25">
      <c r="A326" t="s">
        <v>9</v>
      </c>
      <c r="B326">
        <v>28670364</v>
      </c>
      <c r="C326" t="s">
        <v>163</v>
      </c>
      <c r="D326" t="s">
        <v>164</v>
      </c>
      <c r="E326">
        <v>0</v>
      </c>
      <c r="F326">
        <v>0</v>
      </c>
      <c r="G326">
        <v>534</v>
      </c>
      <c r="H326">
        <v>3204</v>
      </c>
      <c r="I326">
        <v>7476</v>
      </c>
    </row>
    <row r="327" spans="1:9" x14ac:dyDescent="0.25">
      <c r="A327" t="s">
        <v>9</v>
      </c>
      <c r="B327">
        <v>16456009</v>
      </c>
      <c r="C327" t="s">
        <v>28</v>
      </c>
      <c r="D327" t="s">
        <v>29</v>
      </c>
      <c r="E327">
        <v>0</v>
      </c>
      <c r="F327">
        <v>5</v>
      </c>
      <c r="G327">
        <v>173</v>
      </c>
      <c r="H327">
        <v>315.91000000000003</v>
      </c>
      <c r="I327">
        <v>1038</v>
      </c>
    </row>
    <row r="328" spans="1:9" x14ac:dyDescent="0.25">
      <c r="A328" t="s">
        <v>9</v>
      </c>
      <c r="B328">
        <v>12573191</v>
      </c>
      <c r="C328" t="s">
        <v>18</v>
      </c>
      <c r="D328" t="s">
        <v>19</v>
      </c>
      <c r="E328">
        <v>0</v>
      </c>
      <c r="F328">
        <v>2</v>
      </c>
      <c r="G328">
        <v>289</v>
      </c>
      <c r="H328">
        <v>350.92</v>
      </c>
      <c r="I328">
        <v>4913</v>
      </c>
    </row>
    <row r="329" spans="1:9" x14ac:dyDescent="0.25">
      <c r="A329" t="s">
        <v>9</v>
      </c>
      <c r="B329">
        <v>29983583</v>
      </c>
      <c r="C329" t="s">
        <v>47</v>
      </c>
      <c r="D329" t="s">
        <v>48</v>
      </c>
      <c r="E329">
        <v>0</v>
      </c>
      <c r="F329">
        <v>5</v>
      </c>
      <c r="G329">
        <v>132.15</v>
      </c>
      <c r="H329">
        <v>0</v>
      </c>
      <c r="I329">
        <v>0</v>
      </c>
    </row>
    <row r="330" spans="1:9" x14ac:dyDescent="0.25">
      <c r="A330" t="s">
        <v>9</v>
      </c>
      <c r="B330">
        <v>13051610</v>
      </c>
      <c r="C330" t="s">
        <v>28</v>
      </c>
      <c r="D330" t="s">
        <v>29</v>
      </c>
      <c r="E330">
        <v>0</v>
      </c>
      <c r="F330">
        <v>4</v>
      </c>
      <c r="G330">
        <v>262</v>
      </c>
      <c r="H330">
        <v>0</v>
      </c>
      <c r="I330">
        <v>5240</v>
      </c>
    </row>
    <row r="331" spans="1:9" x14ac:dyDescent="0.25">
      <c r="A331" t="s">
        <v>9</v>
      </c>
      <c r="B331">
        <v>35663652</v>
      </c>
      <c r="C331" t="s">
        <v>16</v>
      </c>
      <c r="D331" t="s">
        <v>17</v>
      </c>
      <c r="E331">
        <v>0</v>
      </c>
      <c r="F331">
        <v>2</v>
      </c>
      <c r="G331">
        <v>233</v>
      </c>
      <c r="H331">
        <v>1897.28</v>
      </c>
      <c r="I331">
        <v>4427</v>
      </c>
    </row>
    <row r="332" spans="1:9" x14ac:dyDescent="0.25">
      <c r="A332" t="s">
        <v>9</v>
      </c>
      <c r="B332">
        <v>18194253</v>
      </c>
      <c r="C332" t="s">
        <v>51</v>
      </c>
      <c r="D332" t="s">
        <v>110</v>
      </c>
      <c r="E332">
        <v>0</v>
      </c>
      <c r="F332">
        <v>4</v>
      </c>
      <c r="G332">
        <v>250.66</v>
      </c>
      <c r="H332">
        <v>1168.6600000000001</v>
      </c>
      <c r="I332">
        <v>1753</v>
      </c>
    </row>
    <row r="333" spans="1:9" x14ac:dyDescent="0.25">
      <c r="A333" t="s">
        <v>9</v>
      </c>
      <c r="B333">
        <v>32376444</v>
      </c>
      <c r="C333" t="s">
        <v>38</v>
      </c>
      <c r="D333" t="s">
        <v>91</v>
      </c>
      <c r="E333">
        <v>0</v>
      </c>
      <c r="F333">
        <v>1</v>
      </c>
      <c r="G333">
        <v>149.33000000000001</v>
      </c>
      <c r="H333">
        <v>0</v>
      </c>
      <c r="I333">
        <v>244</v>
      </c>
    </row>
    <row r="334" spans="1:9" x14ac:dyDescent="0.25">
      <c r="A334" t="s">
        <v>9</v>
      </c>
      <c r="B334">
        <v>37081456</v>
      </c>
      <c r="C334" t="s">
        <v>165</v>
      </c>
      <c r="D334" t="s">
        <v>92</v>
      </c>
      <c r="E334">
        <v>0</v>
      </c>
      <c r="F334">
        <v>2</v>
      </c>
      <c r="G334">
        <v>229</v>
      </c>
      <c r="H334">
        <v>25.44</v>
      </c>
      <c r="I334">
        <v>229</v>
      </c>
    </row>
    <row r="335" spans="1:9" x14ac:dyDescent="0.25">
      <c r="A335" t="s">
        <v>9</v>
      </c>
      <c r="B335">
        <v>11665418</v>
      </c>
      <c r="C335" t="s">
        <v>37</v>
      </c>
      <c r="D335" t="s">
        <v>11</v>
      </c>
      <c r="E335">
        <v>5</v>
      </c>
      <c r="F335">
        <v>4</v>
      </c>
      <c r="G335">
        <v>642.5</v>
      </c>
      <c r="H335">
        <v>8797.25</v>
      </c>
      <c r="I335">
        <v>3199</v>
      </c>
    </row>
    <row r="336" spans="1:9" x14ac:dyDescent="0.25">
      <c r="A336" t="s">
        <v>9</v>
      </c>
      <c r="B336">
        <v>18927099</v>
      </c>
      <c r="C336" t="s">
        <v>18</v>
      </c>
      <c r="D336" t="s">
        <v>25</v>
      </c>
      <c r="E336">
        <v>0</v>
      </c>
      <c r="F336">
        <v>1</v>
      </c>
      <c r="G336">
        <v>253.46</v>
      </c>
      <c r="H336">
        <v>0</v>
      </c>
      <c r="I336">
        <v>2578</v>
      </c>
    </row>
    <row r="337" spans="1:9" x14ac:dyDescent="0.25">
      <c r="A337" t="s">
        <v>9</v>
      </c>
      <c r="B337">
        <v>35256937</v>
      </c>
      <c r="C337" t="s">
        <v>166</v>
      </c>
      <c r="D337" t="s">
        <v>167</v>
      </c>
      <c r="E337">
        <v>0</v>
      </c>
      <c r="F337">
        <v>0</v>
      </c>
      <c r="G337">
        <v>141</v>
      </c>
      <c r="H337">
        <v>5096.1400000000003</v>
      </c>
      <c r="I337">
        <v>1551</v>
      </c>
    </row>
    <row r="338" spans="1:9" x14ac:dyDescent="0.25">
      <c r="A338" t="s">
        <v>9</v>
      </c>
      <c r="B338">
        <v>17784041</v>
      </c>
      <c r="C338" t="s">
        <v>36</v>
      </c>
      <c r="D338" t="s">
        <v>25</v>
      </c>
      <c r="E338">
        <v>0</v>
      </c>
      <c r="F338">
        <v>11</v>
      </c>
      <c r="G338">
        <v>322.73</v>
      </c>
      <c r="H338">
        <v>0</v>
      </c>
      <c r="I338">
        <v>646</v>
      </c>
    </row>
    <row r="339" spans="1:9" x14ac:dyDescent="0.25">
      <c r="A339" t="s">
        <v>9</v>
      </c>
      <c r="B339">
        <v>12573145</v>
      </c>
      <c r="C339" t="s">
        <v>18</v>
      </c>
      <c r="D339" t="s">
        <v>19</v>
      </c>
      <c r="E339">
        <v>0</v>
      </c>
      <c r="F339">
        <v>3</v>
      </c>
      <c r="G339">
        <v>254</v>
      </c>
      <c r="H339">
        <v>0</v>
      </c>
      <c r="I339">
        <v>5182</v>
      </c>
    </row>
    <row r="340" spans="1:9" x14ac:dyDescent="0.25">
      <c r="A340" t="s">
        <v>9</v>
      </c>
      <c r="B340">
        <v>12110866</v>
      </c>
      <c r="C340" t="s">
        <v>168</v>
      </c>
      <c r="D340" t="s">
        <v>169</v>
      </c>
      <c r="E340">
        <v>0</v>
      </c>
      <c r="F340">
        <v>0</v>
      </c>
      <c r="G340">
        <v>119.53</v>
      </c>
      <c r="H340">
        <v>0</v>
      </c>
      <c r="I340">
        <v>363</v>
      </c>
    </row>
    <row r="341" spans="1:9" x14ac:dyDescent="0.25">
      <c r="A341" t="s">
        <v>9</v>
      </c>
      <c r="B341">
        <v>35177346</v>
      </c>
      <c r="C341" t="s">
        <v>18</v>
      </c>
      <c r="D341" t="s">
        <v>19</v>
      </c>
      <c r="E341">
        <v>0</v>
      </c>
      <c r="F341">
        <v>6</v>
      </c>
      <c r="G341">
        <v>116</v>
      </c>
      <c r="H341">
        <v>290</v>
      </c>
      <c r="I341">
        <v>4060</v>
      </c>
    </row>
    <row r="342" spans="1:9" x14ac:dyDescent="0.25">
      <c r="A342" t="s">
        <v>9</v>
      </c>
      <c r="B342">
        <v>17056108</v>
      </c>
      <c r="C342" t="s">
        <v>18</v>
      </c>
      <c r="D342" t="s">
        <v>19</v>
      </c>
      <c r="E342">
        <v>5</v>
      </c>
      <c r="F342">
        <v>223</v>
      </c>
      <c r="G342">
        <v>397.33</v>
      </c>
      <c r="H342">
        <v>0</v>
      </c>
      <c r="I342">
        <v>703299</v>
      </c>
    </row>
    <row r="343" spans="1:9" x14ac:dyDescent="0.25">
      <c r="A343" t="s">
        <v>9</v>
      </c>
      <c r="B343">
        <v>32398219</v>
      </c>
      <c r="C343" t="s">
        <v>133</v>
      </c>
      <c r="D343" t="s">
        <v>35</v>
      </c>
      <c r="E343">
        <v>0</v>
      </c>
      <c r="F343">
        <v>95</v>
      </c>
      <c r="G343">
        <v>191.56</v>
      </c>
      <c r="H343">
        <v>0</v>
      </c>
      <c r="I343">
        <v>3560</v>
      </c>
    </row>
    <row r="344" spans="1:9" x14ac:dyDescent="0.25">
      <c r="A344" t="s">
        <v>9</v>
      </c>
      <c r="B344">
        <v>39166896</v>
      </c>
      <c r="C344" t="s">
        <v>170</v>
      </c>
      <c r="D344" t="s">
        <v>171</v>
      </c>
      <c r="E344">
        <v>0</v>
      </c>
      <c r="F344">
        <v>0</v>
      </c>
      <c r="G344">
        <v>176</v>
      </c>
      <c r="H344">
        <v>0</v>
      </c>
      <c r="I344">
        <v>0</v>
      </c>
    </row>
    <row r="345" spans="1:9" x14ac:dyDescent="0.25">
      <c r="A345" t="s">
        <v>9</v>
      </c>
      <c r="B345">
        <v>37988328</v>
      </c>
      <c r="C345" t="s">
        <v>69</v>
      </c>
      <c r="D345" t="s">
        <v>70</v>
      </c>
      <c r="E345">
        <v>0</v>
      </c>
      <c r="F345">
        <v>0</v>
      </c>
      <c r="G345">
        <v>346</v>
      </c>
      <c r="H345">
        <v>0</v>
      </c>
      <c r="I345">
        <v>352</v>
      </c>
    </row>
    <row r="346" spans="1:9" x14ac:dyDescent="0.25">
      <c r="A346" t="s">
        <v>9</v>
      </c>
      <c r="B346">
        <v>13532245</v>
      </c>
      <c r="C346" t="s">
        <v>18</v>
      </c>
      <c r="D346" t="s">
        <v>19</v>
      </c>
      <c r="E346">
        <v>0</v>
      </c>
      <c r="F346">
        <v>1</v>
      </c>
      <c r="G346">
        <v>148</v>
      </c>
      <c r="H346">
        <v>145</v>
      </c>
      <c r="I346">
        <v>2030</v>
      </c>
    </row>
    <row r="347" spans="1:9" x14ac:dyDescent="0.25">
      <c r="A347" t="s">
        <v>9</v>
      </c>
      <c r="B347">
        <v>35778075</v>
      </c>
      <c r="C347" t="s">
        <v>172</v>
      </c>
      <c r="D347" t="s">
        <v>173</v>
      </c>
      <c r="E347">
        <v>0</v>
      </c>
      <c r="F347">
        <v>4</v>
      </c>
      <c r="G347">
        <v>265.76</v>
      </c>
      <c r="H347">
        <v>0</v>
      </c>
      <c r="I347">
        <v>2183</v>
      </c>
    </row>
    <row r="348" spans="1:9" x14ac:dyDescent="0.25">
      <c r="A348" t="s">
        <v>9</v>
      </c>
      <c r="B348">
        <v>33428788</v>
      </c>
      <c r="C348" t="s">
        <v>154</v>
      </c>
      <c r="D348" t="s">
        <v>155</v>
      </c>
      <c r="E348">
        <v>0</v>
      </c>
      <c r="F348">
        <v>2</v>
      </c>
      <c r="G348">
        <v>120</v>
      </c>
      <c r="H348">
        <v>36.520000000000003</v>
      </c>
      <c r="I348">
        <v>120</v>
      </c>
    </row>
    <row r="349" spans="1:9" x14ac:dyDescent="0.25">
      <c r="A349" t="s">
        <v>9</v>
      </c>
      <c r="B349">
        <v>35934214</v>
      </c>
      <c r="C349" t="s">
        <v>174</v>
      </c>
      <c r="D349" t="s">
        <v>175</v>
      </c>
      <c r="E349">
        <v>0</v>
      </c>
      <c r="F349">
        <v>3</v>
      </c>
      <c r="G349">
        <v>178.28</v>
      </c>
      <c r="H349">
        <v>5379.84</v>
      </c>
      <c r="I349">
        <v>4114</v>
      </c>
    </row>
    <row r="350" spans="1:9" x14ac:dyDescent="0.25">
      <c r="A350" t="s">
        <v>9</v>
      </c>
      <c r="B350">
        <v>35448742</v>
      </c>
      <c r="C350" t="s">
        <v>176</v>
      </c>
      <c r="D350" t="s">
        <v>177</v>
      </c>
      <c r="E350">
        <v>0</v>
      </c>
      <c r="F350">
        <v>0</v>
      </c>
      <c r="G350">
        <v>178.93</v>
      </c>
      <c r="H350">
        <v>0</v>
      </c>
      <c r="I350">
        <v>0</v>
      </c>
    </row>
    <row r="351" spans="1:9" x14ac:dyDescent="0.25">
      <c r="A351" t="s">
        <v>9</v>
      </c>
      <c r="B351">
        <v>11170580</v>
      </c>
      <c r="C351" t="s">
        <v>10</v>
      </c>
      <c r="D351" t="s">
        <v>11</v>
      </c>
      <c r="E351">
        <v>0</v>
      </c>
      <c r="F351">
        <v>0</v>
      </c>
      <c r="G351">
        <v>378.5</v>
      </c>
      <c r="H351">
        <v>0</v>
      </c>
      <c r="I351">
        <v>1844</v>
      </c>
    </row>
    <row r="352" spans="1:9" x14ac:dyDescent="0.25">
      <c r="A352" t="s">
        <v>9</v>
      </c>
      <c r="B352">
        <v>37971502</v>
      </c>
      <c r="C352" t="s">
        <v>69</v>
      </c>
      <c r="D352" t="s">
        <v>70</v>
      </c>
      <c r="E352">
        <v>0</v>
      </c>
      <c r="F352">
        <v>0</v>
      </c>
      <c r="G352">
        <v>309.66000000000003</v>
      </c>
      <c r="H352">
        <v>0</v>
      </c>
      <c r="I352">
        <v>0</v>
      </c>
    </row>
    <row r="353" spans="1:9" x14ac:dyDescent="0.25">
      <c r="A353" t="s">
        <v>9</v>
      </c>
      <c r="B353">
        <v>35398485</v>
      </c>
      <c r="C353" t="s">
        <v>28</v>
      </c>
      <c r="D353" t="s">
        <v>29</v>
      </c>
      <c r="E353">
        <v>0</v>
      </c>
      <c r="F353">
        <v>1</v>
      </c>
      <c r="G353">
        <v>203.33</v>
      </c>
      <c r="H353">
        <v>0</v>
      </c>
      <c r="I353">
        <v>2910</v>
      </c>
    </row>
    <row r="354" spans="1:9" x14ac:dyDescent="0.25">
      <c r="A354" t="s">
        <v>9</v>
      </c>
      <c r="B354">
        <v>18916057</v>
      </c>
      <c r="C354" t="s">
        <v>133</v>
      </c>
      <c r="D354" t="s">
        <v>178</v>
      </c>
      <c r="E354">
        <v>5</v>
      </c>
      <c r="F354">
        <v>71</v>
      </c>
      <c r="G354">
        <v>188.26</v>
      </c>
      <c r="H354">
        <v>0</v>
      </c>
      <c r="I354">
        <v>6499</v>
      </c>
    </row>
    <row r="355" spans="1:9" x14ac:dyDescent="0.25">
      <c r="A355" t="s">
        <v>9</v>
      </c>
      <c r="B355">
        <v>11723961</v>
      </c>
      <c r="C355" t="s">
        <v>78</v>
      </c>
      <c r="D355" t="s">
        <v>79</v>
      </c>
      <c r="E355">
        <v>0</v>
      </c>
      <c r="F355">
        <v>27</v>
      </c>
      <c r="G355">
        <v>378</v>
      </c>
      <c r="H355">
        <v>11595.28</v>
      </c>
      <c r="I355">
        <v>3529</v>
      </c>
    </row>
    <row r="356" spans="1:9" x14ac:dyDescent="0.25">
      <c r="A356" t="s">
        <v>9</v>
      </c>
      <c r="B356">
        <v>11080167</v>
      </c>
      <c r="C356" t="s">
        <v>28</v>
      </c>
      <c r="D356" t="s">
        <v>49</v>
      </c>
      <c r="E356">
        <v>5</v>
      </c>
      <c r="F356">
        <v>19</v>
      </c>
      <c r="G356">
        <v>396</v>
      </c>
      <c r="H356">
        <v>0</v>
      </c>
      <c r="I356">
        <v>5940</v>
      </c>
    </row>
    <row r="357" spans="1:9" x14ac:dyDescent="0.25">
      <c r="A357" t="s">
        <v>9</v>
      </c>
      <c r="B357">
        <v>10821468</v>
      </c>
      <c r="C357" t="s">
        <v>125</v>
      </c>
      <c r="D357" t="s">
        <v>67</v>
      </c>
      <c r="E357">
        <v>0</v>
      </c>
      <c r="F357">
        <v>62</v>
      </c>
      <c r="G357">
        <v>318.05</v>
      </c>
      <c r="H357">
        <v>4147</v>
      </c>
      <c r="I357">
        <v>5423</v>
      </c>
    </row>
    <row r="358" spans="1:9" x14ac:dyDescent="0.25">
      <c r="A358" t="s">
        <v>9</v>
      </c>
      <c r="B358">
        <v>3740450</v>
      </c>
      <c r="C358" t="s">
        <v>179</v>
      </c>
      <c r="D358" t="s">
        <v>180</v>
      </c>
      <c r="E358">
        <v>5</v>
      </c>
      <c r="F358">
        <v>6</v>
      </c>
      <c r="G358">
        <v>258.33</v>
      </c>
      <c r="H358">
        <v>0</v>
      </c>
      <c r="I358">
        <v>2370</v>
      </c>
    </row>
    <row r="359" spans="1:9" x14ac:dyDescent="0.25">
      <c r="A359" t="s">
        <v>9</v>
      </c>
      <c r="B359">
        <v>39292659</v>
      </c>
      <c r="C359" t="s">
        <v>181</v>
      </c>
      <c r="D359" t="s">
        <v>182</v>
      </c>
      <c r="E359">
        <v>0</v>
      </c>
      <c r="F359">
        <v>0</v>
      </c>
      <c r="G359">
        <v>840</v>
      </c>
      <c r="H359">
        <v>1832.72</v>
      </c>
      <c r="I359">
        <v>5040</v>
      </c>
    </row>
    <row r="360" spans="1:9" x14ac:dyDescent="0.25">
      <c r="A360" t="s">
        <v>9</v>
      </c>
      <c r="B360">
        <v>11818109</v>
      </c>
      <c r="C360" t="s">
        <v>56</v>
      </c>
      <c r="D360" t="s">
        <v>57</v>
      </c>
      <c r="E360">
        <v>0</v>
      </c>
      <c r="F360">
        <v>4</v>
      </c>
      <c r="G360">
        <v>441.83</v>
      </c>
      <c r="H360">
        <v>0</v>
      </c>
      <c r="I360">
        <v>790</v>
      </c>
    </row>
    <row r="361" spans="1:9" x14ac:dyDescent="0.25">
      <c r="A361" t="s">
        <v>9</v>
      </c>
      <c r="B361">
        <v>37641341</v>
      </c>
      <c r="C361" t="s">
        <v>71</v>
      </c>
      <c r="D361" t="s">
        <v>72</v>
      </c>
      <c r="E361">
        <v>5</v>
      </c>
      <c r="F361">
        <v>3</v>
      </c>
      <c r="G361">
        <v>280</v>
      </c>
      <c r="H361">
        <v>1306.6600000000001</v>
      </c>
      <c r="I361">
        <v>560</v>
      </c>
    </row>
    <row r="362" spans="1:9" x14ac:dyDescent="0.25">
      <c r="A362" t="s">
        <v>9</v>
      </c>
      <c r="B362">
        <v>12169261</v>
      </c>
      <c r="C362" t="s">
        <v>36</v>
      </c>
      <c r="D362" t="s">
        <v>25</v>
      </c>
      <c r="E362">
        <v>4</v>
      </c>
      <c r="F362">
        <v>73</v>
      </c>
      <c r="G362">
        <v>245.5</v>
      </c>
      <c r="H362">
        <v>0</v>
      </c>
      <c r="I362">
        <v>339253</v>
      </c>
    </row>
    <row r="363" spans="1:9" x14ac:dyDescent="0.25">
      <c r="A363" t="s">
        <v>9</v>
      </c>
      <c r="B363">
        <v>17787735</v>
      </c>
      <c r="C363" t="s">
        <v>36</v>
      </c>
      <c r="D363" t="s">
        <v>82</v>
      </c>
      <c r="E363">
        <v>0</v>
      </c>
      <c r="F363">
        <v>3</v>
      </c>
      <c r="G363">
        <v>282</v>
      </c>
      <c r="H363">
        <v>0</v>
      </c>
      <c r="I363">
        <v>0</v>
      </c>
    </row>
    <row r="364" spans="1:9" x14ac:dyDescent="0.25">
      <c r="A364" t="s">
        <v>9</v>
      </c>
      <c r="B364">
        <v>11818223</v>
      </c>
      <c r="C364" t="s">
        <v>56</v>
      </c>
      <c r="D364" t="s">
        <v>57</v>
      </c>
      <c r="E364">
        <v>0</v>
      </c>
      <c r="F364">
        <v>7</v>
      </c>
      <c r="G364">
        <v>342</v>
      </c>
      <c r="H364">
        <v>4437.58</v>
      </c>
      <c r="I364">
        <v>5803</v>
      </c>
    </row>
    <row r="365" spans="1:9" x14ac:dyDescent="0.25">
      <c r="A365" t="s">
        <v>9</v>
      </c>
      <c r="B365">
        <v>34608223</v>
      </c>
      <c r="C365" t="s">
        <v>183</v>
      </c>
      <c r="D365" t="s">
        <v>91</v>
      </c>
      <c r="E365">
        <v>0</v>
      </c>
      <c r="F365">
        <v>0</v>
      </c>
      <c r="G365">
        <v>262.45999999999998</v>
      </c>
      <c r="H365">
        <v>0</v>
      </c>
      <c r="I365">
        <v>246</v>
      </c>
    </row>
    <row r="366" spans="1:9" x14ac:dyDescent="0.25">
      <c r="A366" t="s">
        <v>9</v>
      </c>
      <c r="B366">
        <v>18871548</v>
      </c>
      <c r="C366" t="s">
        <v>28</v>
      </c>
      <c r="D366" t="s">
        <v>29</v>
      </c>
      <c r="E366">
        <v>5</v>
      </c>
      <c r="F366">
        <v>3</v>
      </c>
      <c r="G366">
        <v>203.8</v>
      </c>
      <c r="H366">
        <v>0</v>
      </c>
      <c r="I366">
        <v>1887</v>
      </c>
    </row>
    <row r="367" spans="1:9" x14ac:dyDescent="0.25">
      <c r="A367" t="s">
        <v>9</v>
      </c>
      <c r="B367">
        <v>37102756</v>
      </c>
      <c r="C367" t="s">
        <v>115</v>
      </c>
      <c r="D367" t="s">
        <v>184</v>
      </c>
      <c r="E367">
        <v>0</v>
      </c>
      <c r="F367">
        <v>1</v>
      </c>
      <c r="G367">
        <v>359.3</v>
      </c>
      <c r="H367">
        <v>0</v>
      </c>
      <c r="I367">
        <v>334</v>
      </c>
    </row>
    <row r="368" spans="1:9" x14ac:dyDescent="0.25">
      <c r="A368" t="s">
        <v>9</v>
      </c>
      <c r="B368">
        <v>21087183</v>
      </c>
      <c r="C368" t="s">
        <v>109</v>
      </c>
      <c r="D368" t="s">
        <v>158</v>
      </c>
      <c r="E368">
        <v>0</v>
      </c>
      <c r="F368">
        <v>3</v>
      </c>
      <c r="G368">
        <v>216.5</v>
      </c>
      <c r="H368">
        <v>0</v>
      </c>
      <c r="I368">
        <v>3683</v>
      </c>
    </row>
    <row r="369" spans="1:9" x14ac:dyDescent="0.25">
      <c r="A369" t="s">
        <v>9</v>
      </c>
      <c r="B369">
        <v>31477449</v>
      </c>
      <c r="C369" t="s">
        <v>185</v>
      </c>
      <c r="D369" t="s">
        <v>186</v>
      </c>
      <c r="E369">
        <v>0</v>
      </c>
      <c r="F369">
        <v>5</v>
      </c>
      <c r="G369">
        <v>392</v>
      </c>
      <c r="H369">
        <v>0</v>
      </c>
      <c r="I369">
        <v>2744</v>
      </c>
    </row>
    <row r="370" spans="1:9" x14ac:dyDescent="0.25">
      <c r="A370" t="s">
        <v>9</v>
      </c>
      <c r="B370">
        <v>19388897</v>
      </c>
      <c r="C370" t="s">
        <v>36</v>
      </c>
      <c r="D370" t="s">
        <v>25</v>
      </c>
      <c r="E370">
        <v>5</v>
      </c>
      <c r="F370">
        <v>13</v>
      </c>
      <c r="G370">
        <v>496.46</v>
      </c>
      <c r="H370">
        <v>0</v>
      </c>
      <c r="I370">
        <v>28298</v>
      </c>
    </row>
    <row r="371" spans="1:9" x14ac:dyDescent="0.25">
      <c r="A371" t="s">
        <v>9</v>
      </c>
      <c r="B371">
        <v>34920848</v>
      </c>
      <c r="C371" t="s">
        <v>56</v>
      </c>
      <c r="D371" t="s">
        <v>64</v>
      </c>
      <c r="E371">
        <v>0</v>
      </c>
      <c r="F371">
        <v>0</v>
      </c>
      <c r="G371">
        <v>540</v>
      </c>
      <c r="H371">
        <v>0</v>
      </c>
      <c r="I371">
        <v>3780</v>
      </c>
    </row>
    <row r="372" spans="1:9" x14ac:dyDescent="0.25">
      <c r="A372" t="s">
        <v>9</v>
      </c>
      <c r="B372">
        <v>36377568</v>
      </c>
      <c r="C372" t="s">
        <v>43</v>
      </c>
      <c r="D372" t="s">
        <v>92</v>
      </c>
      <c r="E372">
        <v>0</v>
      </c>
      <c r="F372">
        <v>1</v>
      </c>
      <c r="G372">
        <v>229</v>
      </c>
      <c r="H372">
        <v>0</v>
      </c>
      <c r="I372">
        <v>0</v>
      </c>
    </row>
    <row r="373" spans="1:9" x14ac:dyDescent="0.25">
      <c r="A373" t="s">
        <v>9</v>
      </c>
      <c r="B373">
        <v>11861493</v>
      </c>
      <c r="C373" t="s">
        <v>14</v>
      </c>
      <c r="D373" t="s">
        <v>187</v>
      </c>
      <c r="E373">
        <v>0</v>
      </c>
      <c r="F373">
        <v>6</v>
      </c>
      <c r="G373">
        <v>256.66000000000003</v>
      </c>
      <c r="H373">
        <v>0</v>
      </c>
      <c r="I373">
        <v>2038</v>
      </c>
    </row>
    <row r="374" spans="1:9" x14ac:dyDescent="0.25">
      <c r="A374" t="s">
        <v>9</v>
      </c>
      <c r="B374">
        <v>25624109</v>
      </c>
      <c r="C374" t="s">
        <v>28</v>
      </c>
      <c r="D374" t="s">
        <v>29</v>
      </c>
      <c r="E374">
        <v>0</v>
      </c>
      <c r="F374">
        <v>5</v>
      </c>
      <c r="G374">
        <v>108</v>
      </c>
      <c r="H374">
        <v>0</v>
      </c>
      <c r="I374">
        <v>4320</v>
      </c>
    </row>
    <row r="375" spans="1:9" x14ac:dyDescent="0.25">
      <c r="A375" t="s">
        <v>9</v>
      </c>
      <c r="B375">
        <v>38309747</v>
      </c>
      <c r="C375" t="s">
        <v>16</v>
      </c>
      <c r="D375" t="s">
        <v>17</v>
      </c>
      <c r="E375">
        <v>0</v>
      </c>
      <c r="F375">
        <v>0</v>
      </c>
      <c r="G375">
        <v>140</v>
      </c>
      <c r="H375">
        <v>0</v>
      </c>
      <c r="I375">
        <v>2800</v>
      </c>
    </row>
    <row r="376" spans="1:9" x14ac:dyDescent="0.25">
      <c r="A376" t="s">
        <v>9</v>
      </c>
      <c r="B376">
        <v>17784051</v>
      </c>
      <c r="C376" t="s">
        <v>36</v>
      </c>
      <c r="D376" t="s">
        <v>25</v>
      </c>
      <c r="E376">
        <v>0</v>
      </c>
      <c r="F376">
        <v>3</v>
      </c>
      <c r="G376">
        <v>341</v>
      </c>
      <c r="H376">
        <v>207.56</v>
      </c>
      <c r="I376">
        <v>682</v>
      </c>
    </row>
    <row r="377" spans="1:9" x14ac:dyDescent="0.25">
      <c r="A377" t="s">
        <v>9</v>
      </c>
      <c r="B377">
        <v>13951605</v>
      </c>
      <c r="C377" t="s">
        <v>56</v>
      </c>
      <c r="D377" t="s">
        <v>57</v>
      </c>
      <c r="E377">
        <v>0</v>
      </c>
      <c r="F377">
        <v>2</v>
      </c>
      <c r="G377">
        <v>184.84</v>
      </c>
      <c r="H377">
        <v>2190.66</v>
      </c>
      <c r="I377">
        <v>3286</v>
      </c>
    </row>
    <row r="378" spans="1:9" x14ac:dyDescent="0.25">
      <c r="A378" t="s">
        <v>9</v>
      </c>
      <c r="B378">
        <v>6476272</v>
      </c>
      <c r="C378" t="s">
        <v>188</v>
      </c>
      <c r="D378" t="s">
        <v>189</v>
      </c>
      <c r="E378">
        <v>5</v>
      </c>
      <c r="F378">
        <v>26</v>
      </c>
      <c r="G378">
        <v>181.26</v>
      </c>
      <c r="H378">
        <v>0</v>
      </c>
      <c r="I378">
        <v>4693</v>
      </c>
    </row>
    <row r="379" spans="1:9" x14ac:dyDescent="0.25">
      <c r="A379" t="s">
        <v>9</v>
      </c>
      <c r="B379">
        <v>14035216</v>
      </c>
      <c r="C379" t="s">
        <v>34</v>
      </c>
      <c r="D379" t="s">
        <v>35</v>
      </c>
      <c r="E379">
        <v>0</v>
      </c>
      <c r="F379">
        <v>121</v>
      </c>
      <c r="G379">
        <v>128.66</v>
      </c>
      <c r="H379">
        <v>0</v>
      </c>
      <c r="I379">
        <v>1820</v>
      </c>
    </row>
    <row r="380" spans="1:9" x14ac:dyDescent="0.25">
      <c r="A380" t="s">
        <v>9</v>
      </c>
      <c r="B380">
        <v>34339370</v>
      </c>
      <c r="C380" t="s">
        <v>152</v>
      </c>
      <c r="D380" t="s">
        <v>153</v>
      </c>
      <c r="E380">
        <v>0</v>
      </c>
      <c r="F380">
        <v>55</v>
      </c>
      <c r="G380">
        <v>277</v>
      </c>
      <c r="H380">
        <v>0</v>
      </c>
      <c r="I380">
        <v>1939</v>
      </c>
    </row>
    <row r="381" spans="1:9" x14ac:dyDescent="0.25">
      <c r="A381" t="s">
        <v>9</v>
      </c>
      <c r="B381">
        <v>17787733</v>
      </c>
      <c r="C381" t="s">
        <v>36</v>
      </c>
      <c r="D381" t="s">
        <v>25</v>
      </c>
      <c r="E381">
        <v>0</v>
      </c>
      <c r="F381">
        <v>2</v>
      </c>
      <c r="G381">
        <v>282</v>
      </c>
      <c r="H381">
        <v>0</v>
      </c>
      <c r="I381">
        <v>846</v>
      </c>
    </row>
    <row r="382" spans="1:9" x14ac:dyDescent="0.25">
      <c r="A382" t="s">
        <v>9</v>
      </c>
      <c r="B382">
        <v>33117700</v>
      </c>
      <c r="C382" t="s">
        <v>28</v>
      </c>
      <c r="D382" t="s">
        <v>190</v>
      </c>
      <c r="E382">
        <v>0</v>
      </c>
      <c r="F382">
        <v>0</v>
      </c>
      <c r="G382">
        <v>249</v>
      </c>
      <c r="H382">
        <v>3440.72</v>
      </c>
      <c r="I382">
        <v>1992</v>
      </c>
    </row>
    <row r="383" spans="1:9" x14ac:dyDescent="0.25">
      <c r="A383" t="s">
        <v>9</v>
      </c>
      <c r="B383">
        <v>17974412</v>
      </c>
      <c r="C383" t="s">
        <v>90</v>
      </c>
      <c r="D383" t="s">
        <v>25</v>
      </c>
      <c r="E383">
        <v>5</v>
      </c>
      <c r="F383">
        <v>26</v>
      </c>
      <c r="G383">
        <v>271.66000000000003</v>
      </c>
      <c r="H383">
        <v>0</v>
      </c>
      <c r="I383">
        <v>277255</v>
      </c>
    </row>
    <row r="384" spans="1:9" x14ac:dyDescent="0.25">
      <c r="A384" t="s">
        <v>9</v>
      </c>
      <c r="B384">
        <v>11818175</v>
      </c>
      <c r="C384" t="s">
        <v>56</v>
      </c>
      <c r="D384" t="s">
        <v>57</v>
      </c>
      <c r="E384">
        <v>0</v>
      </c>
      <c r="F384">
        <v>28</v>
      </c>
      <c r="G384">
        <v>178.9</v>
      </c>
      <c r="H384">
        <v>0</v>
      </c>
      <c r="I384">
        <v>10892</v>
      </c>
    </row>
    <row r="385" spans="1:9" x14ac:dyDescent="0.25">
      <c r="A385" t="s">
        <v>9</v>
      </c>
      <c r="B385">
        <v>30016114</v>
      </c>
      <c r="C385" t="s">
        <v>66</v>
      </c>
      <c r="D385" t="s">
        <v>95</v>
      </c>
      <c r="E385">
        <v>0</v>
      </c>
      <c r="F385">
        <v>6</v>
      </c>
      <c r="G385">
        <v>350.18</v>
      </c>
      <c r="H385">
        <v>510.54</v>
      </c>
      <c r="I385">
        <v>1404</v>
      </c>
    </row>
    <row r="386" spans="1:9" x14ac:dyDescent="0.25">
      <c r="A386" t="s">
        <v>9</v>
      </c>
      <c r="B386">
        <v>19388881</v>
      </c>
      <c r="C386" t="s">
        <v>36</v>
      </c>
      <c r="D386" t="s">
        <v>82</v>
      </c>
      <c r="E386">
        <v>0</v>
      </c>
      <c r="F386">
        <v>1</v>
      </c>
      <c r="G386">
        <v>374</v>
      </c>
      <c r="H386">
        <v>0</v>
      </c>
      <c r="I386">
        <v>748</v>
      </c>
    </row>
    <row r="387" spans="1:9" x14ac:dyDescent="0.25">
      <c r="A387" t="s">
        <v>9</v>
      </c>
      <c r="B387">
        <v>38336456</v>
      </c>
      <c r="C387" t="s">
        <v>16</v>
      </c>
      <c r="D387" t="s">
        <v>17</v>
      </c>
      <c r="E387">
        <v>0</v>
      </c>
      <c r="F387">
        <v>1</v>
      </c>
      <c r="G387">
        <v>160</v>
      </c>
      <c r="H387">
        <v>0</v>
      </c>
      <c r="I387">
        <v>1120</v>
      </c>
    </row>
    <row r="388" spans="1:9" x14ac:dyDescent="0.25">
      <c r="A388" t="s">
        <v>9</v>
      </c>
      <c r="B388">
        <v>38640325</v>
      </c>
      <c r="C388" t="s">
        <v>71</v>
      </c>
      <c r="D388" t="s">
        <v>72</v>
      </c>
      <c r="E388">
        <v>0</v>
      </c>
      <c r="F388">
        <v>3</v>
      </c>
      <c r="G388">
        <v>280</v>
      </c>
      <c r="H388">
        <v>6160</v>
      </c>
      <c r="I388">
        <v>9240</v>
      </c>
    </row>
    <row r="389" spans="1:9" x14ac:dyDescent="0.25">
      <c r="A389" t="s">
        <v>9</v>
      </c>
      <c r="B389">
        <v>32375880</v>
      </c>
      <c r="C389" t="s">
        <v>191</v>
      </c>
      <c r="D389" t="s">
        <v>91</v>
      </c>
      <c r="E389">
        <v>0</v>
      </c>
      <c r="F389">
        <v>1</v>
      </c>
      <c r="G389">
        <v>190.63</v>
      </c>
      <c r="H389">
        <v>0</v>
      </c>
      <c r="I389">
        <v>201</v>
      </c>
    </row>
    <row r="390" spans="1:9" x14ac:dyDescent="0.25">
      <c r="A390" t="s">
        <v>9</v>
      </c>
      <c r="B390">
        <v>35177394</v>
      </c>
      <c r="C390" t="s">
        <v>18</v>
      </c>
      <c r="D390" t="s">
        <v>19</v>
      </c>
      <c r="E390">
        <v>0</v>
      </c>
      <c r="F390">
        <v>3</v>
      </c>
      <c r="G390">
        <v>120</v>
      </c>
      <c r="H390">
        <v>0</v>
      </c>
      <c r="I390">
        <v>2880</v>
      </c>
    </row>
    <row r="391" spans="1:9" x14ac:dyDescent="0.25">
      <c r="A391" t="s">
        <v>9</v>
      </c>
      <c r="B391">
        <v>38157258</v>
      </c>
      <c r="C391" t="s">
        <v>192</v>
      </c>
      <c r="D391" t="s">
        <v>193</v>
      </c>
      <c r="E391">
        <v>0</v>
      </c>
      <c r="F391">
        <v>0</v>
      </c>
      <c r="G391">
        <v>262.42</v>
      </c>
      <c r="H391">
        <v>41.84</v>
      </c>
      <c r="I391">
        <v>272</v>
      </c>
    </row>
    <row r="392" spans="1:9" x14ac:dyDescent="0.25">
      <c r="A392" t="s">
        <v>9</v>
      </c>
      <c r="B392">
        <v>12064992</v>
      </c>
      <c r="C392" t="s">
        <v>194</v>
      </c>
      <c r="D392" t="s">
        <v>195</v>
      </c>
      <c r="E392">
        <v>0</v>
      </c>
      <c r="F392">
        <v>0</v>
      </c>
      <c r="G392">
        <v>362</v>
      </c>
      <c r="H392">
        <v>0</v>
      </c>
      <c r="I392">
        <v>3258</v>
      </c>
    </row>
    <row r="393" spans="1:9" x14ac:dyDescent="0.25">
      <c r="A393" t="s">
        <v>9</v>
      </c>
      <c r="B393">
        <v>37001861</v>
      </c>
      <c r="C393" t="s">
        <v>122</v>
      </c>
      <c r="D393" t="s">
        <v>65</v>
      </c>
      <c r="E393">
        <v>0</v>
      </c>
      <c r="F393">
        <v>0</v>
      </c>
      <c r="G393">
        <v>195</v>
      </c>
      <c r="H393">
        <v>0</v>
      </c>
      <c r="I393">
        <v>0</v>
      </c>
    </row>
    <row r="394" spans="1:9" x14ac:dyDescent="0.25">
      <c r="A394" t="s">
        <v>9</v>
      </c>
      <c r="B394">
        <v>11080203</v>
      </c>
      <c r="C394" t="s">
        <v>28</v>
      </c>
      <c r="D394" t="s">
        <v>29</v>
      </c>
      <c r="E394">
        <v>0</v>
      </c>
      <c r="F394">
        <v>25</v>
      </c>
      <c r="G394">
        <v>411</v>
      </c>
      <c r="H394">
        <v>0</v>
      </c>
      <c r="I394">
        <v>5343</v>
      </c>
    </row>
    <row r="395" spans="1:9" x14ac:dyDescent="0.25">
      <c r="A395" t="s">
        <v>9</v>
      </c>
      <c r="B395">
        <v>8240310</v>
      </c>
      <c r="C395" t="s">
        <v>196</v>
      </c>
      <c r="D395" t="s">
        <v>11</v>
      </c>
      <c r="E395">
        <v>0</v>
      </c>
      <c r="F395">
        <v>2</v>
      </c>
      <c r="G395">
        <v>278.76</v>
      </c>
      <c r="H395">
        <v>0</v>
      </c>
      <c r="I395">
        <v>3034</v>
      </c>
    </row>
    <row r="396" spans="1:9" x14ac:dyDescent="0.25">
      <c r="A396" t="s">
        <v>9</v>
      </c>
      <c r="B396">
        <v>32277026</v>
      </c>
      <c r="C396" t="s">
        <v>10</v>
      </c>
      <c r="D396" t="s">
        <v>50</v>
      </c>
      <c r="E396">
        <v>0</v>
      </c>
      <c r="F396">
        <v>0</v>
      </c>
      <c r="G396">
        <v>231</v>
      </c>
      <c r="H396">
        <v>35.53</v>
      </c>
      <c r="I396">
        <v>231</v>
      </c>
    </row>
    <row r="397" spans="1:9" x14ac:dyDescent="0.25">
      <c r="A397" t="s">
        <v>9</v>
      </c>
      <c r="B397">
        <v>36745872</v>
      </c>
      <c r="C397" t="s">
        <v>197</v>
      </c>
      <c r="D397" t="s">
        <v>198</v>
      </c>
      <c r="E397">
        <v>0</v>
      </c>
      <c r="F397">
        <v>0</v>
      </c>
      <c r="G397">
        <v>126</v>
      </c>
      <c r="H397">
        <v>0</v>
      </c>
      <c r="I397">
        <v>3870</v>
      </c>
    </row>
    <row r="398" spans="1:9" x14ac:dyDescent="0.25">
      <c r="A398" t="s">
        <v>9</v>
      </c>
      <c r="B398">
        <v>35254483</v>
      </c>
      <c r="C398" t="s">
        <v>83</v>
      </c>
      <c r="D398" t="s">
        <v>105</v>
      </c>
      <c r="E398">
        <v>5</v>
      </c>
      <c r="F398">
        <v>1</v>
      </c>
      <c r="G398">
        <v>707</v>
      </c>
      <c r="H398">
        <v>0</v>
      </c>
      <c r="I398">
        <v>0</v>
      </c>
    </row>
    <row r="399" spans="1:9" x14ac:dyDescent="0.25">
      <c r="A399" t="s">
        <v>9</v>
      </c>
      <c r="B399">
        <v>13050926</v>
      </c>
      <c r="C399" t="s">
        <v>28</v>
      </c>
      <c r="D399" t="s">
        <v>29</v>
      </c>
      <c r="E399">
        <v>0</v>
      </c>
      <c r="F399">
        <v>4</v>
      </c>
      <c r="G399">
        <v>455</v>
      </c>
      <c r="H399">
        <v>1990.62</v>
      </c>
      <c r="I399">
        <v>2275</v>
      </c>
    </row>
    <row r="400" spans="1:9" x14ac:dyDescent="0.25">
      <c r="A400" t="s">
        <v>9</v>
      </c>
      <c r="B400">
        <v>11818139</v>
      </c>
      <c r="C400" t="s">
        <v>56</v>
      </c>
      <c r="D400" t="s">
        <v>77</v>
      </c>
      <c r="E400">
        <v>0</v>
      </c>
      <c r="F400">
        <v>35</v>
      </c>
      <c r="G400">
        <v>155.5</v>
      </c>
      <c r="H400">
        <v>0</v>
      </c>
      <c r="I400">
        <v>6023</v>
      </c>
    </row>
    <row r="401" spans="1:9" x14ac:dyDescent="0.25">
      <c r="A401" t="s">
        <v>9</v>
      </c>
      <c r="B401">
        <v>12951549</v>
      </c>
      <c r="C401" t="s">
        <v>18</v>
      </c>
      <c r="D401" t="s">
        <v>52</v>
      </c>
      <c r="E401">
        <v>0</v>
      </c>
      <c r="F401">
        <v>4</v>
      </c>
      <c r="G401">
        <v>260</v>
      </c>
      <c r="H401">
        <v>0</v>
      </c>
      <c r="I401">
        <v>7540</v>
      </c>
    </row>
    <row r="402" spans="1:9" x14ac:dyDescent="0.25">
      <c r="A402" t="s">
        <v>9</v>
      </c>
      <c r="B402">
        <v>34658996</v>
      </c>
      <c r="C402" t="s">
        <v>165</v>
      </c>
      <c r="D402" t="s">
        <v>92</v>
      </c>
      <c r="E402">
        <v>0</v>
      </c>
      <c r="F402">
        <v>4</v>
      </c>
      <c r="G402">
        <v>319</v>
      </c>
      <c r="H402">
        <v>279.12</v>
      </c>
      <c r="I402">
        <v>319</v>
      </c>
    </row>
    <row r="403" spans="1:9" x14ac:dyDescent="0.25">
      <c r="A403" t="s">
        <v>9</v>
      </c>
      <c r="B403">
        <v>35601211</v>
      </c>
      <c r="C403" t="s">
        <v>199</v>
      </c>
      <c r="D403" t="s">
        <v>200</v>
      </c>
      <c r="E403">
        <v>0</v>
      </c>
      <c r="F403">
        <v>1</v>
      </c>
      <c r="G403">
        <v>229.6</v>
      </c>
      <c r="H403">
        <v>0</v>
      </c>
      <c r="I403">
        <v>3862</v>
      </c>
    </row>
    <row r="404" spans="1:9" x14ac:dyDescent="0.25">
      <c r="A404" t="s">
        <v>9</v>
      </c>
      <c r="B404">
        <v>13087097</v>
      </c>
      <c r="C404" t="s">
        <v>59</v>
      </c>
      <c r="D404" t="s">
        <v>85</v>
      </c>
      <c r="E404">
        <v>4</v>
      </c>
      <c r="F404">
        <v>5</v>
      </c>
      <c r="G404">
        <v>320.10000000000002</v>
      </c>
      <c r="H404">
        <v>0</v>
      </c>
      <c r="I404">
        <v>7543</v>
      </c>
    </row>
    <row r="405" spans="1:9" x14ac:dyDescent="0.25">
      <c r="A405" t="s">
        <v>9</v>
      </c>
      <c r="B405">
        <v>26441673</v>
      </c>
      <c r="C405" t="s">
        <v>10</v>
      </c>
      <c r="D405" t="s">
        <v>11</v>
      </c>
      <c r="E405">
        <v>5</v>
      </c>
      <c r="F405">
        <v>2</v>
      </c>
      <c r="G405">
        <v>740.2</v>
      </c>
      <c r="H405">
        <v>2021.25</v>
      </c>
      <c r="I405">
        <v>8085</v>
      </c>
    </row>
    <row r="406" spans="1:9" x14ac:dyDescent="0.25">
      <c r="A406" t="s">
        <v>9</v>
      </c>
      <c r="B406">
        <v>35211731</v>
      </c>
      <c r="C406" t="s">
        <v>201</v>
      </c>
      <c r="D406" t="s">
        <v>141</v>
      </c>
      <c r="E406">
        <v>0</v>
      </c>
      <c r="F406">
        <v>0</v>
      </c>
      <c r="G406">
        <v>216</v>
      </c>
      <c r="H406">
        <v>0</v>
      </c>
      <c r="I406">
        <v>0</v>
      </c>
    </row>
    <row r="407" spans="1:9" x14ac:dyDescent="0.25">
      <c r="A407" t="s">
        <v>9</v>
      </c>
      <c r="B407">
        <v>35412851</v>
      </c>
      <c r="C407" t="s">
        <v>202</v>
      </c>
      <c r="D407" t="s">
        <v>203</v>
      </c>
      <c r="E407">
        <v>0</v>
      </c>
      <c r="F407">
        <v>0</v>
      </c>
      <c r="G407">
        <v>288</v>
      </c>
      <c r="H407">
        <v>531.69000000000005</v>
      </c>
      <c r="I407">
        <v>3456</v>
      </c>
    </row>
    <row r="408" spans="1:9" x14ac:dyDescent="0.25">
      <c r="A408" t="s">
        <v>9</v>
      </c>
      <c r="B408">
        <v>10771858</v>
      </c>
      <c r="C408" t="s">
        <v>28</v>
      </c>
      <c r="D408" t="s">
        <v>29</v>
      </c>
      <c r="E408">
        <v>0</v>
      </c>
      <c r="F408">
        <v>2</v>
      </c>
      <c r="G408">
        <v>256.43</v>
      </c>
      <c r="H408">
        <v>0</v>
      </c>
      <c r="I408">
        <v>6311</v>
      </c>
    </row>
    <row r="409" spans="1:9" x14ac:dyDescent="0.25">
      <c r="A409" t="s">
        <v>9</v>
      </c>
      <c r="B409">
        <v>14035310</v>
      </c>
      <c r="C409" t="s">
        <v>59</v>
      </c>
      <c r="D409" t="s">
        <v>85</v>
      </c>
      <c r="E409">
        <v>0</v>
      </c>
      <c r="F409">
        <v>6</v>
      </c>
      <c r="G409">
        <v>198.8</v>
      </c>
      <c r="H409">
        <v>3412</v>
      </c>
      <c r="I409">
        <v>6824</v>
      </c>
    </row>
    <row r="410" spans="1:9" x14ac:dyDescent="0.25">
      <c r="A410" t="s">
        <v>9</v>
      </c>
      <c r="B410">
        <v>23321390</v>
      </c>
      <c r="C410" t="s">
        <v>204</v>
      </c>
      <c r="D410" t="s">
        <v>205</v>
      </c>
      <c r="E410">
        <v>0</v>
      </c>
      <c r="F410">
        <v>7</v>
      </c>
      <c r="G410">
        <v>450</v>
      </c>
      <c r="H410">
        <v>0</v>
      </c>
      <c r="I410">
        <v>3600</v>
      </c>
    </row>
    <row r="411" spans="1:9" x14ac:dyDescent="0.25">
      <c r="A411" t="s">
        <v>9</v>
      </c>
      <c r="B411">
        <v>36899219</v>
      </c>
      <c r="C411" t="s">
        <v>62</v>
      </c>
      <c r="D411" t="s">
        <v>206</v>
      </c>
      <c r="E411">
        <v>4</v>
      </c>
      <c r="F411">
        <v>4</v>
      </c>
      <c r="G411">
        <v>270</v>
      </c>
      <c r="H411">
        <v>0</v>
      </c>
      <c r="I411">
        <v>270</v>
      </c>
    </row>
    <row r="412" spans="1:9" x14ac:dyDescent="0.25">
      <c r="A412" t="s">
        <v>9</v>
      </c>
      <c r="B412">
        <v>34527529</v>
      </c>
      <c r="C412" t="s">
        <v>157</v>
      </c>
      <c r="D412" t="s">
        <v>74</v>
      </c>
      <c r="E412">
        <v>0</v>
      </c>
      <c r="F412">
        <v>0</v>
      </c>
      <c r="G412">
        <v>121.8</v>
      </c>
      <c r="H412">
        <v>0</v>
      </c>
      <c r="I412">
        <v>2807</v>
      </c>
    </row>
    <row r="413" spans="1:9" x14ac:dyDescent="0.25">
      <c r="A413" t="s">
        <v>9</v>
      </c>
      <c r="B413">
        <v>33528100</v>
      </c>
      <c r="C413" t="s">
        <v>51</v>
      </c>
      <c r="D413" t="s">
        <v>110</v>
      </c>
      <c r="E413">
        <v>0</v>
      </c>
      <c r="F413">
        <v>1</v>
      </c>
      <c r="G413">
        <v>282</v>
      </c>
      <c r="H413">
        <v>979.57</v>
      </c>
      <c r="I413">
        <v>1692</v>
      </c>
    </row>
    <row r="414" spans="1:9" x14ac:dyDescent="0.25">
      <c r="A414" t="s">
        <v>9</v>
      </c>
      <c r="B414">
        <v>30168861</v>
      </c>
      <c r="C414" t="s">
        <v>43</v>
      </c>
      <c r="D414" t="s">
        <v>53</v>
      </c>
      <c r="E414">
        <v>5</v>
      </c>
      <c r="F414">
        <v>300</v>
      </c>
      <c r="G414">
        <v>499.43</v>
      </c>
      <c r="H414">
        <v>103733</v>
      </c>
      <c r="I414">
        <v>340837</v>
      </c>
    </row>
    <row r="415" spans="1:9" x14ac:dyDescent="0.25">
      <c r="A415" t="s">
        <v>9</v>
      </c>
      <c r="B415">
        <v>36403061</v>
      </c>
      <c r="C415" t="s">
        <v>207</v>
      </c>
      <c r="D415" t="s">
        <v>208</v>
      </c>
      <c r="E415">
        <v>0</v>
      </c>
      <c r="F415">
        <v>2</v>
      </c>
      <c r="G415">
        <v>156.6</v>
      </c>
      <c r="H415">
        <v>0</v>
      </c>
      <c r="I415">
        <v>454</v>
      </c>
    </row>
    <row r="416" spans="1:9" x14ac:dyDescent="0.25">
      <c r="A416" t="s">
        <v>9</v>
      </c>
      <c r="B416">
        <v>23321391</v>
      </c>
      <c r="C416" t="s">
        <v>204</v>
      </c>
      <c r="D416" t="s">
        <v>205</v>
      </c>
      <c r="E416">
        <v>0</v>
      </c>
      <c r="F416">
        <v>7</v>
      </c>
      <c r="G416">
        <v>450</v>
      </c>
      <c r="H416">
        <v>0</v>
      </c>
      <c r="I416">
        <v>1800</v>
      </c>
    </row>
    <row r="417" spans="1:9" x14ac:dyDescent="0.25">
      <c r="A417" t="s">
        <v>9</v>
      </c>
      <c r="B417">
        <v>12500980</v>
      </c>
      <c r="C417" t="s">
        <v>36</v>
      </c>
      <c r="D417" t="s">
        <v>25</v>
      </c>
      <c r="E417">
        <v>0</v>
      </c>
      <c r="F417">
        <v>9</v>
      </c>
      <c r="G417">
        <v>265.39999999999998</v>
      </c>
      <c r="H417">
        <v>0</v>
      </c>
      <c r="I417">
        <v>530</v>
      </c>
    </row>
    <row r="418" spans="1:9" x14ac:dyDescent="0.25">
      <c r="A418" t="s">
        <v>9</v>
      </c>
      <c r="B418">
        <v>39402416</v>
      </c>
      <c r="C418" t="s">
        <v>102</v>
      </c>
      <c r="D418" t="s">
        <v>103</v>
      </c>
      <c r="E418">
        <v>0</v>
      </c>
      <c r="F418">
        <v>0</v>
      </c>
      <c r="G418">
        <v>341.52</v>
      </c>
      <c r="H418">
        <v>642.16999999999996</v>
      </c>
      <c r="I418">
        <v>2110</v>
      </c>
    </row>
    <row r="419" spans="1:9" x14ac:dyDescent="0.25">
      <c r="A419" t="s">
        <v>9</v>
      </c>
      <c r="B419">
        <v>13951533</v>
      </c>
      <c r="C419" t="s">
        <v>56</v>
      </c>
      <c r="D419" t="s">
        <v>57</v>
      </c>
      <c r="E419">
        <v>5</v>
      </c>
      <c r="F419">
        <v>9</v>
      </c>
      <c r="G419">
        <v>156.56</v>
      </c>
      <c r="H419">
        <v>0</v>
      </c>
      <c r="I419">
        <v>4954</v>
      </c>
    </row>
    <row r="420" spans="1:9" x14ac:dyDescent="0.25">
      <c r="A420" t="s">
        <v>9</v>
      </c>
      <c r="B420">
        <v>34648647</v>
      </c>
      <c r="C420" t="s">
        <v>209</v>
      </c>
      <c r="D420" t="s">
        <v>210</v>
      </c>
      <c r="E420">
        <v>0</v>
      </c>
      <c r="F420">
        <v>2</v>
      </c>
      <c r="G420">
        <v>161</v>
      </c>
      <c r="H420">
        <v>4186</v>
      </c>
      <c r="I420">
        <v>5474</v>
      </c>
    </row>
    <row r="421" spans="1:9" x14ac:dyDescent="0.25">
      <c r="A421" t="s">
        <v>9</v>
      </c>
      <c r="B421">
        <v>27017585</v>
      </c>
      <c r="C421" t="s">
        <v>43</v>
      </c>
      <c r="D421" t="s">
        <v>44</v>
      </c>
      <c r="E421">
        <v>5</v>
      </c>
      <c r="F421">
        <v>221</v>
      </c>
      <c r="G421">
        <v>549.80999999999995</v>
      </c>
      <c r="H421">
        <v>2454.54</v>
      </c>
      <c r="I421">
        <v>6750</v>
      </c>
    </row>
    <row r="422" spans="1:9" x14ac:dyDescent="0.25">
      <c r="A422" t="s">
        <v>9</v>
      </c>
      <c r="B422">
        <v>37107086</v>
      </c>
      <c r="C422" t="s">
        <v>211</v>
      </c>
      <c r="D422" t="s">
        <v>212</v>
      </c>
      <c r="E422">
        <v>0</v>
      </c>
      <c r="F422">
        <v>1</v>
      </c>
      <c r="G422">
        <v>284</v>
      </c>
      <c r="H422">
        <v>0</v>
      </c>
      <c r="I422">
        <v>1988</v>
      </c>
    </row>
    <row r="423" spans="1:9" x14ac:dyDescent="0.25">
      <c r="A423" t="s">
        <v>9</v>
      </c>
      <c r="B423">
        <v>26153694</v>
      </c>
      <c r="C423" t="s">
        <v>43</v>
      </c>
      <c r="D423" t="s">
        <v>44</v>
      </c>
      <c r="E423">
        <v>0</v>
      </c>
      <c r="F423">
        <v>1</v>
      </c>
      <c r="G423">
        <v>304.02999999999997</v>
      </c>
      <c r="H423">
        <v>0</v>
      </c>
      <c r="I423">
        <v>4484</v>
      </c>
    </row>
    <row r="424" spans="1:9" x14ac:dyDescent="0.25">
      <c r="A424" t="s">
        <v>9</v>
      </c>
      <c r="B424">
        <v>31512035</v>
      </c>
      <c r="C424" t="s">
        <v>109</v>
      </c>
      <c r="D424" t="s">
        <v>158</v>
      </c>
      <c r="E424">
        <v>0</v>
      </c>
      <c r="F424">
        <v>0</v>
      </c>
      <c r="G424">
        <v>142</v>
      </c>
      <c r="H424">
        <v>0</v>
      </c>
      <c r="I424">
        <v>0</v>
      </c>
    </row>
    <row r="425" spans="1:9" x14ac:dyDescent="0.25">
      <c r="A425" t="s">
        <v>9</v>
      </c>
      <c r="B425">
        <v>11080168</v>
      </c>
      <c r="C425" t="s">
        <v>28</v>
      </c>
      <c r="D425" t="s">
        <v>29</v>
      </c>
      <c r="E425">
        <v>0</v>
      </c>
      <c r="F425">
        <v>3</v>
      </c>
      <c r="G425">
        <v>396</v>
      </c>
      <c r="H425">
        <v>0</v>
      </c>
      <c r="I425">
        <v>3168</v>
      </c>
    </row>
    <row r="426" spans="1:9" x14ac:dyDescent="0.25">
      <c r="A426" t="s">
        <v>9</v>
      </c>
      <c r="B426">
        <v>18871546</v>
      </c>
      <c r="C426" t="s">
        <v>28</v>
      </c>
      <c r="D426" t="s">
        <v>49</v>
      </c>
      <c r="E426">
        <v>5</v>
      </c>
      <c r="F426">
        <v>2</v>
      </c>
      <c r="G426">
        <v>215</v>
      </c>
      <c r="H426">
        <v>0</v>
      </c>
      <c r="I426">
        <v>4300</v>
      </c>
    </row>
    <row r="427" spans="1:9" x14ac:dyDescent="0.25">
      <c r="A427" t="s">
        <v>9</v>
      </c>
      <c r="B427">
        <v>27458882</v>
      </c>
      <c r="C427" t="s">
        <v>213</v>
      </c>
      <c r="D427" t="s">
        <v>65</v>
      </c>
      <c r="E427">
        <v>0</v>
      </c>
      <c r="F427">
        <v>0</v>
      </c>
      <c r="G427">
        <v>152</v>
      </c>
      <c r="H427">
        <v>0</v>
      </c>
      <c r="I427">
        <v>0</v>
      </c>
    </row>
    <row r="428" spans="1:9" x14ac:dyDescent="0.25">
      <c r="A428" t="s">
        <v>9</v>
      </c>
      <c r="B428">
        <v>36898667</v>
      </c>
      <c r="C428" t="s">
        <v>62</v>
      </c>
      <c r="D428" t="s">
        <v>206</v>
      </c>
      <c r="E428">
        <v>0</v>
      </c>
      <c r="F428">
        <v>3</v>
      </c>
      <c r="G428">
        <v>335</v>
      </c>
      <c r="H428">
        <v>0</v>
      </c>
      <c r="I428">
        <v>670</v>
      </c>
    </row>
    <row r="429" spans="1:9" x14ac:dyDescent="0.25">
      <c r="A429" t="s">
        <v>9</v>
      </c>
      <c r="B429">
        <v>13951481</v>
      </c>
      <c r="C429" t="s">
        <v>56</v>
      </c>
      <c r="D429" t="s">
        <v>57</v>
      </c>
      <c r="E429">
        <v>0</v>
      </c>
      <c r="F429">
        <v>0</v>
      </c>
      <c r="G429">
        <v>174.05</v>
      </c>
      <c r="H429">
        <v>3133.37</v>
      </c>
      <c r="I429">
        <v>3581</v>
      </c>
    </row>
    <row r="430" spans="1:9" x14ac:dyDescent="0.25">
      <c r="A430" t="s">
        <v>9</v>
      </c>
      <c r="B430">
        <v>37172083</v>
      </c>
      <c r="C430" t="s">
        <v>214</v>
      </c>
      <c r="D430" t="s">
        <v>92</v>
      </c>
      <c r="E430">
        <v>0</v>
      </c>
      <c r="F430">
        <v>2</v>
      </c>
      <c r="G430">
        <v>209</v>
      </c>
      <c r="H430">
        <v>0</v>
      </c>
      <c r="I430">
        <v>0</v>
      </c>
    </row>
    <row r="431" spans="1:9" x14ac:dyDescent="0.25">
      <c r="A431" t="s">
        <v>9</v>
      </c>
      <c r="B431">
        <v>11428272</v>
      </c>
      <c r="C431" t="s">
        <v>28</v>
      </c>
      <c r="D431" t="s">
        <v>29</v>
      </c>
      <c r="E431">
        <v>0</v>
      </c>
      <c r="F431">
        <v>37</v>
      </c>
      <c r="G431">
        <v>286</v>
      </c>
      <c r="H431">
        <v>1122</v>
      </c>
      <c r="I431">
        <v>858</v>
      </c>
    </row>
    <row r="432" spans="1:9" x14ac:dyDescent="0.25">
      <c r="A432" t="s">
        <v>9</v>
      </c>
      <c r="B432">
        <v>13951456</v>
      </c>
      <c r="C432" t="s">
        <v>56</v>
      </c>
      <c r="D432" t="s">
        <v>57</v>
      </c>
      <c r="E432">
        <v>0</v>
      </c>
      <c r="F432">
        <v>2</v>
      </c>
      <c r="G432">
        <v>154.07</v>
      </c>
      <c r="H432">
        <v>413.33</v>
      </c>
      <c r="I432">
        <v>3720</v>
      </c>
    </row>
    <row r="433" spans="1:9" x14ac:dyDescent="0.25">
      <c r="A433" t="s">
        <v>9</v>
      </c>
      <c r="B433">
        <v>35165199</v>
      </c>
      <c r="C433" t="s">
        <v>32</v>
      </c>
      <c r="D433" t="s">
        <v>33</v>
      </c>
      <c r="E433">
        <v>0</v>
      </c>
      <c r="F433">
        <v>0</v>
      </c>
      <c r="G433">
        <v>481</v>
      </c>
      <c r="H433">
        <v>0</v>
      </c>
      <c r="I433">
        <v>0</v>
      </c>
    </row>
    <row r="434" spans="1:9" x14ac:dyDescent="0.25">
      <c r="A434" t="s">
        <v>9</v>
      </c>
      <c r="B434">
        <v>11572936</v>
      </c>
      <c r="C434" t="s">
        <v>16</v>
      </c>
      <c r="D434" t="s">
        <v>17</v>
      </c>
      <c r="E434">
        <v>0</v>
      </c>
      <c r="F434">
        <v>6</v>
      </c>
      <c r="G434">
        <v>216.09</v>
      </c>
      <c r="H434">
        <v>1217.45</v>
      </c>
      <c r="I434">
        <v>3348</v>
      </c>
    </row>
    <row r="435" spans="1:9" x14ac:dyDescent="0.25">
      <c r="A435" t="s">
        <v>9</v>
      </c>
      <c r="B435">
        <v>15065837</v>
      </c>
      <c r="C435" t="s">
        <v>18</v>
      </c>
      <c r="D435" t="s">
        <v>19</v>
      </c>
      <c r="E435">
        <v>0</v>
      </c>
      <c r="F435">
        <v>4</v>
      </c>
      <c r="G435">
        <v>245.85</v>
      </c>
      <c r="H435">
        <v>3024</v>
      </c>
      <c r="I435">
        <v>756</v>
      </c>
    </row>
    <row r="436" spans="1:9" x14ac:dyDescent="0.25">
      <c r="A436" t="s">
        <v>9</v>
      </c>
      <c r="B436">
        <v>36900378</v>
      </c>
      <c r="C436" t="s">
        <v>62</v>
      </c>
      <c r="D436" t="s">
        <v>206</v>
      </c>
      <c r="E436">
        <v>0</v>
      </c>
      <c r="F436">
        <v>2</v>
      </c>
      <c r="G436">
        <v>322.2</v>
      </c>
      <c r="H436">
        <v>0</v>
      </c>
      <c r="I436">
        <v>343</v>
      </c>
    </row>
    <row r="437" spans="1:9" x14ac:dyDescent="0.25">
      <c r="A437" t="s">
        <v>9</v>
      </c>
      <c r="B437">
        <v>37231123</v>
      </c>
      <c r="C437" t="s">
        <v>28</v>
      </c>
      <c r="D437" t="s">
        <v>29</v>
      </c>
      <c r="E437">
        <v>0</v>
      </c>
      <c r="F437">
        <v>3</v>
      </c>
      <c r="G437">
        <v>115</v>
      </c>
      <c r="H437">
        <v>246.42</v>
      </c>
      <c r="I437">
        <v>3450</v>
      </c>
    </row>
    <row r="438" spans="1:9" x14ac:dyDescent="0.25">
      <c r="A438" t="s">
        <v>9</v>
      </c>
      <c r="B438">
        <v>37039039</v>
      </c>
      <c r="C438" t="s">
        <v>215</v>
      </c>
      <c r="D438" t="s">
        <v>216</v>
      </c>
      <c r="E438">
        <v>5</v>
      </c>
      <c r="F438">
        <v>1</v>
      </c>
      <c r="G438">
        <v>342</v>
      </c>
      <c r="H438">
        <v>0</v>
      </c>
      <c r="I438">
        <v>4446</v>
      </c>
    </row>
    <row r="439" spans="1:9" x14ac:dyDescent="0.25">
      <c r="A439" t="s">
        <v>9</v>
      </c>
      <c r="B439">
        <v>19389046</v>
      </c>
      <c r="C439" t="s">
        <v>90</v>
      </c>
      <c r="D439" t="s">
        <v>25</v>
      </c>
      <c r="E439">
        <v>5</v>
      </c>
      <c r="F439">
        <v>30</v>
      </c>
      <c r="G439">
        <v>285</v>
      </c>
      <c r="H439">
        <v>997.5</v>
      </c>
      <c r="I439">
        <v>1995</v>
      </c>
    </row>
    <row r="440" spans="1:9" x14ac:dyDescent="0.25">
      <c r="A440" t="s">
        <v>9</v>
      </c>
      <c r="B440">
        <v>15790017</v>
      </c>
      <c r="C440" t="s">
        <v>106</v>
      </c>
      <c r="D440" t="s">
        <v>107</v>
      </c>
      <c r="E440">
        <v>5</v>
      </c>
      <c r="F440">
        <v>18</v>
      </c>
      <c r="G440">
        <v>387</v>
      </c>
      <c r="H440">
        <v>54394.2</v>
      </c>
      <c r="I440">
        <v>271971</v>
      </c>
    </row>
    <row r="441" spans="1:9" x14ac:dyDescent="0.25">
      <c r="A441" t="s">
        <v>9</v>
      </c>
      <c r="B441">
        <v>38113827</v>
      </c>
      <c r="C441" t="s">
        <v>217</v>
      </c>
      <c r="D441" t="s">
        <v>218</v>
      </c>
      <c r="E441">
        <v>0</v>
      </c>
      <c r="F441">
        <v>2</v>
      </c>
      <c r="G441">
        <v>338.15</v>
      </c>
      <c r="H441">
        <v>500.92</v>
      </c>
      <c r="I441">
        <v>3256</v>
      </c>
    </row>
    <row r="442" spans="1:9" x14ac:dyDescent="0.25">
      <c r="A442" t="s">
        <v>9</v>
      </c>
      <c r="B442">
        <v>13532239</v>
      </c>
      <c r="C442" t="s">
        <v>18</v>
      </c>
      <c r="D442" t="s">
        <v>19</v>
      </c>
      <c r="E442">
        <v>0</v>
      </c>
      <c r="F442">
        <v>8</v>
      </c>
      <c r="G442">
        <v>270.8</v>
      </c>
      <c r="H442">
        <v>257</v>
      </c>
      <c r="I442">
        <v>514</v>
      </c>
    </row>
    <row r="443" spans="1:9" x14ac:dyDescent="0.25">
      <c r="A443" t="s">
        <v>9</v>
      </c>
      <c r="B443">
        <v>36595724</v>
      </c>
      <c r="C443" t="s">
        <v>43</v>
      </c>
      <c r="D443" t="s">
        <v>92</v>
      </c>
      <c r="E443">
        <v>0</v>
      </c>
      <c r="F443">
        <v>5</v>
      </c>
      <c r="G443">
        <v>209</v>
      </c>
      <c r="H443">
        <v>104.5</v>
      </c>
      <c r="I443">
        <v>209</v>
      </c>
    </row>
    <row r="444" spans="1:9" x14ac:dyDescent="0.25">
      <c r="A444" t="s">
        <v>9</v>
      </c>
      <c r="B444">
        <v>38342582</v>
      </c>
      <c r="C444" t="s">
        <v>219</v>
      </c>
      <c r="D444" t="s">
        <v>220</v>
      </c>
      <c r="E444">
        <v>0</v>
      </c>
      <c r="F444">
        <v>6</v>
      </c>
      <c r="G444">
        <v>322.37</v>
      </c>
      <c r="H444">
        <v>0</v>
      </c>
      <c r="I444">
        <v>0</v>
      </c>
    </row>
    <row r="445" spans="1:9" x14ac:dyDescent="0.25">
      <c r="A445" t="s">
        <v>9</v>
      </c>
      <c r="B445">
        <v>16455996</v>
      </c>
      <c r="C445" t="s">
        <v>28</v>
      </c>
      <c r="D445" t="s">
        <v>29</v>
      </c>
      <c r="E445">
        <v>0</v>
      </c>
      <c r="F445">
        <v>1</v>
      </c>
      <c r="G445">
        <v>308.66000000000003</v>
      </c>
      <c r="H445">
        <v>0</v>
      </c>
      <c r="I445">
        <v>2128</v>
      </c>
    </row>
    <row r="446" spans="1:9" x14ac:dyDescent="0.25">
      <c r="A446" t="s">
        <v>9</v>
      </c>
      <c r="B446">
        <v>11170679</v>
      </c>
      <c r="C446" t="s">
        <v>10</v>
      </c>
      <c r="D446" t="s">
        <v>11</v>
      </c>
      <c r="E446">
        <v>0</v>
      </c>
      <c r="F446">
        <v>4</v>
      </c>
      <c r="G446">
        <v>295.38</v>
      </c>
      <c r="H446">
        <v>500</v>
      </c>
      <c r="I446">
        <v>3250</v>
      </c>
    </row>
    <row r="447" spans="1:9" x14ac:dyDescent="0.25">
      <c r="A447" t="s">
        <v>9</v>
      </c>
      <c r="B447">
        <v>18194254</v>
      </c>
      <c r="C447" t="s">
        <v>51</v>
      </c>
      <c r="D447" t="s">
        <v>110</v>
      </c>
      <c r="E447">
        <v>0</v>
      </c>
      <c r="F447">
        <v>1</v>
      </c>
      <c r="G447">
        <v>249.95</v>
      </c>
      <c r="H447">
        <v>853.71</v>
      </c>
      <c r="I447">
        <v>1992</v>
      </c>
    </row>
    <row r="448" spans="1:9" x14ac:dyDescent="0.25">
      <c r="A448" t="s">
        <v>9</v>
      </c>
      <c r="B448">
        <v>36898665</v>
      </c>
      <c r="C448" t="s">
        <v>62</v>
      </c>
      <c r="D448" t="s">
        <v>206</v>
      </c>
      <c r="E448">
        <v>0</v>
      </c>
      <c r="F448">
        <v>3</v>
      </c>
      <c r="G448">
        <v>165.2</v>
      </c>
      <c r="H448">
        <v>0</v>
      </c>
      <c r="I448">
        <v>176</v>
      </c>
    </row>
    <row r="449" spans="1:9" x14ac:dyDescent="0.25">
      <c r="A449" t="s">
        <v>9</v>
      </c>
      <c r="B449">
        <v>35177348</v>
      </c>
      <c r="C449" t="s">
        <v>18</v>
      </c>
      <c r="D449" t="s">
        <v>19</v>
      </c>
      <c r="E449">
        <v>5</v>
      </c>
      <c r="F449">
        <v>12</v>
      </c>
      <c r="G449">
        <v>115</v>
      </c>
      <c r="H449">
        <v>95.17</v>
      </c>
      <c r="I449">
        <v>2760</v>
      </c>
    </row>
    <row r="450" spans="1:9" x14ac:dyDescent="0.25">
      <c r="A450" t="s">
        <v>9</v>
      </c>
      <c r="B450">
        <v>12951536</v>
      </c>
      <c r="C450" t="s">
        <v>18</v>
      </c>
      <c r="D450" t="s">
        <v>19</v>
      </c>
      <c r="E450">
        <v>0</v>
      </c>
      <c r="F450">
        <v>8</v>
      </c>
      <c r="G450">
        <v>247.03</v>
      </c>
      <c r="H450">
        <v>0</v>
      </c>
      <c r="I450">
        <v>3641</v>
      </c>
    </row>
    <row r="451" spans="1:9" x14ac:dyDescent="0.25">
      <c r="A451" t="s">
        <v>9</v>
      </c>
      <c r="B451">
        <v>27745122</v>
      </c>
      <c r="C451" t="s">
        <v>28</v>
      </c>
      <c r="D451" t="s">
        <v>29</v>
      </c>
      <c r="E451">
        <v>0</v>
      </c>
      <c r="F451">
        <v>0</v>
      </c>
      <c r="G451">
        <v>194</v>
      </c>
      <c r="H451">
        <v>873</v>
      </c>
      <c r="I451">
        <v>582</v>
      </c>
    </row>
    <row r="452" spans="1:9" x14ac:dyDescent="0.25">
      <c r="A452" t="s">
        <v>9</v>
      </c>
      <c r="B452">
        <v>6476274</v>
      </c>
      <c r="C452" t="s">
        <v>188</v>
      </c>
      <c r="D452" t="s">
        <v>189</v>
      </c>
      <c r="E452">
        <v>4</v>
      </c>
      <c r="F452">
        <v>40</v>
      </c>
      <c r="G452">
        <v>181.26</v>
      </c>
      <c r="H452">
        <v>0</v>
      </c>
      <c r="I452">
        <v>3268</v>
      </c>
    </row>
    <row r="453" spans="1:9" x14ac:dyDescent="0.25">
      <c r="A453" t="s">
        <v>9</v>
      </c>
      <c r="B453">
        <v>30320202</v>
      </c>
      <c r="C453" t="s">
        <v>221</v>
      </c>
      <c r="D453" t="s">
        <v>222</v>
      </c>
      <c r="E453">
        <v>0</v>
      </c>
      <c r="F453">
        <v>1</v>
      </c>
      <c r="G453">
        <v>280</v>
      </c>
      <c r="H453">
        <v>0</v>
      </c>
      <c r="I453">
        <v>3640</v>
      </c>
    </row>
    <row r="454" spans="1:9" x14ac:dyDescent="0.25">
      <c r="A454" t="s">
        <v>9</v>
      </c>
      <c r="B454">
        <v>32375917</v>
      </c>
      <c r="C454" t="s">
        <v>10</v>
      </c>
      <c r="D454" t="s">
        <v>91</v>
      </c>
      <c r="E454">
        <v>0</v>
      </c>
      <c r="F454">
        <v>0</v>
      </c>
      <c r="G454">
        <v>173.47</v>
      </c>
      <c r="H454">
        <v>155.13999999999999</v>
      </c>
      <c r="I454">
        <v>362</v>
      </c>
    </row>
    <row r="455" spans="1:9" x14ac:dyDescent="0.25">
      <c r="A455" t="s">
        <v>9</v>
      </c>
      <c r="B455">
        <v>35296960</v>
      </c>
      <c r="C455" t="s">
        <v>202</v>
      </c>
      <c r="D455" t="s">
        <v>203</v>
      </c>
      <c r="E455">
        <v>0</v>
      </c>
      <c r="F455">
        <v>0</v>
      </c>
      <c r="G455">
        <v>162</v>
      </c>
      <c r="H455">
        <v>1134</v>
      </c>
      <c r="I455">
        <v>1296</v>
      </c>
    </row>
    <row r="456" spans="1:9" x14ac:dyDescent="0.25">
      <c r="A456" t="s">
        <v>9</v>
      </c>
      <c r="B456">
        <v>34608170</v>
      </c>
      <c r="C456" t="s">
        <v>68</v>
      </c>
      <c r="D456" t="s">
        <v>91</v>
      </c>
      <c r="E456">
        <v>0</v>
      </c>
      <c r="F456">
        <v>1</v>
      </c>
      <c r="G456">
        <v>256.2</v>
      </c>
      <c r="H456">
        <v>0</v>
      </c>
      <c r="I456">
        <v>292</v>
      </c>
    </row>
    <row r="457" spans="1:9" x14ac:dyDescent="0.25">
      <c r="A457" t="s">
        <v>9</v>
      </c>
      <c r="B457">
        <v>36657572</v>
      </c>
      <c r="C457" t="s">
        <v>223</v>
      </c>
      <c r="D457" t="s">
        <v>224</v>
      </c>
      <c r="E457">
        <v>3</v>
      </c>
      <c r="F457">
        <v>3</v>
      </c>
      <c r="G457">
        <v>339</v>
      </c>
      <c r="H457">
        <v>2166.65</v>
      </c>
      <c r="I457">
        <v>7119</v>
      </c>
    </row>
    <row r="458" spans="1:9" x14ac:dyDescent="0.25">
      <c r="A458" t="s">
        <v>9</v>
      </c>
      <c r="B458">
        <v>12177847</v>
      </c>
      <c r="C458" t="s">
        <v>16</v>
      </c>
      <c r="D458" t="s">
        <v>17</v>
      </c>
      <c r="E458">
        <v>0</v>
      </c>
      <c r="F458">
        <v>9</v>
      </c>
      <c r="G458">
        <v>252</v>
      </c>
      <c r="H458">
        <v>536.86</v>
      </c>
      <c r="I458">
        <v>1764</v>
      </c>
    </row>
    <row r="459" spans="1:9" x14ac:dyDescent="0.25">
      <c r="A459" t="s">
        <v>9</v>
      </c>
      <c r="B459">
        <v>13570229</v>
      </c>
      <c r="C459" t="s">
        <v>225</v>
      </c>
      <c r="D459" t="s">
        <v>226</v>
      </c>
      <c r="E459">
        <v>0</v>
      </c>
      <c r="F459">
        <v>0</v>
      </c>
      <c r="G459">
        <v>432</v>
      </c>
      <c r="H459">
        <v>0</v>
      </c>
      <c r="I459">
        <v>2592</v>
      </c>
    </row>
    <row r="460" spans="1:9" x14ac:dyDescent="0.25">
      <c r="A460" t="s">
        <v>9</v>
      </c>
      <c r="B460">
        <v>35778077</v>
      </c>
      <c r="C460" t="s">
        <v>172</v>
      </c>
      <c r="D460" t="s">
        <v>173</v>
      </c>
      <c r="E460">
        <v>0</v>
      </c>
      <c r="F460">
        <v>4</v>
      </c>
      <c r="G460">
        <v>265.76</v>
      </c>
      <c r="H460">
        <v>0</v>
      </c>
      <c r="I460">
        <v>3982</v>
      </c>
    </row>
    <row r="461" spans="1:9" x14ac:dyDescent="0.25">
      <c r="A461" t="s">
        <v>9</v>
      </c>
      <c r="B461">
        <v>19388893</v>
      </c>
      <c r="C461" t="s">
        <v>36</v>
      </c>
      <c r="D461" t="s">
        <v>82</v>
      </c>
      <c r="E461">
        <v>0</v>
      </c>
      <c r="F461">
        <v>0</v>
      </c>
      <c r="G461">
        <v>419</v>
      </c>
      <c r="H461">
        <v>0</v>
      </c>
      <c r="I461">
        <v>1257</v>
      </c>
    </row>
    <row r="462" spans="1:9" x14ac:dyDescent="0.25">
      <c r="A462" t="s">
        <v>9</v>
      </c>
      <c r="B462">
        <v>11170611</v>
      </c>
      <c r="C462" t="s">
        <v>10</v>
      </c>
      <c r="D462" t="s">
        <v>11</v>
      </c>
      <c r="E462">
        <v>0</v>
      </c>
      <c r="F462">
        <v>3</v>
      </c>
      <c r="G462">
        <v>474.71</v>
      </c>
      <c r="H462">
        <v>1179.8499999999999</v>
      </c>
      <c r="I462">
        <v>2753</v>
      </c>
    </row>
    <row r="463" spans="1:9" x14ac:dyDescent="0.25">
      <c r="A463" t="s">
        <v>9</v>
      </c>
      <c r="B463">
        <v>16117391</v>
      </c>
      <c r="C463" t="s">
        <v>83</v>
      </c>
      <c r="D463" t="s">
        <v>53</v>
      </c>
      <c r="E463">
        <v>0</v>
      </c>
      <c r="F463">
        <v>3</v>
      </c>
      <c r="G463">
        <v>165</v>
      </c>
      <c r="H463">
        <v>533.07000000000005</v>
      </c>
      <c r="I463">
        <v>3465</v>
      </c>
    </row>
    <row r="464" spans="1:9" x14ac:dyDescent="0.25">
      <c r="A464" t="s">
        <v>9</v>
      </c>
      <c r="B464">
        <v>37225055</v>
      </c>
      <c r="C464" t="s">
        <v>28</v>
      </c>
      <c r="D464" t="s">
        <v>29</v>
      </c>
      <c r="E464">
        <v>0</v>
      </c>
      <c r="F464">
        <v>2</v>
      </c>
      <c r="G464">
        <v>114</v>
      </c>
      <c r="H464">
        <v>0</v>
      </c>
      <c r="I464">
        <v>2736</v>
      </c>
    </row>
    <row r="465" spans="1:9" x14ac:dyDescent="0.25">
      <c r="A465" t="s">
        <v>9</v>
      </c>
      <c r="B465">
        <v>34821113</v>
      </c>
      <c r="C465" t="s">
        <v>166</v>
      </c>
      <c r="D465" t="s">
        <v>167</v>
      </c>
      <c r="E465">
        <v>5</v>
      </c>
      <c r="F465">
        <v>3</v>
      </c>
      <c r="G465">
        <v>142</v>
      </c>
      <c r="H465">
        <v>385.42</v>
      </c>
      <c r="I465">
        <v>5396</v>
      </c>
    </row>
    <row r="466" spans="1:9" x14ac:dyDescent="0.25">
      <c r="A466" t="s">
        <v>9</v>
      </c>
      <c r="B466">
        <v>12177837</v>
      </c>
      <c r="C466" t="s">
        <v>16</v>
      </c>
      <c r="D466" t="s">
        <v>17</v>
      </c>
      <c r="E466">
        <v>0</v>
      </c>
      <c r="F466">
        <v>6</v>
      </c>
      <c r="G466">
        <v>174.1</v>
      </c>
      <c r="H466">
        <v>1169.5</v>
      </c>
      <c r="I466">
        <v>2339</v>
      </c>
    </row>
    <row r="467" spans="1:9" x14ac:dyDescent="0.25">
      <c r="A467" t="s">
        <v>9</v>
      </c>
      <c r="B467">
        <v>16118945</v>
      </c>
      <c r="C467" t="s">
        <v>211</v>
      </c>
      <c r="D467" t="s">
        <v>212</v>
      </c>
      <c r="E467">
        <v>0</v>
      </c>
      <c r="F467">
        <v>0</v>
      </c>
      <c r="G467">
        <v>206</v>
      </c>
      <c r="H467">
        <v>0</v>
      </c>
      <c r="I467">
        <v>1236</v>
      </c>
    </row>
    <row r="468" spans="1:9" x14ac:dyDescent="0.25">
      <c r="A468" t="s">
        <v>9</v>
      </c>
      <c r="B468">
        <v>29609710</v>
      </c>
      <c r="C468" t="s">
        <v>16</v>
      </c>
      <c r="D468" t="s">
        <v>17</v>
      </c>
      <c r="E468">
        <v>0</v>
      </c>
      <c r="F468">
        <v>6</v>
      </c>
      <c r="G468">
        <v>128</v>
      </c>
      <c r="H468">
        <v>0</v>
      </c>
      <c r="I468">
        <v>2560</v>
      </c>
    </row>
    <row r="469" spans="1:9" x14ac:dyDescent="0.25">
      <c r="A469" t="s">
        <v>9</v>
      </c>
      <c r="B469">
        <v>37323348</v>
      </c>
      <c r="C469" t="s">
        <v>227</v>
      </c>
      <c r="D469" t="s">
        <v>63</v>
      </c>
      <c r="E469">
        <v>0</v>
      </c>
      <c r="F469">
        <v>0</v>
      </c>
      <c r="G469">
        <v>1506.78</v>
      </c>
      <c r="H469">
        <v>0</v>
      </c>
      <c r="I469">
        <v>0</v>
      </c>
    </row>
    <row r="470" spans="1:9" x14ac:dyDescent="0.25">
      <c r="A470" t="s">
        <v>9</v>
      </c>
      <c r="B470">
        <v>13553368</v>
      </c>
      <c r="C470" t="s">
        <v>90</v>
      </c>
      <c r="D470" t="s">
        <v>25</v>
      </c>
      <c r="E470">
        <v>0</v>
      </c>
      <c r="F470">
        <v>3</v>
      </c>
      <c r="G470">
        <v>318</v>
      </c>
      <c r="H470">
        <v>0</v>
      </c>
      <c r="I470">
        <v>318</v>
      </c>
    </row>
    <row r="471" spans="1:9" x14ac:dyDescent="0.25">
      <c r="A471" t="s">
        <v>9</v>
      </c>
      <c r="B471">
        <v>26389812</v>
      </c>
      <c r="C471" t="s">
        <v>59</v>
      </c>
      <c r="D471" t="s">
        <v>35</v>
      </c>
      <c r="E471">
        <v>0</v>
      </c>
      <c r="F471">
        <v>124</v>
      </c>
      <c r="G471">
        <v>156.43</v>
      </c>
      <c r="H471">
        <v>0</v>
      </c>
      <c r="I471">
        <v>2942</v>
      </c>
    </row>
    <row r="472" spans="1:9" x14ac:dyDescent="0.25">
      <c r="A472" t="s">
        <v>9</v>
      </c>
      <c r="B472">
        <v>37519116</v>
      </c>
      <c r="C472" t="s">
        <v>228</v>
      </c>
      <c r="D472" t="s">
        <v>171</v>
      </c>
      <c r="E472">
        <v>0</v>
      </c>
      <c r="F472">
        <v>2</v>
      </c>
      <c r="G472">
        <v>128.22999999999999</v>
      </c>
      <c r="H472">
        <v>665.53</v>
      </c>
      <c r="I472">
        <v>4326</v>
      </c>
    </row>
    <row r="473" spans="1:9" x14ac:dyDescent="0.25">
      <c r="A473" t="s">
        <v>9</v>
      </c>
      <c r="B473">
        <v>36830039</v>
      </c>
      <c r="C473" t="s">
        <v>43</v>
      </c>
      <c r="D473" t="s">
        <v>92</v>
      </c>
      <c r="E473">
        <v>0</v>
      </c>
      <c r="F473">
        <v>1</v>
      </c>
      <c r="G473">
        <v>309</v>
      </c>
      <c r="H473">
        <v>0</v>
      </c>
      <c r="I473">
        <v>0</v>
      </c>
    </row>
    <row r="474" spans="1:9" x14ac:dyDescent="0.25">
      <c r="A474" t="s">
        <v>9</v>
      </c>
      <c r="B474">
        <v>14296693</v>
      </c>
      <c r="C474" t="s">
        <v>229</v>
      </c>
      <c r="D474" t="s">
        <v>230</v>
      </c>
      <c r="E474">
        <v>0</v>
      </c>
      <c r="F474">
        <v>0</v>
      </c>
      <c r="G474">
        <v>151.4</v>
      </c>
      <c r="H474">
        <v>585.5</v>
      </c>
      <c r="I474">
        <v>1171</v>
      </c>
    </row>
    <row r="475" spans="1:9" x14ac:dyDescent="0.25">
      <c r="A475" t="s">
        <v>9</v>
      </c>
      <c r="B475">
        <v>15501603</v>
      </c>
      <c r="C475" t="s">
        <v>38</v>
      </c>
      <c r="D475" t="s">
        <v>39</v>
      </c>
      <c r="E475">
        <v>0</v>
      </c>
      <c r="F475">
        <v>0</v>
      </c>
      <c r="G475">
        <v>400.66</v>
      </c>
      <c r="H475">
        <v>1556</v>
      </c>
      <c r="I475">
        <v>389</v>
      </c>
    </row>
    <row r="476" spans="1:9" x14ac:dyDescent="0.25">
      <c r="A476" t="s">
        <v>9</v>
      </c>
      <c r="B476">
        <v>32196677</v>
      </c>
      <c r="C476" t="s">
        <v>80</v>
      </c>
      <c r="D476" t="s">
        <v>81</v>
      </c>
      <c r="E476">
        <v>0</v>
      </c>
      <c r="F476">
        <v>4</v>
      </c>
      <c r="G476">
        <v>378.6</v>
      </c>
      <c r="H476">
        <v>1022.5</v>
      </c>
      <c r="I476">
        <v>2045</v>
      </c>
    </row>
    <row r="477" spans="1:9" x14ac:dyDescent="0.25">
      <c r="A477" t="s">
        <v>9</v>
      </c>
      <c r="B477">
        <v>10962663</v>
      </c>
      <c r="C477" t="s">
        <v>10</v>
      </c>
      <c r="D477" t="s">
        <v>11</v>
      </c>
      <c r="E477">
        <v>0</v>
      </c>
      <c r="F477">
        <v>9</v>
      </c>
      <c r="G477">
        <v>352.35</v>
      </c>
      <c r="H477">
        <v>12722</v>
      </c>
      <c r="I477">
        <v>12722</v>
      </c>
    </row>
    <row r="478" spans="1:9" x14ac:dyDescent="0.25">
      <c r="A478" t="s">
        <v>9</v>
      </c>
      <c r="B478">
        <v>10272701</v>
      </c>
      <c r="C478" t="s">
        <v>36</v>
      </c>
      <c r="D478" t="s">
        <v>25</v>
      </c>
      <c r="E478">
        <v>5</v>
      </c>
      <c r="F478">
        <v>70</v>
      </c>
      <c r="G478">
        <v>311</v>
      </c>
      <c r="H478">
        <v>542.5</v>
      </c>
      <c r="I478">
        <v>620</v>
      </c>
    </row>
    <row r="479" spans="1:9" x14ac:dyDescent="0.25">
      <c r="A479" t="s">
        <v>9</v>
      </c>
      <c r="B479">
        <v>36072588</v>
      </c>
      <c r="C479" t="s">
        <v>42</v>
      </c>
      <c r="D479" t="s">
        <v>25</v>
      </c>
      <c r="E479">
        <v>0</v>
      </c>
      <c r="F479">
        <v>0</v>
      </c>
      <c r="G479">
        <v>172</v>
      </c>
      <c r="H479">
        <v>0</v>
      </c>
      <c r="I479">
        <v>344</v>
      </c>
    </row>
    <row r="480" spans="1:9" x14ac:dyDescent="0.25">
      <c r="A480" t="s">
        <v>9</v>
      </c>
      <c r="B480">
        <v>15501523</v>
      </c>
      <c r="C480" t="s">
        <v>38</v>
      </c>
      <c r="D480" t="s">
        <v>39</v>
      </c>
      <c r="E480">
        <v>0</v>
      </c>
      <c r="F480">
        <v>2</v>
      </c>
      <c r="G480">
        <v>362.46</v>
      </c>
      <c r="H480">
        <v>0</v>
      </c>
      <c r="I480">
        <v>526</v>
      </c>
    </row>
    <row r="481" spans="1:9" x14ac:dyDescent="0.25">
      <c r="A481" t="s">
        <v>9</v>
      </c>
      <c r="B481">
        <v>10771855</v>
      </c>
      <c r="C481" t="s">
        <v>28</v>
      </c>
      <c r="D481" t="s">
        <v>49</v>
      </c>
      <c r="E481">
        <v>0</v>
      </c>
      <c r="F481">
        <v>32</v>
      </c>
      <c r="G481">
        <v>224</v>
      </c>
      <c r="H481">
        <v>0</v>
      </c>
      <c r="I481">
        <v>4032</v>
      </c>
    </row>
    <row r="482" spans="1:9" x14ac:dyDescent="0.25">
      <c r="A482" t="s">
        <v>9</v>
      </c>
      <c r="B482">
        <v>19504445</v>
      </c>
      <c r="C482" t="s">
        <v>47</v>
      </c>
      <c r="D482" t="s">
        <v>48</v>
      </c>
      <c r="E482">
        <v>5</v>
      </c>
      <c r="F482">
        <v>39</v>
      </c>
      <c r="G482">
        <v>150.58000000000001</v>
      </c>
      <c r="H482">
        <v>0</v>
      </c>
      <c r="I482">
        <v>0</v>
      </c>
    </row>
    <row r="483" spans="1:9" x14ac:dyDescent="0.25">
      <c r="A483" t="s">
        <v>9</v>
      </c>
      <c r="B483">
        <v>37380581</v>
      </c>
      <c r="C483" t="s">
        <v>40</v>
      </c>
      <c r="D483" t="s">
        <v>41</v>
      </c>
      <c r="E483">
        <v>5</v>
      </c>
      <c r="F483">
        <v>1</v>
      </c>
      <c r="G483">
        <v>240</v>
      </c>
      <c r="H483">
        <v>0</v>
      </c>
      <c r="I483">
        <v>9600</v>
      </c>
    </row>
    <row r="484" spans="1:9" x14ac:dyDescent="0.25">
      <c r="A484" t="s">
        <v>9</v>
      </c>
      <c r="B484">
        <v>37971029</v>
      </c>
      <c r="C484" t="s">
        <v>69</v>
      </c>
      <c r="D484" t="s">
        <v>70</v>
      </c>
      <c r="E484">
        <v>0</v>
      </c>
      <c r="F484">
        <v>0</v>
      </c>
      <c r="G484">
        <v>469.33</v>
      </c>
      <c r="H484">
        <v>314.66000000000003</v>
      </c>
      <c r="I484">
        <v>472</v>
      </c>
    </row>
    <row r="485" spans="1:9" x14ac:dyDescent="0.25">
      <c r="A485" t="s">
        <v>9</v>
      </c>
      <c r="B485">
        <v>21847648</v>
      </c>
      <c r="C485" t="s">
        <v>75</v>
      </c>
      <c r="D485" t="s">
        <v>97</v>
      </c>
      <c r="E485">
        <v>0</v>
      </c>
      <c r="F485">
        <v>1</v>
      </c>
      <c r="G485">
        <v>249</v>
      </c>
      <c r="H485">
        <v>160.07</v>
      </c>
      <c r="I485">
        <v>2241</v>
      </c>
    </row>
    <row r="486" spans="1:9" x14ac:dyDescent="0.25">
      <c r="A486" t="s">
        <v>9</v>
      </c>
      <c r="B486">
        <v>20834350</v>
      </c>
      <c r="C486" t="s">
        <v>28</v>
      </c>
      <c r="D486" t="s">
        <v>29</v>
      </c>
      <c r="E486">
        <v>0</v>
      </c>
      <c r="F486">
        <v>0</v>
      </c>
      <c r="G486">
        <v>422</v>
      </c>
      <c r="H486">
        <v>271.27999999999997</v>
      </c>
      <c r="I486">
        <v>3798</v>
      </c>
    </row>
    <row r="487" spans="1:9" x14ac:dyDescent="0.25">
      <c r="A487" t="s">
        <v>9</v>
      </c>
      <c r="B487">
        <v>13951542</v>
      </c>
      <c r="C487" t="s">
        <v>56</v>
      </c>
      <c r="D487" t="s">
        <v>57</v>
      </c>
      <c r="E487">
        <v>5</v>
      </c>
      <c r="F487">
        <v>10</v>
      </c>
      <c r="G487">
        <v>143.46</v>
      </c>
      <c r="H487">
        <v>0</v>
      </c>
      <c r="I487">
        <v>11554</v>
      </c>
    </row>
    <row r="488" spans="1:9" x14ac:dyDescent="0.25">
      <c r="A488" t="s">
        <v>9</v>
      </c>
      <c r="B488">
        <v>13603184</v>
      </c>
      <c r="C488" t="s">
        <v>47</v>
      </c>
      <c r="D488" t="s">
        <v>147</v>
      </c>
      <c r="E488">
        <v>0</v>
      </c>
      <c r="F488">
        <v>8</v>
      </c>
      <c r="G488">
        <v>208.6</v>
      </c>
      <c r="H488">
        <v>0</v>
      </c>
      <c r="I488">
        <v>188</v>
      </c>
    </row>
    <row r="489" spans="1:9" x14ac:dyDescent="0.25">
      <c r="A489" t="s">
        <v>9</v>
      </c>
      <c r="B489">
        <v>38692884</v>
      </c>
      <c r="C489" t="s">
        <v>231</v>
      </c>
      <c r="D489" t="s">
        <v>232</v>
      </c>
      <c r="E489">
        <v>0</v>
      </c>
      <c r="F489">
        <v>3</v>
      </c>
      <c r="G489">
        <v>124.9</v>
      </c>
      <c r="H489">
        <v>0</v>
      </c>
      <c r="I489">
        <v>8030</v>
      </c>
    </row>
    <row r="490" spans="1:9" x14ac:dyDescent="0.25">
      <c r="A490" t="s">
        <v>9</v>
      </c>
      <c r="B490">
        <v>23726203</v>
      </c>
      <c r="C490" t="s">
        <v>68</v>
      </c>
      <c r="D490" t="s">
        <v>39</v>
      </c>
      <c r="E490">
        <v>5</v>
      </c>
      <c r="F490">
        <v>1</v>
      </c>
      <c r="G490">
        <v>462</v>
      </c>
      <c r="H490">
        <v>0</v>
      </c>
      <c r="I490">
        <v>4400</v>
      </c>
    </row>
    <row r="491" spans="1:9" x14ac:dyDescent="0.25">
      <c r="A491" t="s">
        <v>9</v>
      </c>
      <c r="B491">
        <v>37814030</v>
      </c>
      <c r="C491" t="s">
        <v>233</v>
      </c>
      <c r="D491" t="s">
        <v>234</v>
      </c>
      <c r="E491">
        <v>0</v>
      </c>
      <c r="F491">
        <v>2</v>
      </c>
      <c r="G491">
        <v>375.1</v>
      </c>
      <c r="H491">
        <v>0</v>
      </c>
      <c r="I491">
        <v>13731</v>
      </c>
    </row>
    <row r="492" spans="1:9" x14ac:dyDescent="0.25">
      <c r="A492" t="s">
        <v>9</v>
      </c>
      <c r="B492">
        <v>26129201</v>
      </c>
      <c r="C492" t="s">
        <v>34</v>
      </c>
      <c r="D492" t="s">
        <v>178</v>
      </c>
      <c r="E492">
        <v>4</v>
      </c>
      <c r="F492">
        <v>83</v>
      </c>
      <c r="G492">
        <v>170.43</v>
      </c>
      <c r="H492">
        <v>0</v>
      </c>
      <c r="I492">
        <v>5568</v>
      </c>
    </row>
    <row r="493" spans="1:9" x14ac:dyDescent="0.25">
      <c r="A493" t="s">
        <v>9</v>
      </c>
      <c r="B493">
        <v>30335341</v>
      </c>
      <c r="C493" t="s">
        <v>221</v>
      </c>
      <c r="D493" t="s">
        <v>222</v>
      </c>
      <c r="E493">
        <v>0</v>
      </c>
      <c r="F493">
        <v>1</v>
      </c>
      <c r="G493">
        <v>260</v>
      </c>
      <c r="H493">
        <v>0</v>
      </c>
      <c r="I493">
        <v>2080</v>
      </c>
    </row>
    <row r="494" spans="1:9" x14ac:dyDescent="0.25">
      <c r="A494" t="s">
        <v>9</v>
      </c>
      <c r="B494">
        <v>10500771</v>
      </c>
      <c r="C494" t="s">
        <v>102</v>
      </c>
      <c r="D494" t="s">
        <v>235</v>
      </c>
      <c r="E494">
        <v>0</v>
      </c>
      <c r="F494">
        <v>17</v>
      </c>
      <c r="G494">
        <v>306</v>
      </c>
      <c r="H494">
        <v>1377</v>
      </c>
      <c r="I494">
        <v>918</v>
      </c>
    </row>
    <row r="495" spans="1:9" x14ac:dyDescent="0.25">
      <c r="A495" t="s">
        <v>9</v>
      </c>
      <c r="B495">
        <v>13087232</v>
      </c>
      <c r="C495" t="s">
        <v>133</v>
      </c>
      <c r="D495" t="s">
        <v>35</v>
      </c>
      <c r="E495">
        <v>0</v>
      </c>
      <c r="F495">
        <v>6</v>
      </c>
      <c r="G495">
        <v>284.56</v>
      </c>
      <c r="H495">
        <v>1249.95</v>
      </c>
      <c r="I495">
        <v>4107</v>
      </c>
    </row>
    <row r="496" spans="1:9" x14ac:dyDescent="0.25">
      <c r="A496" t="s">
        <v>9</v>
      </c>
      <c r="B496">
        <v>31327788</v>
      </c>
      <c r="C496" t="s">
        <v>28</v>
      </c>
      <c r="D496" t="s">
        <v>140</v>
      </c>
      <c r="E496">
        <v>0</v>
      </c>
      <c r="F496">
        <v>2</v>
      </c>
      <c r="G496">
        <v>360</v>
      </c>
      <c r="H496">
        <v>5760</v>
      </c>
      <c r="I496">
        <v>5040</v>
      </c>
    </row>
    <row r="497" spans="1:9" x14ac:dyDescent="0.25">
      <c r="A497" t="s">
        <v>9</v>
      </c>
      <c r="B497">
        <v>21059805</v>
      </c>
      <c r="C497" t="s">
        <v>28</v>
      </c>
      <c r="D497" t="s">
        <v>29</v>
      </c>
      <c r="E497">
        <v>0</v>
      </c>
      <c r="F497">
        <v>1</v>
      </c>
      <c r="G497">
        <v>227</v>
      </c>
      <c r="H497">
        <v>0</v>
      </c>
      <c r="I497">
        <v>3178</v>
      </c>
    </row>
    <row r="498" spans="1:9" x14ac:dyDescent="0.25">
      <c r="A498" t="s">
        <v>9</v>
      </c>
      <c r="B498">
        <v>37046897</v>
      </c>
      <c r="C498" t="s">
        <v>152</v>
      </c>
      <c r="D498" t="s">
        <v>153</v>
      </c>
      <c r="E498">
        <v>5</v>
      </c>
      <c r="F498">
        <v>1</v>
      </c>
      <c r="G498">
        <v>228</v>
      </c>
      <c r="H498">
        <v>0</v>
      </c>
      <c r="I498">
        <v>2052</v>
      </c>
    </row>
    <row r="499" spans="1:9" x14ac:dyDescent="0.25">
      <c r="A499" t="s">
        <v>9</v>
      </c>
      <c r="B499">
        <v>14708532</v>
      </c>
      <c r="C499" t="s">
        <v>96</v>
      </c>
      <c r="D499" t="s">
        <v>142</v>
      </c>
      <c r="E499">
        <v>5</v>
      </c>
      <c r="F499">
        <v>2</v>
      </c>
      <c r="G499">
        <v>252</v>
      </c>
      <c r="H499">
        <v>702</v>
      </c>
      <c r="I499">
        <v>9828</v>
      </c>
    </row>
    <row r="500" spans="1:9" x14ac:dyDescent="0.25">
      <c r="A500" t="s">
        <v>9</v>
      </c>
      <c r="B500">
        <v>33347450</v>
      </c>
      <c r="C500" t="s">
        <v>157</v>
      </c>
      <c r="D500" t="s">
        <v>74</v>
      </c>
      <c r="E500">
        <v>2</v>
      </c>
      <c r="F500">
        <v>1</v>
      </c>
      <c r="G500">
        <v>122.46</v>
      </c>
      <c r="H500">
        <v>0</v>
      </c>
      <c r="I500">
        <v>3925</v>
      </c>
    </row>
    <row r="501" spans="1:9" x14ac:dyDescent="0.25">
      <c r="A501" t="s">
        <v>9</v>
      </c>
      <c r="B501">
        <v>11852308</v>
      </c>
      <c r="C501" t="s">
        <v>236</v>
      </c>
      <c r="D501" t="s">
        <v>237</v>
      </c>
      <c r="E501">
        <v>0</v>
      </c>
      <c r="F501">
        <v>5</v>
      </c>
      <c r="G501">
        <v>215.2</v>
      </c>
      <c r="H501">
        <v>0</v>
      </c>
      <c r="I501">
        <v>3354</v>
      </c>
    </row>
    <row r="502" spans="1:9" x14ac:dyDescent="0.25">
      <c r="A502" t="s">
        <v>9</v>
      </c>
      <c r="B502">
        <v>29233094</v>
      </c>
      <c r="C502" t="s">
        <v>238</v>
      </c>
      <c r="D502" t="s">
        <v>239</v>
      </c>
      <c r="E502">
        <v>0</v>
      </c>
      <c r="F502">
        <v>0</v>
      </c>
      <c r="G502">
        <v>1075.1600000000001</v>
      </c>
      <c r="H502">
        <v>0</v>
      </c>
      <c r="I502">
        <v>5363</v>
      </c>
    </row>
    <row r="503" spans="1:9" x14ac:dyDescent="0.25">
      <c r="A503" t="s">
        <v>9</v>
      </c>
      <c r="B503">
        <v>35197148</v>
      </c>
      <c r="C503" t="s">
        <v>32</v>
      </c>
      <c r="D503" t="s">
        <v>33</v>
      </c>
      <c r="E503">
        <v>0</v>
      </c>
      <c r="F503">
        <v>0</v>
      </c>
      <c r="G503">
        <v>436</v>
      </c>
      <c r="H503">
        <v>0</v>
      </c>
      <c r="I503">
        <v>0</v>
      </c>
    </row>
    <row r="504" spans="1:9" x14ac:dyDescent="0.25">
      <c r="A504" t="s">
        <v>9</v>
      </c>
      <c r="B504">
        <v>36156516</v>
      </c>
      <c r="C504" t="s">
        <v>240</v>
      </c>
      <c r="D504" t="s">
        <v>184</v>
      </c>
      <c r="E504">
        <v>0</v>
      </c>
      <c r="F504">
        <v>0</v>
      </c>
      <c r="G504">
        <v>212.56</v>
      </c>
      <c r="H504">
        <v>0</v>
      </c>
      <c r="I504">
        <v>410</v>
      </c>
    </row>
    <row r="505" spans="1:9" x14ac:dyDescent="0.25">
      <c r="A505" t="s">
        <v>9</v>
      </c>
      <c r="B505">
        <v>17784056</v>
      </c>
      <c r="C505" t="s">
        <v>36</v>
      </c>
      <c r="D505" t="s">
        <v>25</v>
      </c>
      <c r="E505">
        <v>0</v>
      </c>
      <c r="F505">
        <v>0</v>
      </c>
      <c r="G505">
        <v>330</v>
      </c>
      <c r="H505">
        <v>326</v>
      </c>
      <c r="I505">
        <v>326</v>
      </c>
    </row>
    <row r="506" spans="1:9" x14ac:dyDescent="0.25">
      <c r="A506" t="s">
        <v>9</v>
      </c>
      <c r="B506">
        <v>23018691</v>
      </c>
      <c r="C506" t="s">
        <v>90</v>
      </c>
      <c r="D506" t="s">
        <v>25</v>
      </c>
      <c r="E506">
        <v>0</v>
      </c>
      <c r="F506">
        <v>2</v>
      </c>
      <c r="G506">
        <v>395.83</v>
      </c>
      <c r="H506">
        <v>0</v>
      </c>
      <c r="I506">
        <v>22297</v>
      </c>
    </row>
    <row r="507" spans="1:9" x14ac:dyDescent="0.25">
      <c r="A507" t="s">
        <v>9</v>
      </c>
      <c r="B507">
        <v>15065848</v>
      </c>
      <c r="C507" t="s">
        <v>18</v>
      </c>
      <c r="D507" t="s">
        <v>52</v>
      </c>
      <c r="E507">
        <v>0</v>
      </c>
      <c r="F507">
        <v>3</v>
      </c>
      <c r="G507">
        <v>205.73</v>
      </c>
      <c r="H507">
        <v>0</v>
      </c>
      <c r="I507">
        <v>4007</v>
      </c>
    </row>
    <row r="508" spans="1:9" x14ac:dyDescent="0.25">
      <c r="A508" t="s">
        <v>9</v>
      </c>
      <c r="B508">
        <v>13951580</v>
      </c>
      <c r="C508" t="s">
        <v>56</v>
      </c>
      <c r="D508" t="s">
        <v>57</v>
      </c>
      <c r="E508">
        <v>5</v>
      </c>
      <c r="F508">
        <v>8</v>
      </c>
      <c r="G508">
        <v>155.5</v>
      </c>
      <c r="H508">
        <v>824</v>
      </c>
      <c r="I508">
        <v>1236</v>
      </c>
    </row>
    <row r="509" spans="1:9" x14ac:dyDescent="0.25">
      <c r="A509" t="s">
        <v>9</v>
      </c>
      <c r="B509">
        <v>23725898</v>
      </c>
      <c r="C509" t="s">
        <v>68</v>
      </c>
      <c r="D509" t="s">
        <v>39</v>
      </c>
      <c r="E509">
        <v>0</v>
      </c>
      <c r="F509">
        <v>1</v>
      </c>
      <c r="G509">
        <v>628.03</v>
      </c>
      <c r="H509">
        <v>214.44</v>
      </c>
      <c r="I509">
        <v>6219</v>
      </c>
    </row>
    <row r="510" spans="1:9" x14ac:dyDescent="0.25">
      <c r="A510" t="s">
        <v>9</v>
      </c>
      <c r="B510">
        <v>30300092</v>
      </c>
      <c r="C510" t="s">
        <v>18</v>
      </c>
      <c r="D510" t="s">
        <v>19</v>
      </c>
      <c r="E510">
        <v>0</v>
      </c>
      <c r="F510">
        <v>0</v>
      </c>
      <c r="G510">
        <v>262</v>
      </c>
      <c r="H510">
        <v>0</v>
      </c>
      <c r="I510">
        <v>1834</v>
      </c>
    </row>
    <row r="511" spans="1:9" x14ac:dyDescent="0.25">
      <c r="A511" t="s">
        <v>9</v>
      </c>
      <c r="B511">
        <v>15001054</v>
      </c>
      <c r="C511" t="s">
        <v>28</v>
      </c>
      <c r="D511" t="s">
        <v>29</v>
      </c>
      <c r="E511">
        <v>0</v>
      </c>
      <c r="F511">
        <v>1</v>
      </c>
      <c r="G511">
        <v>269</v>
      </c>
      <c r="H511">
        <v>489.09</v>
      </c>
      <c r="I511">
        <v>1345</v>
      </c>
    </row>
    <row r="512" spans="1:9" x14ac:dyDescent="0.25">
      <c r="A512" t="s">
        <v>9</v>
      </c>
      <c r="B512">
        <v>34367206</v>
      </c>
      <c r="C512" t="s">
        <v>59</v>
      </c>
      <c r="D512" t="s">
        <v>35</v>
      </c>
      <c r="E512">
        <v>0</v>
      </c>
      <c r="F512">
        <v>140</v>
      </c>
      <c r="G512">
        <v>178.16</v>
      </c>
      <c r="H512">
        <v>0</v>
      </c>
      <c r="I512">
        <v>4333</v>
      </c>
    </row>
    <row r="513" spans="1:9" x14ac:dyDescent="0.25">
      <c r="A513" t="s">
        <v>9</v>
      </c>
      <c r="B513">
        <v>27430553</v>
      </c>
      <c r="C513" t="s">
        <v>26</v>
      </c>
      <c r="D513" t="s">
        <v>27</v>
      </c>
      <c r="E513">
        <v>0</v>
      </c>
      <c r="F513">
        <v>6</v>
      </c>
      <c r="G513">
        <v>215.1</v>
      </c>
      <c r="H513">
        <v>0</v>
      </c>
      <c r="I513">
        <v>6596</v>
      </c>
    </row>
    <row r="514" spans="1:9" x14ac:dyDescent="0.25">
      <c r="A514" t="s">
        <v>9</v>
      </c>
      <c r="B514">
        <v>34145894</v>
      </c>
      <c r="C514" t="s">
        <v>241</v>
      </c>
      <c r="D514" t="s">
        <v>242</v>
      </c>
      <c r="E514">
        <v>0</v>
      </c>
      <c r="F514">
        <v>9</v>
      </c>
      <c r="G514">
        <v>203.2</v>
      </c>
      <c r="H514">
        <v>0</v>
      </c>
      <c r="I514">
        <v>13512</v>
      </c>
    </row>
    <row r="515" spans="1:9" x14ac:dyDescent="0.25">
      <c r="A515" t="s">
        <v>9</v>
      </c>
      <c r="B515">
        <v>10037291</v>
      </c>
      <c r="C515" t="s">
        <v>90</v>
      </c>
      <c r="D515" t="s">
        <v>25</v>
      </c>
      <c r="E515">
        <v>5</v>
      </c>
      <c r="F515">
        <v>137</v>
      </c>
      <c r="G515">
        <v>326.32</v>
      </c>
      <c r="H515">
        <v>30656.799999999999</v>
      </c>
      <c r="I515">
        <v>153284</v>
      </c>
    </row>
    <row r="516" spans="1:9" x14ac:dyDescent="0.25">
      <c r="A516" t="s">
        <v>9</v>
      </c>
      <c r="B516">
        <v>12951608</v>
      </c>
      <c r="C516" t="s">
        <v>18</v>
      </c>
      <c r="D516" t="s">
        <v>52</v>
      </c>
      <c r="E516">
        <v>0</v>
      </c>
      <c r="F516">
        <v>18</v>
      </c>
      <c r="G516">
        <v>282.5</v>
      </c>
      <c r="H516">
        <v>259.27999999999997</v>
      </c>
      <c r="I516">
        <v>3630</v>
      </c>
    </row>
    <row r="517" spans="1:9" x14ac:dyDescent="0.25">
      <c r="A517" t="s">
        <v>9</v>
      </c>
      <c r="B517">
        <v>36072401</v>
      </c>
      <c r="C517" t="s">
        <v>36</v>
      </c>
      <c r="D517" t="s">
        <v>25</v>
      </c>
      <c r="E517">
        <v>0</v>
      </c>
      <c r="F517">
        <v>1</v>
      </c>
      <c r="G517">
        <v>295</v>
      </c>
      <c r="H517">
        <v>0</v>
      </c>
      <c r="I517">
        <v>590</v>
      </c>
    </row>
    <row r="518" spans="1:9" x14ac:dyDescent="0.25">
      <c r="A518" t="s">
        <v>9</v>
      </c>
      <c r="B518">
        <v>15132247</v>
      </c>
      <c r="C518" t="s">
        <v>243</v>
      </c>
      <c r="D518" t="s">
        <v>244</v>
      </c>
      <c r="E518">
        <v>0</v>
      </c>
      <c r="F518">
        <v>4</v>
      </c>
      <c r="G518">
        <v>239.73</v>
      </c>
      <c r="H518">
        <v>0</v>
      </c>
      <c r="I518">
        <v>515</v>
      </c>
    </row>
    <row r="519" spans="1:9" x14ac:dyDescent="0.25">
      <c r="A519" t="s">
        <v>9</v>
      </c>
      <c r="B519">
        <v>35898030</v>
      </c>
      <c r="C519" t="s">
        <v>245</v>
      </c>
      <c r="D519" t="s">
        <v>246</v>
      </c>
      <c r="E519">
        <v>5</v>
      </c>
      <c r="F519">
        <v>1</v>
      </c>
      <c r="G519">
        <v>254</v>
      </c>
      <c r="H519">
        <v>0</v>
      </c>
      <c r="I519">
        <v>10414</v>
      </c>
    </row>
    <row r="520" spans="1:9" x14ac:dyDescent="0.25">
      <c r="A520" t="s">
        <v>9</v>
      </c>
      <c r="B520">
        <v>25371927</v>
      </c>
      <c r="C520" t="s">
        <v>111</v>
      </c>
      <c r="D520" t="s">
        <v>112</v>
      </c>
      <c r="E520">
        <v>0</v>
      </c>
      <c r="F520">
        <v>2</v>
      </c>
      <c r="G520">
        <v>251.42</v>
      </c>
      <c r="H520">
        <v>3263</v>
      </c>
      <c r="I520">
        <v>6526</v>
      </c>
    </row>
    <row r="521" spans="1:9" x14ac:dyDescent="0.25">
      <c r="A521" t="s">
        <v>9</v>
      </c>
      <c r="B521">
        <v>12951620</v>
      </c>
      <c r="C521" t="s">
        <v>18</v>
      </c>
      <c r="D521" t="s">
        <v>19</v>
      </c>
      <c r="E521">
        <v>0</v>
      </c>
      <c r="F521">
        <v>5</v>
      </c>
      <c r="G521">
        <v>254.66</v>
      </c>
      <c r="H521">
        <v>2971.42</v>
      </c>
      <c r="I521">
        <v>2600</v>
      </c>
    </row>
    <row r="522" spans="1:9" x14ac:dyDescent="0.25">
      <c r="A522" t="s">
        <v>9</v>
      </c>
      <c r="B522">
        <v>12399080</v>
      </c>
      <c r="C522" t="s">
        <v>16</v>
      </c>
      <c r="D522" t="s">
        <v>17</v>
      </c>
      <c r="E522">
        <v>0</v>
      </c>
      <c r="F522">
        <v>17</v>
      </c>
      <c r="G522">
        <v>149</v>
      </c>
      <c r="H522">
        <v>0</v>
      </c>
      <c r="I522">
        <v>1767</v>
      </c>
    </row>
    <row r="523" spans="1:9" x14ac:dyDescent="0.25">
      <c r="A523" t="s">
        <v>9</v>
      </c>
      <c r="B523">
        <v>34821096</v>
      </c>
      <c r="C523" t="s">
        <v>166</v>
      </c>
      <c r="D523" t="s">
        <v>167</v>
      </c>
      <c r="E523">
        <v>0</v>
      </c>
      <c r="F523">
        <v>2</v>
      </c>
      <c r="G523">
        <v>140</v>
      </c>
      <c r="H523">
        <v>0</v>
      </c>
      <c r="I523">
        <v>2520</v>
      </c>
    </row>
    <row r="524" spans="1:9" x14ac:dyDescent="0.25">
      <c r="A524" t="s">
        <v>9</v>
      </c>
      <c r="B524">
        <v>11818153</v>
      </c>
      <c r="C524" t="s">
        <v>56</v>
      </c>
      <c r="D524" t="s">
        <v>57</v>
      </c>
      <c r="E524">
        <v>0</v>
      </c>
      <c r="F524">
        <v>2</v>
      </c>
      <c r="G524">
        <v>773.7</v>
      </c>
      <c r="H524">
        <v>0</v>
      </c>
      <c r="I524">
        <v>3824</v>
      </c>
    </row>
    <row r="525" spans="1:9" x14ac:dyDescent="0.25">
      <c r="A525" t="s">
        <v>9</v>
      </c>
      <c r="B525">
        <v>26828474</v>
      </c>
      <c r="C525" t="s">
        <v>38</v>
      </c>
      <c r="D525" t="s">
        <v>58</v>
      </c>
      <c r="E525">
        <v>0</v>
      </c>
      <c r="F525">
        <v>0</v>
      </c>
      <c r="G525">
        <v>452.83</v>
      </c>
      <c r="H525">
        <v>0</v>
      </c>
      <c r="I525">
        <v>0</v>
      </c>
    </row>
    <row r="526" spans="1:9" x14ac:dyDescent="0.25">
      <c r="A526" t="s">
        <v>9</v>
      </c>
      <c r="B526">
        <v>18932585</v>
      </c>
      <c r="C526" t="s">
        <v>66</v>
      </c>
      <c r="D526" t="s">
        <v>67</v>
      </c>
      <c r="E526">
        <v>0</v>
      </c>
      <c r="F526">
        <v>9</v>
      </c>
      <c r="G526">
        <v>398.04</v>
      </c>
      <c r="H526">
        <v>1197</v>
      </c>
      <c r="I526">
        <v>2793</v>
      </c>
    </row>
    <row r="527" spans="1:9" x14ac:dyDescent="0.25">
      <c r="A527" t="s">
        <v>9</v>
      </c>
      <c r="B527">
        <v>21145755</v>
      </c>
      <c r="C527" t="s">
        <v>247</v>
      </c>
      <c r="D527" t="s">
        <v>248</v>
      </c>
      <c r="E527">
        <v>0</v>
      </c>
      <c r="F527">
        <v>1</v>
      </c>
      <c r="G527">
        <v>306.86</v>
      </c>
      <c r="H527">
        <v>0</v>
      </c>
      <c r="I527">
        <v>1516</v>
      </c>
    </row>
    <row r="528" spans="1:9" x14ac:dyDescent="0.25">
      <c r="A528" t="s">
        <v>9</v>
      </c>
      <c r="B528">
        <v>28479495</v>
      </c>
      <c r="C528" t="s">
        <v>16</v>
      </c>
      <c r="D528" t="s">
        <v>17</v>
      </c>
      <c r="E528">
        <v>0</v>
      </c>
      <c r="F528">
        <v>11</v>
      </c>
      <c r="G528">
        <v>459</v>
      </c>
      <c r="H528">
        <v>1053</v>
      </c>
      <c r="I528">
        <v>1377</v>
      </c>
    </row>
    <row r="529" spans="1:9" x14ac:dyDescent="0.25">
      <c r="A529" t="s">
        <v>9</v>
      </c>
      <c r="B529">
        <v>37234736</v>
      </c>
      <c r="C529" t="s">
        <v>28</v>
      </c>
      <c r="D529" t="s">
        <v>29</v>
      </c>
      <c r="E529">
        <v>3</v>
      </c>
      <c r="F529">
        <v>2</v>
      </c>
      <c r="G529">
        <v>110</v>
      </c>
      <c r="H529">
        <v>0</v>
      </c>
      <c r="I529">
        <v>3740</v>
      </c>
    </row>
    <row r="530" spans="1:9" x14ac:dyDescent="0.25">
      <c r="A530" t="s">
        <v>9</v>
      </c>
      <c r="B530">
        <v>15594461</v>
      </c>
      <c r="C530" t="s">
        <v>249</v>
      </c>
      <c r="D530" t="s">
        <v>250</v>
      </c>
      <c r="E530">
        <v>0</v>
      </c>
      <c r="F530">
        <v>0</v>
      </c>
      <c r="G530">
        <v>149.03</v>
      </c>
      <c r="H530">
        <v>0</v>
      </c>
      <c r="I530">
        <v>3067</v>
      </c>
    </row>
    <row r="531" spans="1:9" x14ac:dyDescent="0.25">
      <c r="A531" t="s">
        <v>9</v>
      </c>
      <c r="B531">
        <v>34145914</v>
      </c>
      <c r="C531" t="s">
        <v>241</v>
      </c>
      <c r="D531" t="s">
        <v>242</v>
      </c>
      <c r="E531">
        <v>0</v>
      </c>
      <c r="F531">
        <v>0</v>
      </c>
      <c r="G531">
        <v>201.86</v>
      </c>
      <c r="H531">
        <v>0</v>
      </c>
      <c r="I531">
        <v>2450</v>
      </c>
    </row>
    <row r="532" spans="1:9" x14ac:dyDescent="0.25">
      <c r="A532" t="s">
        <v>9</v>
      </c>
      <c r="B532">
        <v>13759321</v>
      </c>
      <c r="C532" t="s">
        <v>115</v>
      </c>
      <c r="D532" t="s">
        <v>156</v>
      </c>
      <c r="E532">
        <v>4</v>
      </c>
      <c r="F532">
        <v>23</v>
      </c>
      <c r="G532">
        <v>178</v>
      </c>
      <c r="H532">
        <v>0</v>
      </c>
      <c r="I532">
        <v>12816</v>
      </c>
    </row>
    <row r="533" spans="1:9" x14ac:dyDescent="0.25">
      <c r="A533" t="s">
        <v>9</v>
      </c>
      <c r="B533">
        <v>18916041</v>
      </c>
      <c r="C533" t="s">
        <v>34</v>
      </c>
      <c r="D533" t="s">
        <v>35</v>
      </c>
      <c r="E533">
        <v>5</v>
      </c>
      <c r="F533">
        <v>478</v>
      </c>
      <c r="G533">
        <v>204.27</v>
      </c>
      <c r="H533">
        <v>6119.82</v>
      </c>
      <c r="I533">
        <v>177475</v>
      </c>
    </row>
    <row r="534" spans="1:9" x14ac:dyDescent="0.25">
      <c r="A534" t="s">
        <v>9</v>
      </c>
      <c r="B534">
        <v>15065843</v>
      </c>
      <c r="C534" t="s">
        <v>18</v>
      </c>
      <c r="D534" t="s">
        <v>52</v>
      </c>
      <c r="E534">
        <v>0</v>
      </c>
      <c r="F534">
        <v>1</v>
      </c>
      <c r="G534">
        <v>184.6</v>
      </c>
      <c r="H534">
        <v>363.92</v>
      </c>
      <c r="I534">
        <v>5095</v>
      </c>
    </row>
    <row r="535" spans="1:9" x14ac:dyDescent="0.25">
      <c r="A535" t="s">
        <v>9</v>
      </c>
      <c r="B535">
        <v>36072342</v>
      </c>
      <c r="C535" t="s">
        <v>36</v>
      </c>
      <c r="D535" t="s">
        <v>25</v>
      </c>
      <c r="E535">
        <v>0</v>
      </c>
      <c r="F535">
        <v>1</v>
      </c>
      <c r="G535">
        <v>258</v>
      </c>
      <c r="H535">
        <v>0</v>
      </c>
      <c r="I535">
        <v>0</v>
      </c>
    </row>
    <row r="536" spans="1:9" x14ac:dyDescent="0.25">
      <c r="A536" t="s">
        <v>9</v>
      </c>
      <c r="B536">
        <v>35153460</v>
      </c>
      <c r="C536" t="s">
        <v>32</v>
      </c>
      <c r="D536" t="s">
        <v>33</v>
      </c>
      <c r="E536">
        <v>0</v>
      </c>
      <c r="F536">
        <v>0</v>
      </c>
      <c r="G536">
        <v>445</v>
      </c>
      <c r="H536">
        <v>0</v>
      </c>
      <c r="I536">
        <v>445</v>
      </c>
    </row>
    <row r="537" spans="1:9" x14ac:dyDescent="0.25">
      <c r="A537" t="s">
        <v>9</v>
      </c>
      <c r="B537">
        <v>12778194</v>
      </c>
      <c r="C537" t="s">
        <v>68</v>
      </c>
      <c r="D537" t="s">
        <v>110</v>
      </c>
      <c r="E537">
        <v>0</v>
      </c>
      <c r="F537">
        <v>3</v>
      </c>
      <c r="G537">
        <v>623.36</v>
      </c>
      <c r="H537">
        <v>0</v>
      </c>
      <c r="I537">
        <v>5066</v>
      </c>
    </row>
    <row r="538" spans="1:9" x14ac:dyDescent="0.25">
      <c r="A538" t="s">
        <v>9</v>
      </c>
      <c r="B538">
        <v>35891945</v>
      </c>
      <c r="C538" t="s">
        <v>28</v>
      </c>
      <c r="D538" t="s">
        <v>140</v>
      </c>
      <c r="E538">
        <v>0</v>
      </c>
      <c r="F538">
        <v>0</v>
      </c>
      <c r="G538">
        <v>372</v>
      </c>
      <c r="H538">
        <v>0</v>
      </c>
      <c r="I538">
        <v>2604</v>
      </c>
    </row>
    <row r="539" spans="1:9" x14ac:dyDescent="0.25">
      <c r="A539" t="s">
        <v>9</v>
      </c>
      <c r="B539">
        <v>17783997</v>
      </c>
      <c r="C539" t="s">
        <v>36</v>
      </c>
      <c r="D539" t="s">
        <v>25</v>
      </c>
      <c r="E539">
        <v>3</v>
      </c>
      <c r="F539">
        <v>8</v>
      </c>
      <c r="G539">
        <v>286</v>
      </c>
      <c r="H539">
        <v>0</v>
      </c>
      <c r="I539">
        <v>286</v>
      </c>
    </row>
    <row r="540" spans="1:9" x14ac:dyDescent="0.25">
      <c r="A540" t="s">
        <v>9</v>
      </c>
      <c r="B540">
        <v>27053585</v>
      </c>
      <c r="C540" t="s">
        <v>38</v>
      </c>
      <c r="D540" t="s">
        <v>58</v>
      </c>
      <c r="E540">
        <v>0</v>
      </c>
      <c r="F540">
        <v>1</v>
      </c>
      <c r="G540">
        <v>690</v>
      </c>
      <c r="H540">
        <v>0</v>
      </c>
      <c r="I540">
        <v>0</v>
      </c>
    </row>
    <row r="541" spans="1:9" x14ac:dyDescent="0.25">
      <c r="A541" t="s">
        <v>9</v>
      </c>
      <c r="B541">
        <v>35422650</v>
      </c>
      <c r="C541" t="s">
        <v>51</v>
      </c>
      <c r="D541" t="s">
        <v>156</v>
      </c>
      <c r="E541">
        <v>5</v>
      </c>
      <c r="F541">
        <v>12</v>
      </c>
      <c r="G541">
        <v>249.66</v>
      </c>
      <c r="H541">
        <v>0</v>
      </c>
      <c r="I541">
        <v>750</v>
      </c>
    </row>
    <row r="542" spans="1:9" x14ac:dyDescent="0.25">
      <c r="A542" t="s">
        <v>9</v>
      </c>
      <c r="B542">
        <v>13951582</v>
      </c>
      <c r="C542" t="s">
        <v>56</v>
      </c>
      <c r="D542" t="s">
        <v>57</v>
      </c>
      <c r="E542">
        <v>0</v>
      </c>
      <c r="F542">
        <v>1</v>
      </c>
      <c r="G542">
        <v>156.56</v>
      </c>
      <c r="H542">
        <v>0</v>
      </c>
      <c r="I542">
        <v>2866</v>
      </c>
    </row>
    <row r="543" spans="1:9" x14ac:dyDescent="0.25">
      <c r="A543" t="s">
        <v>9</v>
      </c>
      <c r="B543">
        <v>35164380</v>
      </c>
      <c r="C543" t="s">
        <v>32</v>
      </c>
      <c r="D543" t="s">
        <v>33</v>
      </c>
      <c r="E543">
        <v>0</v>
      </c>
      <c r="F543">
        <v>2</v>
      </c>
      <c r="G543">
        <v>481</v>
      </c>
      <c r="H543">
        <v>0</v>
      </c>
      <c r="I543">
        <v>481</v>
      </c>
    </row>
    <row r="544" spans="1:9" x14ac:dyDescent="0.25">
      <c r="A544" t="s">
        <v>9</v>
      </c>
      <c r="B544">
        <v>11080201</v>
      </c>
      <c r="C544" t="s">
        <v>28</v>
      </c>
      <c r="D544" t="s">
        <v>29</v>
      </c>
      <c r="E544">
        <v>0</v>
      </c>
      <c r="F544">
        <v>8</v>
      </c>
      <c r="G544">
        <v>412</v>
      </c>
      <c r="H544">
        <v>0</v>
      </c>
      <c r="I544">
        <v>1648</v>
      </c>
    </row>
    <row r="545" spans="1:9" x14ac:dyDescent="0.25">
      <c r="A545" t="s">
        <v>9</v>
      </c>
      <c r="B545">
        <v>11723927</v>
      </c>
      <c r="C545" t="s">
        <v>78</v>
      </c>
      <c r="D545" t="s">
        <v>79</v>
      </c>
      <c r="E545">
        <v>0</v>
      </c>
      <c r="F545">
        <v>9</v>
      </c>
      <c r="G545">
        <v>211</v>
      </c>
      <c r="H545">
        <v>65.48</v>
      </c>
      <c r="I545">
        <v>1899</v>
      </c>
    </row>
    <row r="546" spans="1:9" x14ac:dyDescent="0.25">
      <c r="A546" t="s">
        <v>9</v>
      </c>
      <c r="B546">
        <v>37120921</v>
      </c>
      <c r="C546" t="s">
        <v>251</v>
      </c>
      <c r="D546" t="s">
        <v>252</v>
      </c>
      <c r="E546">
        <v>0</v>
      </c>
      <c r="F546">
        <v>1</v>
      </c>
      <c r="G546">
        <v>696.66</v>
      </c>
      <c r="H546">
        <v>6313.18</v>
      </c>
      <c r="I546">
        <v>3655</v>
      </c>
    </row>
    <row r="547" spans="1:9" x14ac:dyDescent="0.25">
      <c r="A547" t="s">
        <v>9</v>
      </c>
      <c r="B547">
        <v>11343619</v>
      </c>
      <c r="C547" t="s">
        <v>28</v>
      </c>
      <c r="D547" t="s">
        <v>29</v>
      </c>
      <c r="E547">
        <v>0</v>
      </c>
      <c r="F547">
        <v>8</v>
      </c>
      <c r="G547">
        <v>209.33</v>
      </c>
      <c r="H547">
        <v>0</v>
      </c>
      <c r="I547">
        <v>2135</v>
      </c>
    </row>
    <row r="548" spans="1:9" x14ac:dyDescent="0.25">
      <c r="A548" t="s">
        <v>9</v>
      </c>
      <c r="B548">
        <v>38074997</v>
      </c>
      <c r="C548" t="s">
        <v>100</v>
      </c>
      <c r="D548" t="s">
        <v>253</v>
      </c>
      <c r="E548">
        <v>0</v>
      </c>
      <c r="F548">
        <v>0</v>
      </c>
      <c r="G548">
        <v>566.4</v>
      </c>
      <c r="H548">
        <v>960</v>
      </c>
      <c r="I548">
        <v>4800</v>
      </c>
    </row>
    <row r="549" spans="1:9" x14ac:dyDescent="0.25">
      <c r="A549" t="s">
        <v>9</v>
      </c>
      <c r="B549">
        <v>15065839</v>
      </c>
      <c r="C549" t="s">
        <v>18</v>
      </c>
      <c r="D549" t="s">
        <v>19</v>
      </c>
      <c r="E549">
        <v>0</v>
      </c>
      <c r="F549">
        <v>9</v>
      </c>
      <c r="G549">
        <v>209</v>
      </c>
      <c r="H549">
        <v>4120.28</v>
      </c>
      <c r="I549">
        <v>1254</v>
      </c>
    </row>
    <row r="550" spans="1:9" x14ac:dyDescent="0.25">
      <c r="A550" t="s">
        <v>9</v>
      </c>
      <c r="B550">
        <v>34946665</v>
      </c>
      <c r="C550" t="s">
        <v>59</v>
      </c>
      <c r="D550" t="s">
        <v>35</v>
      </c>
      <c r="E550">
        <v>5</v>
      </c>
      <c r="F550">
        <v>62</v>
      </c>
      <c r="G550">
        <v>154.25</v>
      </c>
      <c r="H550">
        <v>461.5</v>
      </c>
      <c r="I550">
        <v>6461</v>
      </c>
    </row>
    <row r="551" spans="1:9" x14ac:dyDescent="0.25">
      <c r="A551" t="s">
        <v>9</v>
      </c>
      <c r="B551">
        <v>23384385</v>
      </c>
      <c r="C551" t="s">
        <v>16</v>
      </c>
      <c r="D551" t="s">
        <v>17</v>
      </c>
      <c r="E551">
        <v>0</v>
      </c>
      <c r="F551">
        <v>6</v>
      </c>
      <c r="G551">
        <v>328.03</v>
      </c>
      <c r="H551">
        <v>0</v>
      </c>
      <c r="I551">
        <v>4793</v>
      </c>
    </row>
    <row r="552" spans="1:9" x14ac:dyDescent="0.25">
      <c r="A552" t="s">
        <v>9</v>
      </c>
      <c r="B552">
        <v>32162801</v>
      </c>
      <c r="C552" t="s">
        <v>43</v>
      </c>
      <c r="D552" t="s">
        <v>92</v>
      </c>
      <c r="E552">
        <v>0</v>
      </c>
      <c r="F552">
        <v>6</v>
      </c>
      <c r="G552">
        <v>580</v>
      </c>
      <c r="H552">
        <v>0</v>
      </c>
      <c r="I552">
        <v>0</v>
      </c>
    </row>
    <row r="553" spans="1:9" x14ac:dyDescent="0.25">
      <c r="A553" t="s">
        <v>9</v>
      </c>
      <c r="B553">
        <v>35778076</v>
      </c>
      <c r="C553" t="s">
        <v>172</v>
      </c>
      <c r="D553" t="s">
        <v>173</v>
      </c>
      <c r="E553">
        <v>0</v>
      </c>
      <c r="F553">
        <v>4</v>
      </c>
      <c r="G553">
        <v>168.63</v>
      </c>
      <c r="H553">
        <v>0</v>
      </c>
      <c r="I553">
        <v>1555</v>
      </c>
    </row>
    <row r="554" spans="1:9" x14ac:dyDescent="0.25">
      <c r="A554" t="s">
        <v>9</v>
      </c>
      <c r="B554">
        <v>26914917</v>
      </c>
      <c r="C554" t="s">
        <v>59</v>
      </c>
      <c r="D554" t="s">
        <v>85</v>
      </c>
      <c r="E554">
        <v>0</v>
      </c>
      <c r="F554">
        <v>62</v>
      </c>
      <c r="G554">
        <v>154.96</v>
      </c>
      <c r="H554">
        <v>0</v>
      </c>
      <c r="I554">
        <v>3974</v>
      </c>
    </row>
    <row r="555" spans="1:9" x14ac:dyDescent="0.25">
      <c r="A555" t="s">
        <v>9</v>
      </c>
      <c r="B555">
        <v>23018611</v>
      </c>
      <c r="C555" t="s">
        <v>36</v>
      </c>
      <c r="D555" t="s">
        <v>25</v>
      </c>
      <c r="E555">
        <v>0</v>
      </c>
      <c r="F555">
        <v>4</v>
      </c>
      <c r="G555">
        <v>284.17</v>
      </c>
      <c r="H555">
        <v>20.420000000000002</v>
      </c>
      <c r="I555">
        <v>286</v>
      </c>
    </row>
    <row r="556" spans="1:9" x14ac:dyDescent="0.25">
      <c r="A556" t="s">
        <v>9</v>
      </c>
      <c r="B556">
        <v>17787762</v>
      </c>
      <c r="C556" t="s">
        <v>36</v>
      </c>
      <c r="D556" t="s">
        <v>25</v>
      </c>
      <c r="E556">
        <v>0</v>
      </c>
      <c r="F556">
        <v>4</v>
      </c>
      <c r="G556">
        <v>328</v>
      </c>
      <c r="H556">
        <v>6185.14</v>
      </c>
      <c r="I556">
        <v>14432</v>
      </c>
    </row>
    <row r="557" spans="1:9" x14ac:dyDescent="0.25">
      <c r="A557" t="s">
        <v>9</v>
      </c>
      <c r="B557">
        <v>38233113</v>
      </c>
      <c r="C557" t="s">
        <v>56</v>
      </c>
      <c r="D557" t="s">
        <v>64</v>
      </c>
      <c r="E557">
        <v>0</v>
      </c>
      <c r="F557">
        <v>0</v>
      </c>
      <c r="G557">
        <v>360</v>
      </c>
      <c r="H557">
        <v>360</v>
      </c>
      <c r="I557">
        <v>5040</v>
      </c>
    </row>
    <row r="558" spans="1:9" x14ac:dyDescent="0.25">
      <c r="A558" t="s">
        <v>9</v>
      </c>
      <c r="B558">
        <v>12110382</v>
      </c>
      <c r="C558" t="s">
        <v>254</v>
      </c>
      <c r="D558" t="s">
        <v>255</v>
      </c>
      <c r="E558">
        <v>0</v>
      </c>
      <c r="F558">
        <v>0</v>
      </c>
      <c r="G558">
        <v>126.6</v>
      </c>
      <c r="H558">
        <v>0</v>
      </c>
      <c r="I558">
        <v>117</v>
      </c>
    </row>
    <row r="559" spans="1:9" x14ac:dyDescent="0.25">
      <c r="A559" t="s">
        <v>9</v>
      </c>
      <c r="B559">
        <v>21069977</v>
      </c>
      <c r="C559" t="s">
        <v>28</v>
      </c>
      <c r="D559" t="s">
        <v>29</v>
      </c>
      <c r="E559">
        <v>0</v>
      </c>
      <c r="F559">
        <v>1</v>
      </c>
      <c r="G559">
        <v>186.63</v>
      </c>
      <c r="H559">
        <v>0</v>
      </c>
      <c r="I559">
        <v>2877</v>
      </c>
    </row>
    <row r="560" spans="1:9" x14ac:dyDescent="0.25">
      <c r="A560" t="s">
        <v>9</v>
      </c>
      <c r="B560">
        <v>20868866</v>
      </c>
      <c r="C560" t="s">
        <v>28</v>
      </c>
      <c r="D560" t="s">
        <v>29</v>
      </c>
      <c r="E560">
        <v>0</v>
      </c>
      <c r="F560">
        <v>0</v>
      </c>
      <c r="G560">
        <v>207</v>
      </c>
      <c r="H560">
        <v>3248.3</v>
      </c>
      <c r="I560">
        <v>2484</v>
      </c>
    </row>
    <row r="561" spans="1:9" x14ac:dyDescent="0.25">
      <c r="A561" t="s">
        <v>9</v>
      </c>
      <c r="B561">
        <v>36844777</v>
      </c>
      <c r="C561" t="s">
        <v>43</v>
      </c>
      <c r="D561" t="s">
        <v>92</v>
      </c>
      <c r="E561">
        <v>0</v>
      </c>
      <c r="F561">
        <v>1</v>
      </c>
      <c r="G561">
        <v>359</v>
      </c>
      <c r="H561">
        <v>0</v>
      </c>
      <c r="I561">
        <v>0</v>
      </c>
    </row>
    <row r="562" spans="1:9" x14ac:dyDescent="0.25">
      <c r="A562" t="s">
        <v>9</v>
      </c>
      <c r="B562">
        <v>12483040</v>
      </c>
      <c r="C562" t="s">
        <v>28</v>
      </c>
      <c r="D562" t="s">
        <v>29</v>
      </c>
      <c r="E562">
        <v>0</v>
      </c>
      <c r="F562">
        <v>4</v>
      </c>
      <c r="G562">
        <v>201</v>
      </c>
      <c r="H562">
        <v>0</v>
      </c>
      <c r="I562">
        <v>3819</v>
      </c>
    </row>
    <row r="563" spans="1:9" x14ac:dyDescent="0.25">
      <c r="A563" t="s">
        <v>9</v>
      </c>
      <c r="B563">
        <v>30848473</v>
      </c>
      <c r="C563" t="s">
        <v>38</v>
      </c>
      <c r="D563" t="s">
        <v>89</v>
      </c>
      <c r="E563">
        <v>0</v>
      </c>
      <c r="F563">
        <v>0</v>
      </c>
      <c r="G563">
        <v>1191</v>
      </c>
      <c r="H563">
        <v>0</v>
      </c>
      <c r="I563">
        <v>0</v>
      </c>
    </row>
    <row r="564" spans="1:9" x14ac:dyDescent="0.25">
      <c r="A564" t="s">
        <v>9</v>
      </c>
      <c r="B564">
        <v>29757559</v>
      </c>
      <c r="C564" t="s">
        <v>66</v>
      </c>
      <c r="D564" t="s">
        <v>95</v>
      </c>
      <c r="E564">
        <v>0</v>
      </c>
      <c r="F564">
        <v>2</v>
      </c>
      <c r="G564">
        <v>283.11</v>
      </c>
      <c r="H564">
        <v>122.55</v>
      </c>
      <c r="I564">
        <v>1103</v>
      </c>
    </row>
    <row r="565" spans="1:9" x14ac:dyDescent="0.25">
      <c r="A565" t="s">
        <v>9</v>
      </c>
      <c r="B565">
        <v>36001747</v>
      </c>
      <c r="C565" t="s">
        <v>18</v>
      </c>
      <c r="D565" t="s">
        <v>19</v>
      </c>
      <c r="E565">
        <v>0</v>
      </c>
      <c r="F565">
        <v>0</v>
      </c>
      <c r="G565">
        <v>223.7</v>
      </c>
      <c r="H565">
        <v>0</v>
      </c>
      <c r="I565">
        <v>4694</v>
      </c>
    </row>
    <row r="566" spans="1:9" x14ac:dyDescent="0.25">
      <c r="A566" t="s">
        <v>9</v>
      </c>
      <c r="B566">
        <v>14735023</v>
      </c>
      <c r="C566" t="s">
        <v>16</v>
      </c>
      <c r="D566" t="s">
        <v>17</v>
      </c>
      <c r="E566">
        <v>0</v>
      </c>
      <c r="F566">
        <v>4</v>
      </c>
      <c r="G566">
        <v>133.72999999999999</v>
      </c>
      <c r="H566">
        <v>0</v>
      </c>
      <c r="I566">
        <v>4780</v>
      </c>
    </row>
    <row r="567" spans="1:9" x14ac:dyDescent="0.25">
      <c r="A567" t="s">
        <v>9</v>
      </c>
      <c r="B567">
        <v>12169183</v>
      </c>
      <c r="C567" t="s">
        <v>36</v>
      </c>
      <c r="D567" t="s">
        <v>25</v>
      </c>
      <c r="E567">
        <v>5</v>
      </c>
      <c r="F567">
        <v>31</v>
      </c>
      <c r="G567">
        <v>402</v>
      </c>
      <c r="H567">
        <v>0</v>
      </c>
      <c r="I567">
        <v>204784</v>
      </c>
    </row>
    <row r="568" spans="1:9" x14ac:dyDescent="0.25">
      <c r="A568" t="s">
        <v>9</v>
      </c>
      <c r="B568">
        <v>34514114</v>
      </c>
      <c r="C568" t="s">
        <v>43</v>
      </c>
      <c r="D568" t="s">
        <v>92</v>
      </c>
      <c r="E568">
        <v>0</v>
      </c>
      <c r="F568">
        <v>0</v>
      </c>
      <c r="G568">
        <v>249</v>
      </c>
      <c r="H568">
        <v>0</v>
      </c>
      <c r="I568">
        <v>0</v>
      </c>
    </row>
    <row r="569" spans="1:9" x14ac:dyDescent="0.25">
      <c r="A569" t="s">
        <v>9</v>
      </c>
      <c r="B569">
        <v>19659606</v>
      </c>
      <c r="C569" t="s">
        <v>256</v>
      </c>
      <c r="D569" t="s">
        <v>257</v>
      </c>
      <c r="E569">
        <v>0</v>
      </c>
      <c r="F569">
        <v>0</v>
      </c>
      <c r="G569">
        <v>1334.14</v>
      </c>
      <c r="H569">
        <v>186.42</v>
      </c>
      <c r="I569">
        <v>2610</v>
      </c>
    </row>
    <row r="570" spans="1:9" x14ac:dyDescent="0.25">
      <c r="A570" t="s">
        <v>9</v>
      </c>
      <c r="B570">
        <v>37971018</v>
      </c>
      <c r="C570" t="s">
        <v>69</v>
      </c>
      <c r="D570" t="s">
        <v>70</v>
      </c>
      <c r="E570">
        <v>1</v>
      </c>
      <c r="F570">
        <v>1</v>
      </c>
      <c r="G570">
        <v>435.66</v>
      </c>
      <c r="H570">
        <v>0</v>
      </c>
      <c r="I570">
        <v>0</v>
      </c>
    </row>
    <row r="571" spans="1:9" x14ac:dyDescent="0.25">
      <c r="A571" t="s">
        <v>9</v>
      </c>
      <c r="B571">
        <v>35425678</v>
      </c>
      <c r="C571" t="s">
        <v>51</v>
      </c>
      <c r="D571" t="s">
        <v>156</v>
      </c>
      <c r="E571">
        <v>4</v>
      </c>
      <c r="F571">
        <v>35</v>
      </c>
      <c r="G571">
        <v>395</v>
      </c>
      <c r="H571">
        <v>0</v>
      </c>
      <c r="I571">
        <v>148915</v>
      </c>
    </row>
    <row r="572" spans="1:9" x14ac:dyDescent="0.25">
      <c r="A572" t="s">
        <v>9</v>
      </c>
      <c r="B572">
        <v>35721945</v>
      </c>
      <c r="C572" t="s">
        <v>45</v>
      </c>
      <c r="D572" t="s">
        <v>46</v>
      </c>
      <c r="E572">
        <v>2</v>
      </c>
      <c r="F572">
        <v>1</v>
      </c>
      <c r="G572">
        <v>891</v>
      </c>
      <c r="H572">
        <v>0</v>
      </c>
      <c r="I572">
        <v>891</v>
      </c>
    </row>
    <row r="573" spans="1:9" x14ac:dyDescent="0.25">
      <c r="A573" t="s">
        <v>9</v>
      </c>
      <c r="B573">
        <v>14290304</v>
      </c>
      <c r="C573" t="s">
        <v>258</v>
      </c>
      <c r="D573" t="s">
        <v>259</v>
      </c>
      <c r="E573">
        <v>0</v>
      </c>
      <c r="F573">
        <v>0</v>
      </c>
      <c r="G573">
        <v>438.26</v>
      </c>
      <c r="H573">
        <v>1526</v>
      </c>
      <c r="I573">
        <v>3052</v>
      </c>
    </row>
    <row r="574" spans="1:9" x14ac:dyDescent="0.25">
      <c r="A574" t="s">
        <v>9</v>
      </c>
      <c r="B574">
        <v>32375964</v>
      </c>
      <c r="C574" t="s">
        <v>83</v>
      </c>
      <c r="D574" t="s">
        <v>91</v>
      </c>
      <c r="E574">
        <v>0</v>
      </c>
      <c r="F574">
        <v>1</v>
      </c>
      <c r="G574">
        <v>159.46</v>
      </c>
      <c r="H574">
        <v>0</v>
      </c>
      <c r="I574">
        <v>0</v>
      </c>
    </row>
    <row r="575" spans="1:9" x14ac:dyDescent="0.25">
      <c r="A575" t="s">
        <v>9</v>
      </c>
      <c r="B575">
        <v>18194259</v>
      </c>
      <c r="C575" t="s">
        <v>51</v>
      </c>
      <c r="D575" t="s">
        <v>110</v>
      </c>
      <c r="E575">
        <v>0</v>
      </c>
      <c r="F575">
        <v>1</v>
      </c>
      <c r="G575">
        <v>258.73</v>
      </c>
      <c r="H575">
        <v>1340.84</v>
      </c>
      <c r="I575">
        <v>2316</v>
      </c>
    </row>
    <row r="576" spans="1:9" x14ac:dyDescent="0.25">
      <c r="A576" t="s">
        <v>9</v>
      </c>
      <c r="B576">
        <v>23727882</v>
      </c>
      <c r="C576" t="s">
        <v>38</v>
      </c>
      <c r="D576" t="s">
        <v>39</v>
      </c>
      <c r="E576">
        <v>0</v>
      </c>
      <c r="F576">
        <v>1</v>
      </c>
      <c r="G576">
        <v>526.08000000000004</v>
      </c>
      <c r="H576">
        <v>5461.63</v>
      </c>
      <c r="I576">
        <v>3162</v>
      </c>
    </row>
    <row r="577" spans="1:9" x14ac:dyDescent="0.25">
      <c r="A577" t="s">
        <v>9</v>
      </c>
      <c r="B577">
        <v>34821098</v>
      </c>
      <c r="C577" t="s">
        <v>166</v>
      </c>
      <c r="D577" t="s">
        <v>167</v>
      </c>
      <c r="E577">
        <v>5</v>
      </c>
      <c r="F577">
        <v>3</v>
      </c>
      <c r="G577">
        <v>140</v>
      </c>
      <c r="H577">
        <v>0</v>
      </c>
      <c r="I577">
        <v>6580</v>
      </c>
    </row>
    <row r="578" spans="1:9" x14ac:dyDescent="0.25">
      <c r="A578" t="s">
        <v>9</v>
      </c>
      <c r="B578">
        <v>13759320</v>
      </c>
      <c r="C578" t="s">
        <v>115</v>
      </c>
      <c r="D578" t="s">
        <v>156</v>
      </c>
      <c r="E578">
        <v>5</v>
      </c>
      <c r="F578">
        <v>25</v>
      </c>
      <c r="G578">
        <v>178</v>
      </c>
      <c r="H578">
        <v>0</v>
      </c>
      <c r="I578">
        <v>890</v>
      </c>
    </row>
    <row r="579" spans="1:9" x14ac:dyDescent="0.25">
      <c r="A579" t="s">
        <v>9</v>
      </c>
      <c r="B579">
        <v>37011386</v>
      </c>
      <c r="C579" t="s">
        <v>43</v>
      </c>
      <c r="D579" t="s">
        <v>92</v>
      </c>
      <c r="E579">
        <v>0</v>
      </c>
      <c r="F579">
        <v>1</v>
      </c>
      <c r="G579">
        <v>239</v>
      </c>
      <c r="H579">
        <v>0</v>
      </c>
      <c r="I579">
        <v>0</v>
      </c>
    </row>
    <row r="580" spans="1:9" x14ac:dyDescent="0.25">
      <c r="A580" t="s">
        <v>9</v>
      </c>
      <c r="B580">
        <v>31504328</v>
      </c>
      <c r="C580" t="s">
        <v>59</v>
      </c>
      <c r="D580" t="s">
        <v>85</v>
      </c>
      <c r="E580">
        <v>0</v>
      </c>
      <c r="F580">
        <v>2</v>
      </c>
      <c r="G580">
        <v>142</v>
      </c>
      <c r="H580">
        <v>30.42</v>
      </c>
      <c r="I580">
        <v>426</v>
      </c>
    </row>
    <row r="581" spans="1:9" x14ac:dyDescent="0.25">
      <c r="A581" t="s">
        <v>9</v>
      </c>
      <c r="B581">
        <v>34608211</v>
      </c>
      <c r="C581" t="s">
        <v>37</v>
      </c>
      <c r="D581" t="s">
        <v>91</v>
      </c>
      <c r="E581">
        <v>0</v>
      </c>
      <c r="F581">
        <v>1</v>
      </c>
      <c r="G581">
        <v>1061.32</v>
      </c>
      <c r="H581">
        <v>76.42</v>
      </c>
      <c r="I581">
        <v>1070</v>
      </c>
    </row>
    <row r="582" spans="1:9" x14ac:dyDescent="0.25">
      <c r="A582" t="s">
        <v>9</v>
      </c>
      <c r="B582">
        <v>17787709</v>
      </c>
      <c r="C582" t="s">
        <v>36</v>
      </c>
      <c r="D582" t="s">
        <v>82</v>
      </c>
      <c r="E582">
        <v>0</v>
      </c>
      <c r="F582">
        <v>2</v>
      </c>
      <c r="G582">
        <v>322.76</v>
      </c>
      <c r="H582">
        <v>0</v>
      </c>
      <c r="I582">
        <v>314</v>
      </c>
    </row>
    <row r="583" spans="1:9" x14ac:dyDescent="0.25">
      <c r="A583" t="s">
        <v>9</v>
      </c>
      <c r="B583">
        <v>30145430</v>
      </c>
      <c r="C583" t="s">
        <v>43</v>
      </c>
      <c r="D583" t="s">
        <v>44</v>
      </c>
      <c r="E583">
        <v>5</v>
      </c>
      <c r="F583">
        <v>128</v>
      </c>
      <c r="G583">
        <v>532.20000000000005</v>
      </c>
      <c r="H583">
        <v>5523</v>
      </c>
      <c r="I583">
        <v>11046</v>
      </c>
    </row>
    <row r="584" spans="1:9" x14ac:dyDescent="0.25">
      <c r="A584" t="s">
        <v>9</v>
      </c>
      <c r="B584">
        <v>36917154</v>
      </c>
      <c r="C584" t="s">
        <v>43</v>
      </c>
      <c r="D584" t="s">
        <v>53</v>
      </c>
      <c r="E584">
        <v>0</v>
      </c>
      <c r="F584">
        <v>0</v>
      </c>
      <c r="G584">
        <v>399</v>
      </c>
      <c r="H584">
        <v>0</v>
      </c>
      <c r="I584">
        <v>0</v>
      </c>
    </row>
    <row r="585" spans="1:9" x14ac:dyDescent="0.25">
      <c r="A585" t="s">
        <v>9</v>
      </c>
      <c r="B585">
        <v>34639291</v>
      </c>
      <c r="C585" t="s">
        <v>209</v>
      </c>
      <c r="D585" t="s">
        <v>210</v>
      </c>
      <c r="E585">
        <v>0</v>
      </c>
      <c r="F585">
        <v>0</v>
      </c>
      <c r="G585">
        <v>161</v>
      </c>
      <c r="H585">
        <v>0</v>
      </c>
      <c r="I585">
        <v>966</v>
      </c>
    </row>
    <row r="586" spans="1:9" x14ac:dyDescent="0.25">
      <c r="A586" t="s">
        <v>9</v>
      </c>
      <c r="B586">
        <v>18927103</v>
      </c>
      <c r="C586" t="s">
        <v>18</v>
      </c>
      <c r="D586" t="s">
        <v>52</v>
      </c>
      <c r="E586">
        <v>0</v>
      </c>
      <c r="F586">
        <v>7</v>
      </c>
      <c r="G586">
        <v>264</v>
      </c>
      <c r="H586">
        <v>52.8</v>
      </c>
      <c r="I586">
        <v>264</v>
      </c>
    </row>
    <row r="587" spans="1:9" x14ac:dyDescent="0.25">
      <c r="A587" t="s">
        <v>9</v>
      </c>
      <c r="B587">
        <v>11665479</v>
      </c>
      <c r="C587" t="s">
        <v>37</v>
      </c>
      <c r="D587" t="s">
        <v>11</v>
      </c>
      <c r="E587">
        <v>0</v>
      </c>
      <c r="F587">
        <v>2</v>
      </c>
      <c r="G587">
        <v>612.88</v>
      </c>
      <c r="H587">
        <v>2742</v>
      </c>
      <c r="I587">
        <v>4113</v>
      </c>
    </row>
    <row r="588" spans="1:9" x14ac:dyDescent="0.25">
      <c r="A588" t="s">
        <v>9</v>
      </c>
      <c r="B588">
        <v>12110897</v>
      </c>
      <c r="C588" t="s">
        <v>168</v>
      </c>
      <c r="D588" t="s">
        <v>169</v>
      </c>
      <c r="E588">
        <v>0</v>
      </c>
      <c r="F588">
        <v>0</v>
      </c>
      <c r="G588">
        <v>121</v>
      </c>
      <c r="H588">
        <v>0</v>
      </c>
      <c r="I588">
        <v>1210</v>
      </c>
    </row>
    <row r="589" spans="1:9" x14ac:dyDescent="0.25">
      <c r="A589" t="s">
        <v>9</v>
      </c>
      <c r="B589">
        <v>23095764</v>
      </c>
      <c r="C589" t="s">
        <v>37</v>
      </c>
      <c r="D589" t="s">
        <v>11</v>
      </c>
      <c r="E589">
        <v>3</v>
      </c>
      <c r="F589">
        <v>1</v>
      </c>
      <c r="G589">
        <v>575.54999999999995</v>
      </c>
      <c r="H589">
        <v>6692</v>
      </c>
      <c r="I589">
        <v>2868</v>
      </c>
    </row>
    <row r="590" spans="1:9" x14ac:dyDescent="0.25">
      <c r="A590" t="s">
        <v>9</v>
      </c>
      <c r="B590">
        <v>17787666</v>
      </c>
      <c r="C590" t="s">
        <v>36</v>
      </c>
      <c r="D590" t="s">
        <v>25</v>
      </c>
      <c r="E590">
        <v>5</v>
      </c>
      <c r="F590">
        <v>54</v>
      </c>
      <c r="G590">
        <v>374</v>
      </c>
      <c r="H590">
        <v>561</v>
      </c>
      <c r="I590">
        <v>1122</v>
      </c>
    </row>
    <row r="591" spans="1:9" x14ac:dyDescent="0.25">
      <c r="A591" t="s">
        <v>9</v>
      </c>
      <c r="B591">
        <v>12951515</v>
      </c>
      <c r="C591" t="s">
        <v>18</v>
      </c>
      <c r="D591" t="s">
        <v>19</v>
      </c>
      <c r="E591">
        <v>0</v>
      </c>
      <c r="F591">
        <v>11</v>
      </c>
      <c r="G591">
        <v>237</v>
      </c>
      <c r="H591">
        <v>421.33</v>
      </c>
      <c r="I591">
        <v>3792</v>
      </c>
    </row>
    <row r="592" spans="1:9" x14ac:dyDescent="0.25">
      <c r="A592" t="s">
        <v>9</v>
      </c>
      <c r="B592">
        <v>12177858</v>
      </c>
      <c r="C592" t="s">
        <v>16</v>
      </c>
      <c r="D592" t="s">
        <v>17</v>
      </c>
      <c r="E592">
        <v>0</v>
      </c>
      <c r="F592">
        <v>5</v>
      </c>
      <c r="G592">
        <v>198.13</v>
      </c>
      <c r="H592">
        <v>0</v>
      </c>
      <c r="I592">
        <v>1713</v>
      </c>
    </row>
    <row r="593" spans="1:9" x14ac:dyDescent="0.25">
      <c r="A593" t="s">
        <v>9</v>
      </c>
      <c r="B593">
        <v>38731658</v>
      </c>
      <c r="C593" t="s">
        <v>260</v>
      </c>
      <c r="D593" t="s">
        <v>261</v>
      </c>
      <c r="E593">
        <v>0</v>
      </c>
      <c r="F593">
        <v>0</v>
      </c>
      <c r="G593">
        <v>380.83</v>
      </c>
      <c r="H593">
        <v>0</v>
      </c>
      <c r="I593">
        <v>2976</v>
      </c>
    </row>
    <row r="594" spans="1:9" x14ac:dyDescent="0.25">
      <c r="A594" t="s">
        <v>9</v>
      </c>
      <c r="B594">
        <v>12721468</v>
      </c>
      <c r="C594" t="s">
        <v>243</v>
      </c>
      <c r="D594" t="s">
        <v>244</v>
      </c>
      <c r="E594">
        <v>0</v>
      </c>
      <c r="F594">
        <v>4</v>
      </c>
      <c r="G594">
        <v>253.4</v>
      </c>
      <c r="H594">
        <v>0</v>
      </c>
      <c r="I594">
        <v>4990</v>
      </c>
    </row>
    <row r="595" spans="1:9" x14ac:dyDescent="0.25">
      <c r="A595" t="s">
        <v>9</v>
      </c>
      <c r="B595">
        <v>13933557</v>
      </c>
      <c r="C595" t="s">
        <v>262</v>
      </c>
      <c r="D595" t="s">
        <v>263</v>
      </c>
      <c r="E595">
        <v>0</v>
      </c>
      <c r="F595">
        <v>4</v>
      </c>
      <c r="G595">
        <v>709.53</v>
      </c>
      <c r="H595">
        <v>0</v>
      </c>
      <c r="I595">
        <v>4450</v>
      </c>
    </row>
    <row r="596" spans="1:9" x14ac:dyDescent="0.25">
      <c r="A596" t="s">
        <v>9</v>
      </c>
      <c r="B596">
        <v>20834349</v>
      </c>
      <c r="C596" t="s">
        <v>28</v>
      </c>
      <c r="D596" t="s">
        <v>29</v>
      </c>
      <c r="E596">
        <v>0</v>
      </c>
      <c r="F596">
        <v>0</v>
      </c>
      <c r="G596">
        <v>452.2</v>
      </c>
      <c r="H596">
        <v>0</v>
      </c>
      <c r="I596">
        <v>2323</v>
      </c>
    </row>
    <row r="597" spans="1:9" x14ac:dyDescent="0.25">
      <c r="A597" t="s">
        <v>9</v>
      </c>
      <c r="B597">
        <v>36016373</v>
      </c>
      <c r="C597" t="s">
        <v>264</v>
      </c>
      <c r="D597" t="s">
        <v>156</v>
      </c>
      <c r="E597">
        <v>0</v>
      </c>
      <c r="F597">
        <v>0</v>
      </c>
      <c r="G597">
        <v>178</v>
      </c>
      <c r="H597">
        <v>0</v>
      </c>
      <c r="I597">
        <v>356</v>
      </c>
    </row>
    <row r="598" spans="1:9" x14ac:dyDescent="0.25">
      <c r="A598" t="s">
        <v>9</v>
      </c>
      <c r="B598">
        <v>12951568</v>
      </c>
      <c r="C598" t="s">
        <v>18</v>
      </c>
      <c r="D598" t="s">
        <v>52</v>
      </c>
      <c r="E598">
        <v>5</v>
      </c>
      <c r="F598">
        <v>16</v>
      </c>
      <c r="G598">
        <v>261.58</v>
      </c>
      <c r="H598">
        <v>133.19999999999999</v>
      </c>
      <c r="I598">
        <v>3863</v>
      </c>
    </row>
    <row r="599" spans="1:9" x14ac:dyDescent="0.25">
      <c r="A599" t="s">
        <v>9</v>
      </c>
      <c r="B599">
        <v>11127281</v>
      </c>
      <c r="C599" t="s">
        <v>68</v>
      </c>
      <c r="D599" t="s">
        <v>110</v>
      </c>
      <c r="E599">
        <v>0</v>
      </c>
      <c r="F599">
        <v>2</v>
      </c>
      <c r="G599">
        <v>237.48</v>
      </c>
      <c r="H599">
        <v>409.79</v>
      </c>
      <c r="I599">
        <v>2049</v>
      </c>
    </row>
    <row r="600" spans="1:9" x14ac:dyDescent="0.25">
      <c r="A600" t="s">
        <v>9</v>
      </c>
      <c r="B600">
        <v>12501037</v>
      </c>
      <c r="C600" t="s">
        <v>90</v>
      </c>
      <c r="D600" t="s">
        <v>25</v>
      </c>
      <c r="E600">
        <v>5</v>
      </c>
      <c r="F600">
        <v>99</v>
      </c>
      <c r="G600">
        <v>310</v>
      </c>
      <c r="H600">
        <v>3347</v>
      </c>
      <c r="I600">
        <v>46858</v>
      </c>
    </row>
    <row r="601" spans="1:9" x14ac:dyDescent="0.25">
      <c r="A601" t="s">
        <v>9</v>
      </c>
      <c r="B601">
        <v>37781934</v>
      </c>
      <c r="C601" t="s">
        <v>265</v>
      </c>
      <c r="D601" t="s">
        <v>266</v>
      </c>
      <c r="E601">
        <v>0</v>
      </c>
      <c r="F601">
        <v>0</v>
      </c>
      <c r="G601">
        <v>620</v>
      </c>
      <c r="H601">
        <v>0</v>
      </c>
      <c r="I601">
        <v>0</v>
      </c>
    </row>
    <row r="602" spans="1:9" x14ac:dyDescent="0.25">
      <c r="A602" t="s">
        <v>9</v>
      </c>
      <c r="B602">
        <v>11142203</v>
      </c>
      <c r="C602" t="s">
        <v>28</v>
      </c>
      <c r="D602" t="s">
        <v>49</v>
      </c>
      <c r="E602">
        <v>0</v>
      </c>
      <c r="F602">
        <v>6</v>
      </c>
      <c r="G602">
        <v>108.4</v>
      </c>
      <c r="H602">
        <v>0</v>
      </c>
      <c r="I602">
        <v>2142</v>
      </c>
    </row>
    <row r="603" spans="1:9" x14ac:dyDescent="0.25">
      <c r="A603" t="s">
        <v>9</v>
      </c>
      <c r="B603">
        <v>35926228</v>
      </c>
      <c r="C603" t="s">
        <v>267</v>
      </c>
      <c r="D603" t="s">
        <v>268</v>
      </c>
      <c r="E603">
        <v>0</v>
      </c>
      <c r="F603">
        <v>9</v>
      </c>
      <c r="G603">
        <v>150.33000000000001</v>
      </c>
      <c r="H603">
        <v>0</v>
      </c>
      <c r="I603">
        <v>3380</v>
      </c>
    </row>
    <row r="604" spans="1:9" x14ac:dyDescent="0.25">
      <c r="A604" t="s">
        <v>9</v>
      </c>
      <c r="B604">
        <v>12500968</v>
      </c>
      <c r="C604" t="s">
        <v>36</v>
      </c>
      <c r="D604" t="s">
        <v>25</v>
      </c>
      <c r="E604">
        <v>0</v>
      </c>
      <c r="F604">
        <v>22</v>
      </c>
      <c r="G604">
        <v>270.76</v>
      </c>
      <c r="H604">
        <v>26178.69</v>
      </c>
      <c r="I604">
        <v>20019</v>
      </c>
    </row>
    <row r="605" spans="1:9" x14ac:dyDescent="0.25">
      <c r="A605" t="s">
        <v>9</v>
      </c>
      <c r="B605">
        <v>12177846</v>
      </c>
      <c r="C605" t="s">
        <v>16</v>
      </c>
      <c r="D605" t="s">
        <v>17</v>
      </c>
      <c r="E605">
        <v>0</v>
      </c>
      <c r="F605">
        <v>6</v>
      </c>
      <c r="G605">
        <v>206.47</v>
      </c>
      <c r="H605">
        <v>745.65</v>
      </c>
      <c r="I605">
        <v>2450</v>
      </c>
    </row>
    <row r="606" spans="1:9" x14ac:dyDescent="0.25">
      <c r="A606" t="s">
        <v>9</v>
      </c>
      <c r="B606">
        <v>38797653</v>
      </c>
      <c r="C606" t="s">
        <v>16</v>
      </c>
      <c r="D606" t="s">
        <v>17</v>
      </c>
      <c r="E606">
        <v>0</v>
      </c>
      <c r="F606">
        <v>0</v>
      </c>
      <c r="G606">
        <v>179</v>
      </c>
      <c r="H606">
        <v>1176.28</v>
      </c>
      <c r="I606">
        <v>358</v>
      </c>
    </row>
    <row r="607" spans="1:9" x14ac:dyDescent="0.25">
      <c r="A607" t="s">
        <v>9</v>
      </c>
      <c r="B607">
        <v>3720121</v>
      </c>
      <c r="C607" t="s">
        <v>16</v>
      </c>
      <c r="D607" t="s">
        <v>17</v>
      </c>
      <c r="E607">
        <v>0</v>
      </c>
      <c r="F607">
        <v>5</v>
      </c>
      <c r="G607">
        <v>315.2</v>
      </c>
      <c r="H607">
        <v>0</v>
      </c>
      <c r="I607">
        <v>1649</v>
      </c>
    </row>
    <row r="608" spans="1:9" x14ac:dyDescent="0.25">
      <c r="A608" t="s">
        <v>9</v>
      </c>
      <c r="B608">
        <v>35177341</v>
      </c>
      <c r="C608" t="s">
        <v>18</v>
      </c>
      <c r="D608" t="s">
        <v>19</v>
      </c>
      <c r="E608">
        <v>0</v>
      </c>
      <c r="F608">
        <v>6</v>
      </c>
      <c r="G608">
        <v>116</v>
      </c>
      <c r="H608">
        <v>0</v>
      </c>
      <c r="I608">
        <v>2668</v>
      </c>
    </row>
    <row r="609" spans="1:9" x14ac:dyDescent="0.25">
      <c r="A609" t="s">
        <v>9</v>
      </c>
      <c r="B609">
        <v>29287687</v>
      </c>
      <c r="C609" t="s">
        <v>238</v>
      </c>
      <c r="D609" t="s">
        <v>239</v>
      </c>
      <c r="E609">
        <v>0</v>
      </c>
      <c r="F609">
        <v>0</v>
      </c>
      <c r="G609">
        <v>1160</v>
      </c>
      <c r="H609">
        <v>1740</v>
      </c>
      <c r="I609">
        <v>3480</v>
      </c>
    </row>
    <row r="610" spans="1:9" x14ac:dyDescent="0.25">
      <c r="A610" t="s">
        <v>9</v>
      </c>
      <c r="B610">
        <v>35164781</v>
      </c>
      <c r="C610" t="s">
        <v>32</v>
      </c>
      <c r="D610" t="s">
        <v>33</v>
      </c>
      <c r="E610">
        <v>0</v>
      </c>
      <c r="F610">
        <v>1</v>
      </c>
      <c r="G610">
        <v>481</v>
      </c>
      <c r="H610">
        <v>0</v>
      </c>
      <c r="I610">
        <v>0</v>
      </c>
    </row>
    <row r="611" spans="1:9" x14ac:dyDescent="0.25">
      <c r="A611" t="s">
        <v>9</v>
      </c>
      <c r="B611">
        <v>20928044</v>
      </c>
      <c r="C611" t="s">
        <v>269</v>
      </c>
      <c r="D611" t="s">
        <v>270</v>
      </c>
      <c r="E611">
        <v>4</v>
      </c>
      <c r="F611">
        <v>80</v>
      </c>
      <c r="G611">
        <v>339.5</v>
      </c>
      <c r="H611">
        <v>0</v>
      </c>
      <c r="I611">
        <v>98070</v>
      </c>
    </row>
    <row r="612" spans="1:9" x14ac:dyDescent="0.25">
      <c r="A612" t="s">
        <v>9</v>
      </c>
      <c r="B612">
        <v>35167702</v>
      </c>
      <c r="C612" t="s">
        <v>32</v>
      </c>
      <c r="D612" t="s">
        <v>33</v>
      </c>
      <c r="E612">
        <v>2</v>
      </c>
      <c r="F612">
        <v>1</v>
      </c>
      <c r="G612">
        <v>481</v>
      </c>
      <c r="H612">
        <v>0</v>
      </c>
      <c r="I612">
        <v>0</v>
      </c>
    </row>
    <row r="613" spans="1:9" x14ac:dyDescent="0.25">
      <c r="A613" t="s">
        <v>9</v>
      </c>
      <c r="B613">
        <v>22926180</v>
      </c>
      <c r="C613" t="s">
        <v>28</v>
      </c>
      <c r="D613" t="s">
        <v>29</v>
      </c>
      <c r="E613">
        <v>0</v>
      </c>
      <c r="F613">
        <v>5</v>
      </c>
      <c r="G613">
        <v>209.33</v>
      </c>
      <c r="H613">
        <v>0</v>
      </c>
      <c r="I613">
        <v>3828</v>
      </c>
    </row>
    <row r="614" spans="1:9" x14ac:dyDescent="0.25">
      <c r="A614" t="s">
        <v>9</v>
      </c>
      <c r="B614">
        <v>32174656</v>
      </c>
      <c r="C614" t="s">
        <v>59</v>
      </c>
      <c r="D614" t="s">
        <v>85</v>
      </c>
      <c r="E614">
        <v>0</v>
      </c>
      <c r="F614">
        <v>0</v>
      </c>
      <c r="G614">
        <v>142</v>
      </c>
      <c r="H614">
        <v>0</v>
      </c>
      <c r="I614">
        <v>0</v>
      </c>
    </row>
    <row r="615" spans="1:9" x14ac:dyDescent="0.25">
      <c r="A615" t="s">
        <v>9</v>
      </c>
      <c r="B615">
        <v>13087106</v>
      </c>
      <c r="C615" t="s">
        <v>59</v>
      </c>
      <c r="D615" t="s">
        <v>35</v>
      </c>
      <c r="E615">
        <v>0</v>
      </c>
      <c r="F615">
        <v>4</v>
      </c>
      <c r="G615">
        <v>181.73</v>
      </c>
      <c r="H615">
        <v>0</v>
      </c>
      <c r="I615">
        <v>4828</v>
      </c>
    </row>
    <row r="616" spans="1:9" x14ac:dyDescent="0.25">
      <c r="A616" t="s">
        <v>9</v>
      </c>
      <c r="B616">
        <v>17787822</v>
      </c>
      <c r="C616" t="s">
        <v>36</v>
      </c>
      <c r="D616" t="s">
        <v>25</v>
      </c>
      <c r="E616">
        <v>0</v>
      </c>
      <c r="F616">
        <v>1</v>
      </c>
      <c r="G616">
        <v>288</v>
      </c>
      <c r="H616">
        <v>0</v>
      </c>
      <c r="I616">
        <v>288</v>
      </c>
    </row>
    <row r="617" spans="1:9" x14ac:dyDescent="0.25">
      <c r="A617" t="s">
        <v>9</v>
      </c>
      <c r="B617">
        <v>23725892</v>
      </c>
      <c r="C617" t="s">
        <v>38</v>
      </c>
      <c r="D617" t="s">
        <v>89</v>
      </c>
      <c r="E617">
        <v>0</v>
      </c>
      <c r="F617">
        <v>1</v>
      </c>
      <c r="G617">
        <v>552.20000000000005</v>
      </c>
      <c r="H617">
        <v>0</v>
      </c>
      <c r="I617">
        <v>2192</v>
      </c>
    </row>
    <row r="618" spans="1:9" x14ac:dyDescent="0.25">
      <c r="A618" t="s">
        <v>9</v>
      </c>
      <c r="B618">
        <v>32376213</v>
      </c>
      <c r="C618" t="s">
        <v>10</v>
      </c>
      <c r="D618" t="s">
        <v>91</v>
      </c>
      <c r="E618">
        <v>0</v>
      </c>
      <c r="F618">
        <v>1</v>
      </c>
      <c r="G618">
        <v>163.13</v>
      </c>
      <c r="H618">
        <v>0</v>
      </c>
      <c r="I618">
        <v>0</v>
      </c>
    </row>
    <row r="619" spans="1:9" x14ac:dyDescent="0.25">
      <c r="A619" t="s">
        <v>9</v>
      </c>
      <c r="B619">
        <v>37056797</v>
      </c>
      <c r="C619" t="s">
        <v>43</v>
      </c>
      <c r="D619" t="s">
        <v>92</v>
      </c>
      <c r="E619">
        <v>0</v>
      </c>
      <c r="F619">
        <v>0</v>
      </c>
      <c r="G619">
        <v>319</v>
      </c>
      <c r="H619">
        <v>0</v>
      </c>
      <c r="I619">
        <v>0</v>
      </c>
    </row>
    <row r="620" spans="1:9" x14ac:dyDescent="0.25">
      <c r="A620" t="s">
        <v>9</v>
      </c>
      <c r="B620">
        <v>12501024</v>
      </c>
      <c r="C620" t="s">
        <v>36</v>
      </c>
      <c r="D620" t="s">
        <v>25</v>
      </c>
      <c r="E620">
        <v>0</v>
      </c>
      <c r="F620">
        <v>2</v>
      </c>
      <c r="G620">
        <v>564</v>
      </c>
      <c r="H620">
        <v>0</v>
      </c>
      <c r="I620">
        <v>61476</v>
      </c>
    </row>
    <row r="621" spans="1:9" x14ac:dyDescent="0.25">
      <c r="A621" t="s">
        <v>9</v>
      </c>
      <c r="B621">
        <v>37175054</v>
      </c>
      <c r="C621" t="s">
        <v>271</v>
      </c>
      <c r="D621" t="s">
        <v>272</v>
      </c>
      <c r="E621">
        <v>0</v>
      </c>
      <c r="F621">
        <v>1</v>
      </c>
      <c r="G621">
        <v>177.8</v>
      </c>
      <c r="H621">
        <v>0</v>
      </c>
      <c r="I621">
        <v>4037</v>
      </c>
    </row>
    <row r="622" spans="1:9" x14ac:dyDescent="0.25">
      <c r="A622" t="s">
        <v>9</v>
      </c>
      <c r="B622">
        <v>35177349</v>
      </c>
      <c r="C622" t="s">
        <v>18</v>
      </c>
      <c r="D622" t="s">
        <v>19</v>
      </c>
      <c r="E622">
        <v>0</v>
      </c>
      <c r="F622">
        <v>12</v>
      </c>
      <c r="G622">
        <v>115</v>
      </c>
      <c r="H622">
        <v>180.71</v>
      </c>
      <c r="I622">
        <v>2530</v>
      </c>
    </row>
    <row r="623" spans="1:9" x14ac:dyDescent="0.25">
      <c r="A623" t="s">
        <v>9</v>
      </c>
      <c r="B623">
        <v>12951588</v>
      </c>
      <c r="C623" t="s">
        <v>18</v>
      </c>
      <c r="D623" t="s">
        <v>19</v>
      </c>
      <c r="E623">
        <v>0</v>
      </c>
      <c r="F623">
        <v>8</v>
      </c>
      <c r="G623">
        <v>251.33</v>
      </c>
      <c r="H623">
        <v>0</v>
      </c>
      <c r="I623">
        <v>0</v>
      </c>
    </row>
    <row r="624" spans="1:9" x14ac:dyDescent="0.25">
      <c r="A624" t="s">
        <v>9</v>
      </c>
      <c r="B624">
        <v>26865218</v>
      </c>
      <c r="C624" t="s">
        <v>136</v>
      </c>
      <c r="D624" t="s">
        <v>137</v>
      </c>
      <c r="E624">
        <v>0</v>
      </c>
      <c r="F624">
        <v>7</v>
      </c>
      <c r="G624">
        <v>207.3</v>
      </c>
      <c r="H624">
        <v>0</v>
      </c>
      <c r="I624">
        <v>1425</v>
      </c>
    </row>
    <row r="625" spans="1:9" x14ac:dyDescent="0.25">
      <c r="A625" t="s">
        <v>9</v>
      </c>
      <c r="B625">
        <v>21059806</v>
      </c>
      <c r="C625" t="s">
        <v>28</v>
      </c>
      <c r="D625" t="s">
        <v>29</v>
      </c>
      <c r="E625">
        <v>0</v>
      </c>
      <c r="F625">
        <v>0</v>
      </c>
      <c r="G625">
        <v>196.46</v>
      </c>
      <c r="H625">
        <v>0</v>
      </c>
      <c r="I625">
        <v>980</v>
      </c>
    </row>
    <row r="626" spans="1:9" x14ac:dyDescent="0.25">
      <c r="A626" t="s">
        <v>9</v>
      </c>
      <c r="B626">
        <v>15790019</v>
      </c>
      <c r="C626" t="s">
        <v>106</v>
      </c>
      <c r="D626" t="s">
        <v>107</v>
      </c>
      <c r="E626">
        <v>5</v>
      </c>
      <c r="F626">
        <v>17</v>
      </c>
      <c r="G626">
        <v>381.25</v>
      </c>
      <c r="H626">
        <v>17530.77</v>
      </c>
      <c r="I626">
        <v>157777</v>
      </c>
    </row>
    <row r="627" spans="1:9" x14ac:dyDescent="0.25">
      <c r="A627" t="s">
        <v>9</v>
      </c>
      <c r="B627">
        <v>35177306</v>
      </c>
      <c r="C627" t="s">
        <v>18</v>
      </c>
      <c r="D627" t="s">
        <v>19</v>
      </c>
      <c r="E627">
        <v>0</v>
      </c>
      <c r="F627">
        <v>4</v>
      </c>
      <c r="G627">
        <v>115</v>
      </c>
      <c r="H627">
        <v>0</v>
      </c>
      <c r="I627">
        <v>1840</v>
      </c>
    </row>
    <row r="628" spans="1:9" x14ac:dyDescent="0.25">
      <c r="A628" t="s">
        <v>9</v>
      </c>
      <c r="B628">
        <v>36845069</v>
      </c>
      <c r="C628" t="s">
        <v>43</v>
      </c>
      <c r="D628" t="s">
        <v>92</v>
      </c>
      <c r="E628">
        <v>0</v>
      </c>
      <c r="F628">
        <v>0</v>
      </c>
      <c r="G628">
        <v>249</v>
      </c>
      <c r="H628">
        <v>190.41</v>
      </c>
      <c r="I628">
        <v>249</v>
      </c>
    </row>
    <row r="629" spans="1:9" x14ac:dyDescent="0.25">
      <c r="A629" t="s">
        <v>9</v>
      </c>
      <c r="B629">
        <v>20924431</v>
      </c>
      <c r="C629" t="s">
        <v>47</v>
      </c>
      <c r="D629" t="s">
        <v>147</v>
      </c>
      <c r="E629">
        <v>0</v>
      </c>
      <c r="F629">
        <v>1</v>
      </c>
      <c r="G629">
        <v>143.94999999999999</v>
      </c>
      <c r="H629">
        <v>44.13</v>
      </c>
      <c r="I629">
        <v>145</v>
      </c>
    </row>
    <row r="630" spans="1:9" x14ac:dyDescent="0.25">
      <c r="A630" t="s">
        <v>9</v>
      </c>
      <c r="B630">
        <v>39041745</v>
      </c>
      <c r="C630" t="s">
        <v>273</v>
      </c>
      <c r="D630" t="s">
        <v>274</v>
      </c>
      <c r="E630">
        <v>0</v>
      </c>
      <c r="F630">
        <v>1</v>
      </c>
      <c r="G630">
        <v>258.56</v>
      </c>
      <c r="H630">
        <v>1295.3</v>
      </c>
      <c r="I630">
        <v>4256</v>
      </c>
    </row>
    <row r="631" spans="1:9" x14ac:dyDescent="0.25">
      <c r="A631" t="s">
        <v>9</v>
      </c>
      <c r="B631">
        <v>13051622</v>
      </c>
      <c r="C631" t="s">
        <v>28</v>
      </c>
      <c r="D631" t="s">
        <v>29</v>
      </c>
      <c r="E631">
        <v>0</v>
      </c>
      <c r="F631">
        <v>6</v>
      </c>
      <c r="G631">
        <v>282</v>
      </c>
      <c r="H631">
        <v>0</v>
      </c>
      <c r="I631">
        <v>2538</v>
      </c>
    </row>
    <row r="632" spans="1:9" x14ac:dyDescent="0.25">
      <c r="A632" t="s">
        <v>9</v>
      </c>
      <c r="B632">
        <v>16117270</v>
      </c>
      <c r="C632" t="s">
        <v>83</v>
      </c>
      <c r="D632" t="s">
        <v>105</v>
      </c>
      <c r="E632">
        <v>0</v>
      </c>
      <c r="F632">
        <v>1</v>
      </c>
      <c r="G632">
        <v>267.08</v>
      </c>
      <c r="H632">
        <v>625.73</v>
      </c>
      <c r="I632">
        <v>2056</v>
      </c>
    </row>
    <row r="633" spans="1:9" x14ac:dyDescent="0.25">
      <c r="A633" t="s">
        <v>9</v>
      </c>
      <c r="B633">
        <v>38230691</v>
      </c>
      <c r="C633" t="s">
        <v>56</v>
      </c>
      <c r="D633" t="s">
        <v>64</v>
      </c>
      <c r="E633">
        <v>0</v>
      </c>
      <c r="F633">
        <v>0</v>
      </c>
      <c r="G633">
        <v>440</v>
      </c>
      <c r="H633">
        <v>0</v>
      </c>
      <c r="I633">
        <v>8800</v>
      </c>
    </row>
    <row r="634" spans="1:9" x14ac:dyDescent="0.25">
      <c r="A634" t="s">
        <v>9</v>
      </c>
      <c r="B634">
        <v>12248189</v>
      </c>
      <c r="C634" t="s">
        <v>28</v>
      </c>
      <c r="D634" t="s">
        <v>49</v>
      </c>
      <c r="E634">
        <v>0</v>
      </c>
      <c r="F634">
        <v>2</v>
      </c>
      <c r="G634">
        <v>209.33</v>
      </c>
      <c r="H634">
        <v>0</v>
      </c>
      <c r="I634">
        <v>1989</v>
      </c>
    </row>
    <row r="635" spans="1:9" x14ac:dyDescent="0.25">
      <c r="A635" t="s">
        <v>9</v>
      </c>
      <c r="B635">
        <v>38309748</v>
      </c>
      <c r="C635" t="s">
        <v>16</v>
      </c>
      <c r="D635" t="s">
        <v>17</v>
      </c>
      <c r="E635">
        <v>0</v>
      </c>
      <c r="F635">
        <v>0</v>
      </c>
      <c r="G635">
        <v>140</v>
      </c>
      <c r="H635">
        <v>0</v>
      </c>
      <c r="I635">
        <v>3360</v>
      </c>
    </row>
    <row r="636" spans="1:9" x14ac:dyDescent="0.25">
      <c r="A636" t="s">
        <v>9</v>
      </c>
      <c r="B636">
        <v>20834371</v>
      </c>
      <c r="C636" t="s">
        <v>28</v>
      </c>
      <c r="D636" t="s">
        <v>29</v>
      </c>
      <c r="E636">
        <v>0</v>
      </c>
      <c r="F636">
        <v>0</v>
      </c>
      <c r="G636">
        <v>455</v>
      </c>
      <c r="H636">
        <v>0</v>
      </c>
      <c r="I636">
        <v>4095</v>
      </c>
    </row>
  </sheetData>
  <sortState ref="K2:M636">
    <sortCondition descending="1" ref="M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Data of niche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Георгий</cp:lastModifiedBy>
  <dcterms:created xsi:type="dcterms:W3CDTF">2021-09-29T02:49:40Z</dcterms:created>
  <dcterms:modified xsi:type="dcterms:W3CDTF">2021-09-29T09:45:00Z</dcterms:modified>
</cp:coreProperties>
</file>