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georgin_iisc_ac_in/Documents/multiscale/manuscript/rev4/"/>
    </mc:Choice>
  </mc:AlternateContent>
  <xr:revisionPtr revIDLastSave="1625" documentId="8_{FA5D624F-FE17-4A4A-8AA4-175A54B23CB0}" xr6:coauthVersionLast="45" xr6:coauthVersionMax="45" xr10:uidLastSave="{ECC10A4E-3F54-4133-AEEC-F5FFC87FE0BE}"/>
  <bookViews>
    <workbookView xWindow="15720" yWindow="2775" windowWidth="12555" windowHeight="11385" xr2:uid="{B6D0D395-ADE5-4C13-A1B4-CFAE48CE43BB}"/>
  </bookViews>
  <sheets>
    <sheet name="Global Adv. GDLD pairs_EXP_01" sheetId="1" r:id="rId1"/>
    <sheet name="Global Adv. GSLS pairs_EXP_01" sheetId="3" r:id="rId2"/>
    <sheet name="Interference Effect_EXP_01" sheetId="5" r:id="rId3"/>
    <sheet name="Congruence_GDLD_EXP_01" sheetId="8" r:id="rId4"/>
    <sheet name="Congruence_GSLS_Exp_01" sheetId="9" r:id="rId5"/>
    <sheet name="Global Advantage_Exp_02" sheetId="10" r:id="rId6"/>
    <sheet name="Incongruence_Exp_02" sheetId="11" r:id="rId7"/>
    <sheet name="Target&amp;Distractor_Incoc_Exp02" sheetId="12" r:id="rId8"/>
    <sheet name="LMM_normality_summary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3" l="1"/>
  <c r="E19" i="13"/>
  <c r="C19" i="13"/>
  <c r="C18" i="13"/>
  <c r="S49" i="5" l="1"/>
  <c r="S47" i="5"/>
  <c r="P49" i="5"/>
  <c r="P47" i="5"/>
</calcChain>
</file>

<file path=xl/sharedStrings.xml><?xml version="1.0" encoding="utf-8"?>
<sst xmlns="http://schemas.openxmlformats.org/spreadsheetml/2006/main" count="554" uniqueCount="168">
  <si>
    <t>Regular Anova</t>
  </si>
  <si>
    <t>Repeated Measures Anova</t>
  </si>
  <si>
    <t xml:space="preserve">Linear Mixed Model </t>
  </si>
  <si>
    <t>Analysis on RT</t>
  </si>
  <si>
    <t>Analysis on 1/RT</t>
  </si>
  <si>
    <t>Fixed Factor</t>
  </si>
  <si>
    <t>F-value</t>
  </si>
  <si>
    <t>p-value</t>
  </si>
  <si>
    <t>Num DF</t>
  </si>
  <si>
    <t>Deno. DF</t>
  </si>
  <si>
    <t>Fixed Factor Properties</t>
  </si>
  <si>
    <t xml:space="preserve">Model </t>
  </si>
  <si>
    <t>Y ~Block*ImgPair*Subject</t>
  </si>
  <si>
    <t>Y~Block*Imgpair + (Subject|(Block*Imgpair)</t>
  </si>
  <si>
    <t>Y~Block*Imgpair + 1|Subject</t>
  </si>
  <si>
    <t>Analysis Type</t>
  </si>
  <si>
    <t xml:space="preserve">Block </t>
  </si>
  <si>
    <t xml:space="preserve">Image Pair </t>
  </si>
  <si>
    <t>Block*ImagePair</t>
  </si>
  <si>
    <t>Subject</t>
  </si>
  <si>
    <t>Block*Subject</t>
  </si>
  <si>
    <t>Block*ImagePair*Subject</t>
  </si>
  <si>
    <t xml:space="preserve">Global Advantage Effect : GDLD Pairs </t>
  </si>
  <si>
    <t>Sum to zero contrast</t>
  </si>
  <si>
    <t>Outliers removed</t>
  </si>
  <si>
    <t>Image Pair *Subject</t>
  </si>
  <si>
    <t xml:space="preserve">Post- Hoc analysis </t>
  </si>
  <si>
    <t>105 out of 147 image pairs showed  faster mean RT</t>
  </si>
  <si>
    <t>Global Advantage Effect : GSLS Pairs</t>
  </si>
  <si>
    <t>Normality test One-sample Kolmogorov-Smirnov test</t>
  </si>
  <si>
    <t xml:space="preserve">RT </t>
  </si>
  <si>
    <t>inv RT</t>
  </si>
  <si>
    <t>D = 0.017225, p-value = 0.01203</t>
  </si>
  <si>
    <t>D = 0.084357, p-value &lt; 2.2e-16</t>
  </si>
  <si>
    <t>Linear Mixed Model (Random Slope)</t>
  </si>
  <si>
    <t>Y~Block+ (Block|Subject) + (1|ImagePair)</t>
  </si>
  <si>
    <t xml:space="preserve">44 out of 49 image pairs showed faster mean RT </t>
  </si>
  <si>
    <t>D = 0.074709, p-value &lt; 2.2e-16</t>
  </si>
  <si>
    <t>D = 0.011012, p-value = 0.2443</t>
  </si>
  <si>
    <t>Local to Global Interference : GSLS versus GSLD presented in global block</t>
  </si>
  <si>
    <t>Global to Local Interference : GSLS versus GDLS presented in local block</t>
  </si>
  <si>
    <t>Y~Interference + 1|Subject</t>
  </si>
  <si>
    <t xml:space="preserve">Interference </t>
  </si>
  <si>
    <t>Block</t>
  </si>
  <si>
    <t>Interference*Block</t>
  </si>
  <si>
    <t>Y~Interference*Block + (1|Subject)</t>
  </si>
  <si>
    <t>Y~Congruence*ShapePair + 1|Subject</t>
  </si>
  <si>
    <t>Congruence</t>
  </si>
  <si>
    <t>Shape Pair</t>
  </si>
  <si>
    <t>Congruence*ShapePair</t>
  </si>
  <si>
    <t>Congruence*Subject</t>
  </si>
  <si>
    <t>ShapePair*Subject</t>
  </si>
  <si>
    <t>Congreunce*ShapePair*Subject</t>
  </si>
  <si>
    <t>Y~Congruence+ (Congruence|Subject) + (1|ShapePair)</t>
  </si>
  <si>
    <t>Y ~Congruence*ShapePair*Subject</t>
  </si>
  <si>
    <t>Y~Congruence*ShapePair + (Subject|(Congruence*ShapePair)</t>
  </si>
  <si>
    <t>Non Converging</t>
  </si>
  <si>
    <t>Y~Congruence+ (1|Subject) + (Cpnvergence|ShapePair)</t>
  </si>
  <si>
    <t>xxx</t>
  </si>
  <si>
    <t>D = 0.017074, p-value = 0.8684</t>
  </si>
  <si>
    <t>Significantly Different from Normal</t>
  </si>
  <si>
    <t>D = 0.090805, p-value = 3.207e-09</t>
  </si>
  <si>
    <t>D = 0.025602, p-value = 0.3966</t>
  </si>
  <si>
    <t>D = 0.09264, p-value = 1.555e-09</t>
  </si>
  <si>
    <t>NS different  from Normal</t>
  </si>
  <si>
    <t>Weak significant difference from Normal</t>
  </si>
  <si>
    <t>Y~Congruence+ (Congruence|Subject)</t>
  </si>
  <si>
    <t>Y~Congruence +( 1|Subject)</t>
  </si>
  <si>
    <t>D = 0.083349, p-value &lt; 2.2e-16</t>
  </si>
  <si>
    <t>D = 0.01971, p-value = 0.06664</t>
  </si>
  <si>
    <t>D = 0.09427, p-value &lt; 2.2e-16</t>
  </si>
  <si>
    <t>D = 0.021051, p-value = 0.04484</t>
  </si>
  <si>
    <t>Incongruence Effect-GSLS (GB)</t>
  </si>
  <si>
    <t xml:space="preserve"> NOTE: Anova and Repeated Measure Anova will not give exact results as the levels are not b alanced. </t>
  </si>
  <si>
    <t xml:space="preserve">Y~Congruence+ (Congruence|Subject) </t>
  </si>
  <si>
    <t>Non-converging</t>
  </si>
  <si>
    <t>D = 0.01652, p-value = 0.01652</t>
  </si>
  <si>
    <t>D = 0.095129, p-value &lt; 2.2e-16</t>
  </si>
  <si>
    <t>D = 0.096409, p-value &lt; 2.2e-16</t>
  </si>
  <si>
    <t>D = 0.014926, p-value = 0.04373</t>
  </si>
  <si>
    <t>D = 0.098646, p-value &lt; 2.2e-16</t>
  </si>
  <si>
    <t>D = 0.015157, p-value = 1.279e-05</t>
  </si>
  <si>
    <t>2,2e-16</t>
  </si>
  <si>
    <t>2.2e0-16</t>
  </si>
  <si>
    <t>Interference</t>
  </si>
  <si>
    <t>STRENGTH OF INTERFERENCE: Global to Local interference versus Local to Global interference</t>
  </si>
  <si>
    <t>RT</t>
  </si>
  <si>
    <t>Inverse RT</t>
  </si>
  <si>
    <t>Std</t>
  </si>
  <si>
    <t>Mean</t>
  </si>
  <si>
    <t>Global</t>
  </si>
  <si>
    <t xml:space="preserve">Absent </t>
  </si>
  <si>
    <t>Present</t>
  </si>
  <si>
    <t xml:space="preserve">Local </t>
  </si>
  <si>
    <t>Local to Global</t>
  </si>
  <si>
    <t>Global to Local</t>
  </si>
  <si>
    <t>Type</t>
  </si>
  <si>
    <t>GSLS</t>
  </si>
  <si>
    <t>GSLD</t>
  </si>
  <si>
    <t>GDLS</t>
  </si>
  <si>
    <t>Effect Strength</t>
  </si>
  <si>
    <t xml:space="preserve">Interference Effect Strength Comparison </t>
  </si>
  <si>
    <t>Congruence Effect-GDLD (GB)</t>
  </si>
  <si>
    <t>Congruence Effect-GDLD (LB)</t>
  </si>
  <si>
    <t xml:space="preserve">Strength of Congruence Effect </t>
  </si>
  <si>
    <t>Block*Congruence</t>
  </si>
  <si>
    <t>Block*ShapePair</t>
  </si>
  <si>
    <t>Block*Congruence*ShapePair</t>
  </si>
  <si>
    <t>D = 0.017388, p-value = 0.4493</t>
  </si>
  <si>
    <t>NS deviating from Normal</t>
  </si>
  <si>
    <t>D = 0.16082, p-value &lt; 2.2e-16</t>
  </si>
  <si>
    <t>Y~Block*Congruence*ShapePair + (1|Subject)</t>
  </si>
  <si>
    <t>Incongruence Effect-GSLS (LB)</t>
  </si>
  <si>
    <t>Strength of Incongruence- GSLS</t>
  </si>
  <si>
    <t>Y~Block*Congruence +( 1|Subject)</t>
  </si>
  <si>
    <t>D = 0.089012, p-value &lt; 2.2e-16</t>
  </si>
  <si>
    <t>D = 0.015657, p-value = 0.0286</t>
  </si>
  <si>
    <t>Congruent</t>
  </si>
  <si>
    <t>global</t>
  </si>
  <si>
    <t>Incongruent</t>
  </si>
  <si>
    <t>local</t>
  </si>
  <si>
    <t>mean RT</t>
  </si>
  <si>
    <t>Conc</t>
  </si>
  <si>
    <t>RT SUMMARY : CONGRUENCE</t>
  </si>
  <si>
    <t>CONC</t>
  </si>
  <si>
    <t>std RT</t>
  </si>
  <si>
    <t>Global Advantage Effect : Visual Search</t>
  </si>
  <si>
    <t>Y~Scale*ShapePairs*ConstantShape + (1|Subject)</t>
  </si>
  <si>
    <t>ShapePair</t>
  </si>
  <si>
    <t xml:space="preserve">ConstantShape </t>
  </si>
  <si>
    <t>ShapePair*ConstantShape</t>
  </si>
  <si>
    <t>Scale</t>
  </si>
  <si>
    <t>Scale*ShapePair</t>
  </si>
  <si>
    <t>Scale*ConstantShape</t>
  </si>
  <si>
    <t>Scale*ShapePair*ConstantShape</t>
  </si>
  <si>
    <t>D = 0.12566, p-value &lt; 2.2e-16</t>
  </si>
  <si>
    <t>D = 0.05601, p-value = 3.042e-13</t>
  </si>
  <si>
    <t>Y~Congruence*ShapePair + (1|Subject)</t>
  </si>
  <si>
    <t>Congruence : Visual Search</t>
  </si>
  <si>
    <t>D = 0.14664, p-value = 5.611e-13</t>
  </si>
  <si>
    <t>D = 0.02338, p-value = 0.8561</t>
  </si>
  <si>
    <t>Target Congruence : Visual Search</t>
  </si>
  <si>
    <t>D = 0.039196, p-value = 0.6803</t>
  </si>
  <si>
    <t>D = 0.028271, p-value = 0.9511</t>
  </si>
  <si>
    <t>Distractor Congruence : Visual Search</t>
  </si>
  <si>
    <t>D = 0.043182, p-value = 0.558</t>
  </si>
  <si>
    <t>D = 0.037266, p-value = 0.7392</t>
  </si>
  <si>
    <t xml:space="preserve">D-values </t>
  </si>
  <si>
    <t>P-Values</t>
  </si>
  <si>
    <t>Linear Mixed Model</t>
  </si>
  <si>
    <t xml:space="preserve">Global Advanatge GDLD pairs </t>
  </si>
  <si>
    <t>RT model</t>
  </si>
  <si>
    <t>1/RT model</t>
  </si>
  <si>
    <t xml:space="preserve">Global Advanatge GSLS pairs </t>
  </si>
  <si>
    <t>L to G Interference</t>
  </si>
  <si>
    <t>G to L Interference</t>
  </si>
  <si>
    <t>Interference strength</t>
  </si>
  <si>
    <t>Congruence-GB, GDLD</t>
  </si>
  <si>
    <t>Congruence-LB, GDLD</t>
  </si>
  <si>
    <t>Congruence Strength , GDLD</t>
  </si>
  <si>
    <t>Congruence -GB,GSLS</t>
  </si>
  <si>
    <t>Congruence -LB,GSLS</t>
  </si>
  <si>
    <t>Congruence Strength, GSLS</t>
  </si>
  <si>
    <t>Global Advanatge Visual Search</t>
  </si>
  <si>
    <t>Incongruence Visual Search</t>
  </si>
  <si>
    <t>Target Congruence</t>
  </si>
  <si>
    <t>Distractor Congruence</t>
  </si>
  <si>
    <t xml:space="preserve">Comment : We can consider reporting the mean D statistic.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</si>
</sst>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4"/>
      <color theme="1"/>
      <name val="Calibri"/>
      <family val="2"/>
      <scheme val="minor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b/>
      <sz val="10"/>
      <color rgb="FF000000"/>
      <name val="Lucida Console"/>
      <family val="3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ont="1" applyBorder="1"/>
    <xf numFmtId="0" fontId="0" fillId="0" borderId="2" xfId="0" applyFont="1" applyBorder="1"/>
    <xf numFmtId="0" fontId="1" fillId="0" borderId="12" xfId="0" applyFont="1" applyBorder="1"/>
    <xf numFmtId="0" fontId="0" fillId="0" borderId="14" xfId="0" applyFont="1" applyBorder="1"/>
    <xf numFmtId="0" fontId="1" fillId="0" borderId="3" xfId="0" applyFont="1" applyBorder="1"/>
    <xf numFmtId="0" fontId="1" fillId="0" borderId="17" xfId="0" applyFont="1" applyBorder="1"/>
    <xf numFmtId="0" fontId="1" fillId="0" borderId="11" xfId="0" applyFont="1" applyBorder="1"/>
    <xf numFmtId="0" fontId="1" fillId="0" borderId="18" xfId="0" applyFont="1" applyBorder="1"/>
    <xf numFmtId="0" fontId="0" fillId="0" borderId="4" xfId="0" applyFont="1" applyBorder="1"/>
    <xf numFmtId="0" fontId="0" fillId="0" borderId="19" xfId="0" applyFont="1" applyBorder="1"/>
    <xf numFmtId="0" fontId="0" fillId="0" borderId="19" xfId="0" applyFont="1" applyBorder="1" applyAlignment="1">
      <alignment vertical="center"/>
    </xf>
    <xf numFmtId="0" fontId="0" fillId="0" borderId="20" xfId="0" applyFont="1" applyBorder="1"/>
    <xf numFmtId="0" fontId="0" fillId="0" borderId="12" xfId="0" applyFont="1" applyBorder="1"/>
    <xf numFmtId="0" fontId="0" fillId="0" borderId="2" xfId="0" applyFont="1" applyBorder="1" applyAlignment="1">
      <alignment vertical="center"/>
    </xf>
    <xf numFmtId="0" fontId="0" fillId="0" borderId="13" xfId="0" applyFont="1" applyBorder="1"/>
    <xf numFmtId="0" fontId="0" fillId="0" borderId="15" xfId="0" applyFont="1" applyBorder="1"/>
    <xf numFmtId="0" fontId="0" fillId="0" borderId="5" xfId="0" applyFont="1" applyFill="1" applyBorder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9" xfId="0" applyFont="1" applyBorder="1"/>
    <xf numFmtId="0" fontId="0" fillId="0" borderId="3" xfId="0" applyFont="1" applyBorder="1"/>
    <xf numFmtId="0" fontId="0" fillId="0" borderId="17" xfId="0" applyFont="1" applyBorder="1"/>
    <xf numFmtId="11" fontId="0" fillId="0" borderId="19" xfId="0" applyNumberFormat="1" applyFont="1" applyBorder="1"/>
    <xf numFmtId="11" fontId="0" fillId="0" borderId="2" xfId="0" applyNumberFormat="1" applyFont="1" applyBorder="1"/>
    <xf numFmtId="0" fontId="2" fillId="0" borderId="0" xfId="0" applyFont="1" applyBorder="1" applyAlignment="1">
      <alignment vertical="center"/>
    </xf>
    <xf numFmtId="11" fontId="0" fillId="0" borderId="10" xfId="0" applyNumberFormat="1" applyFont="1" applyBorder="1"/>
    <xf numFmtId="0" fontId="0" fillId="0" borderId="5" xfId="0" applyFont="1" applyBorder="1"/>
    <xf numFmtId="11" fontId="0" fillId="0" borderId="5" xfId="0" applyNumberFormat="1" applyFont="1" applyBorder="1"/>
    <xf numFmtId="11" fontId="0" fillId="0" borderId="15" xfId="0" applyNumberFormat="1" applyFont="1" applyBorder="1"/>
    <xf numFmtId="11" fontId="0" fillId="0" borderId="4" xfId="0" applyNumberFormat="1" applyFont="1" applyBorder="1"/>
    <xf numFmtId="0" fontId="1" fillId="0" borderId="6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18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11" fontId="0" fillId="0" borderId="14" xfId="0" applyNumberFormat="1" applyFont="1" applyBorder="1"/>
    <xf numFmtId="0" fontId="1" fillId="3" borderId="19" xfId="0" applyFont="1" applyFill="1" applyBorder="1"/>
    <xf numFmtId="11" fontId="1" fillId="3" borderId="20" xfId="0" applyNumberFormat="1" applyFont="1" applyFill="1" applyBorder="1"/>
    <xf numFmtId="0" fontId="1" fillId="3" borderId="2" xfId="0" applyFont="1" applyFill="1" applyBorder="1"/>
    <xf numFmtId="11" fontId="1" fillId="3" borderId="10" xfId="0" applyNumberFormat="1" applyFont="1" applyFill="1" applyBorder="1"/>
    <xf numFmtId="0" fontId="1" fillId="3" borderId="14" xfId="0" applyFont="1" applyFill="1" applyBorder="1"/>
    <xf numFmtId="11" fontId="1" fillId="3" borderId="15" xfId="0" applyNumberFormat="1" applyFont="1" applyFill="1" applyBorder="1"/>
    <xf numFmtId="0" fontId="1" fillId="0" borderId="16" xfId="0" applyFont="1" applyBorder="1"/>
    <xf numFmtId="0" fontId="0" fillId="0" borderId="5" xfId="0" applyFont="1" applyBorder="1" applyAlignment="1">
      <alignment vertical="center"/>
    </xf>
    <xf numFmtId="0" fontId="0" fillId="4" borderId="5" xfId="0" applyFont="1" applyFill="1" applyBorder="1"/>
    <xf numFmtId="11" fontId="0" fillId="4" borderId="23" xfId="0" applyNumberFormat="1" applyFont="1" applyFill="1" applyBorder="1"/>
    <xf numFmtId="0" fontId="0" fillId="0" borderId="24" xfId="0" applyFont="1" applyFill="1" applyBorder="1"/>
    <xf numFmtId="11" fontId="0" fillId="0" borderId="24" xfId="0" applyNumberFormat="1" applyFont="1" applyFill="1" applyBorder="1"/>
    <xf numFmtId="0" fontId="0" fillId="0" borderId="25" xfId="0" applyFont="1" applyFill="1" applyBorder="1"/>
    <xf numFmtId="11" fontId="0" fillId="0" borderId="1" xfId="0" applyNumberFormat="1" applyBorder="1"/>
    <xf numFmtId="0" fontId="0" fillId="0" borderId="24" xfId="0" applyFont="1" applyBorder="1"/>
    <xf numFmtId="0" fontId="0" fillId="0" borderId="26" xfId="0" applyFont="1" applyBorder="1"/>
    <xf numFmtId="0" fontId="0" fillId="0" borderId="25" xfId="0" applyFont="1" applyBorder="1"/>
    <xf numFmtId="11" fontId="0" fillId="0" borderId="27" xfId="0" applyNumberFormat="1" applyFont="1" applyBorder="1"/>
    <xf numFmtId="0" fontId="0" fillId="0" borderId="2" xfId="0" applyFont="1" applyFill="1" applyBorder="1"/>
    <xf numFmtId="11" fontId="0" fillId="0" borderId="2" xfId="0" applyNumberFormat="1" applyBorder="1"/>
    <xf numFmtId="0" fontId="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Fill="1" applyBorder="1"/>
    <xf numFmtId="11" fontId="0" fillId="0" borderId="0" xfId="0" applyNumberFormat="1" applyFont="1" applyBorder="1"/>
    <xf numFmtId="0" fontId="0" fillId="4" borderId="0" xfId="0" applyFont="1" applyFill="1" applyBorder="1"/>
    <xf numFmtId="11" fontId="0" fillId="4" borderId="0" xfId="0" applyNumberFormat="1" applyFont="1" applyFill="1" applyBorder="1"/>
    <xf numFmtId="0" fontId="0" fillId="4" borderId="2" xfId="0" applyFont="1" applyFill="1" applyBorder="1"/>
    <xf numFmtId="11" fontId="0" fillId="4" borderId="2" xfId="0" applyNumberFormat="1" applyFont="1" applyFill="1" applyBorder="1"/>
    <xf numFmtId="0" fontId="1" fillId="4" borderId="2" xfId="0" applyFont="1" applyFill="1" applyBorder="1"/>
    <xf numFmtId="11" fontId="0" fillId="0" borderId="0" xfId="0" applyNumberFormat="1" applyBorder="1"/>
    <xf numFmtId="0" fontId="0" fillId="4" borderId="14" xfId="0" applyFont="1" applyFill="1" applyBorder="1"/>
    <xf numFmtId="11" fontId="0" fillId="4" borderId="14" xfId="0" applyNumberFormat="1" applyFont="1" applyFill="1" applyBorder="1"/>
    <xf numFmtId="11" fontId="1" fillId="4" borderId="10" xfId="0" applyNumberFormat="1" applyFont="1" applyFill="1" applyBorder="1"/>
    <xf numFmtId="0" fontId="1" fillId="4" borderId="14" xfId="0" applyFont="1" applyFill="1" applyBorder="1"/>
    <xf numFmtId="11" fontId="1" fillId="4" borderId="15" xfId="0" applyNumberFormat="1" applyFont="1" applyFill="1" applyBorder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28" xfId="0" applyFont="1" applyFill="1" applyBorder="1"/>
    <xf numFmtId="0" fontId="1" fillId="0" borderId="29" xfId="0" applyFont="1" applyBorder="1"/>
    <xf numFmtId="0" fontId="0" fillId="0" borderId="30" xfId="0" applyFont="1" applyBorder="1" applyAlignment="1">
      <alignment vertical="center"/>
    </xf>
    <xf numFmtId="0" fontId="0" fillId="0" borderId="30" xfId="0" applyFont="1" applyBorder="1"/>
    <xf numFmtId="11" fontId="0" fillId="0" borderId="30" xfId="0" applyNumberFormat="1" applyFont="1" applyBorder="1"/>
    <xf numFmtId="0" fontId="0" fillId="4" borderId="30" xfId="0" applyFont="1" applyFill="1" applyBorder="1"/>
    <xf numFmtId="11" fontId="0" fillId="4" borderId="31" xfId="0" applyNumberFormat="1" applyFont="1" applyFill="1" applyBorder="1"/>
    <xf numFmtId="0" fontId="2" fillId="5" borderId="0" xfId="0" applyFont="1" applyFill="1" applyAlignment="1">
      <alignment vertical="center"/>
    </xf>
    <xf numFmtId="0" fontId="0" fillId="5" borderId="0" xfId="0" applyFill="1"/>
    <xf numFmtId="0" fontId="1" fillId="5" borderId="0" xfId="0" applyFont="1" applyFill="1"/>
    <xf numFmtId="0" fontId="0" fillId="4" borderId="0" xfId="0" applyFill="1"/>
    <xf numFmtId="0" fontId="1" fillId="0" borderId="32" xfId="0" applyFont="1" applyBorder="1"/>
    <xf numFmtId="0" fontId="0" fillId="0" borderId="25" xfId="0" applyFont="1" applyBorder="1" applyAlignment="1">
      <alignment vertical="center"/>
    </xf>
    <xf numFmtId="0" fontId="0" fillId="4" borderId="25" xfId="0" applyFont="1" applyFill="1" applyBorder="1"/>
    <xf numFmtId="11" fontId="0" fillId="4" borderId="27" xfId="0" applyNumberFormat="1" applyFont="1" applyFill="1" applyBorder="1"/>
    <xf numFmtId="0" fontId="4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/>
    <xf numFmtId="0" fontId="2" fillId="0" borderId="2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2" xfId="0" applyFont="1" applyBorder="1"/>
    <xf numFmtId="11" fontId="1" fillId="3" borderId="2" xfId="0" applyNumberFormat="1" applyFont="1" applyFill="1" applyBorder="1"/>
    <xf numFmtId="0" fontId="1" fillId="0" borderId="10" xfId="0" applyFont="1" applyBorder="1"/>
    <xf numFmtId="11" fontId="1" fillId="3" borderId="14" xfId="0" applyNumberFormat="1" applyFont="1" applyFill="1" applyBorder="1"/>
    <xf numFmtId="0" fontId="0" fillId="0" borderId="35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6" xfId="0" applyFont="1" applyBorder="1"/>
    <xf numFmtId="11" fontId="0" fillId="0" borderId="37" xfId="0" applyNumberFormat="1" applyFont="1" applyBorder="1"/>
    <xf numFmtId="0" fontId="7" fillId="0" borderId="2" xfId="0" applyFont="1" applyBorder="1" applyAlignment="1">
      <alignment horizontal="left" vertical="center" wrapText="1"/>
    </xf>
    <xf numFmtId="0" fontId="7" fillId="6" borderId="2" xfId="0" applyFont="1" applyFill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right" vertical="center"/>
    </xf>
    <xf numFmtId="0" fontId="7" fillId="6" borderId="12" xfId="0" applyFont="1" applyFill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7" fillId="6" borderId="13" xfId="0" applyFont="1" applyFill="1" applyBorder="1" applyAlignment="1">
      <alignment horizontal="right" vertic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7" fillId="6" borderId="11" xfId="0" applyFont="1" applyFill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0" fontId="8" fillId="0" borderId="37" xfId="0" applyFont="1" applyBorder="1" applyAlignment="1">
      <alignment horizontal="right" vertical="center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11" fontId="0" fillId="0" borderId="3" xfId="0" applyNumberFormat="1" applyFont="1" applyBorder="1"/>
    <xf numFmtId="0" fontId="1" fillId="3" borderId="3" xfId="0" applyFont="1" applyFill="1" applyBorder="1"/>
    <xf numFmtId="11" fontId="1" fillId="3" borderId="17" xfId="0" applyNumberFormat="1" applyFont="1" applyFill="1" applyBorder="1"/>
    <xf numFmtId="0" fontId="1" fillId="0" borderId="14" xfId="0" applyFont="1" applyBorder="1"/>
    <xf numFmtId="0" fontId="0" fillId="0" borderId="14" xfId="0" applyFont="1" applyBorder="1" applyAlignment="1">
      <alignment vertical="center"/>
    </xf>
    <xf numFmtId="0" fontId="0" fillId="0" borderId="38" xfId="0" applyFont="1" applyBorder="1"/>
    <xf numFmtId="11" fontId="1" fillId="4" borderId="0" xfId="0" applyNumberFormat="1" applyFont="1" applyFill="1" applyBorder="1"/>
    <xf numFmtId="0" fontId="1" fillId="4" borderId="0" xfId="0" applyFont="1" applyFill="1" applyBorder="1"/>
    <xf numFmtId="0" fontId="1" fillId="4" borderId="1" xfId="0" applyFont="1" applyFill="1" applyBorder="1"/>
    <xf numFmtId="11" fontId="1" fillId="4" borderId="1" xfId="0" applyNumberFormat="1" applyFont="1" applyFill="1" applyBorder="1"/>
    <xf numFmtId="0" fontId="2" fillId="7" borderId="0" xfId="0" applyFont="1" applyFill="1" applyAlignment="1">
      <alignment vertical="center"/>
    </xf>
    <xf numFmtId="0" fontId="1" fillId="7" borderId="0" xfId="0" applyFont="1" applyFill="1"/>
    <xf numFmtId="0" fontId="0" fillId="4" borderId="0" xfId="0" applyFill="1" applyBorder="1"/>
    <xf numFmtId="0" fontId="0" fillId="8" borderId="0" xfId="0" applyFill="1" applyBorder="1"/>
    <xf numFmtId="0" fontId="0" fillId="5" borderId="0" xfId="0" applyFill="1" applyBorder="1"/>
    <xf numFmtId="11" fontId="0" fillId="4" borderId="0" xfId="0" applyNumberFormat="1" applyFill="1" applyBorder="1"/>
    <xf numFmtId="0" fontId="0" fillId="0" borderId="0" xfId="0" applyFill="1" applyBorder="1"/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/>
    <xf numFmtId="0" fontId="0" fillId="5" borderId="0" xfId="0" applyFont="1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2</xdr:row>
      <xdr:rowOff>19050</xdr:rowOff>
    </xdr:from>
    <xdr:to>
      <xdr:col>20</xdr:col>
      <xdr:colOff>570589</xdr:colOff>
      <xdr:row>36</xdr:row>
      <xdr:rowOff>168893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492AC-CC63-4B17-AC0E-6F64372BF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7950" y="400050"/>
          <a:ext cx="6657064" cy="66744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9</xdr:row>
      <xdr:rowOff>114300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D79DD2BF-239C-483C-B342-20B1EAD8DD42}"/>
            </a:ext>
          </a:extLst>
        </xdr:cNvPr>
        <xdr:cNvSpPr>
          <a:spLocks noChangeAspect="1" noChangeArrowheads="1"/>
        </xdr:cNvSpPr>
      </xdr:nvSpPr>
      <xdr:spPr bwMode="auto">
        <a:xfrm>
          <a:off x="10868025" y="135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14</xdr:row>
      <xdr:rowOff>114300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0CA9BE60-0B41-4513-A766-DCE9763BD57A}"/>
            </a:ext>
          </a:extLst>
        </xdr:cNvPr>
        <xdr:cNvSpPr>
          <a:spLocks noChangeAspect="1" noChangeArrowheads="1"/>
        </xdr:cNvSpPr>
      </xdr:nvSpPr>
      <xdr:spPr bwMode="auto">
        <a:xfrm>
          <a:off x="10868025" y="23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133350</xdr:colOff>
      <xdr:row>1</xdr:row>
      <xdr:rowOff>161925</xdr:rowOff>
    </xdr:from>
    <xdr:to>
      <xdr:col>19</xdr:col>
      <xdr:colOff>138341</xdr:colOff>
      <xdr:row>30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EB7A7D-336E-48ED-9B52-EF2DD45AC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15650" y="352425"/>
          <a:ext cx="5491391" cy="5457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381000</xdr:colOff>
      <xdr:row>36</xdr:row>
      <xdr:rowOff>47625</xdr:rowOff>
    </xdr:from>
    <xdr:to>
      <xdr:col>21</xdr:col>
      <xdr:colOff>76200</xdr:colOff>
      <xdr:row>37</xdr:row>
      <xdr:rowOff>161925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29E37F70-F636-454B-8746-49504A597623}"/>
            </a:ext>
          </a:extLst>
        </xdr:cNvPr>
        <xdr:cNvSpPr>
          <a:spLocks noChangeAspect="1" noChangeArrowheads="1"/>
        </xdr:cNvSpPr>
      </xdr:nvSpPr>
      <xdr:spPr bwMode="auto">
        <a:xfrm>
          <a:off x="16040100" y="535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20</xdr:row>
      <xdr:rowOff>104775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D2BEB904-F847-46BE-A328-39963618AF0B}"/>
            </a:ext>
          </a:extLst>
        </xdr:cNvPr>
        <xdr:cNvSpPr>
          <a:spLocks noChangeAspect="1" noChangeArrowheads="1"/>
        </xdr:cNvSpPr>
      </xdr:nvSpPr>
      <xdr:spPr bwMode="auto">
        <a:xfrm>
          <a:off x="107823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552450</xdr:colOff>
      <xdr:row>0</xdr:row>
      <xdr:rowOff>0</xdr:rowOff>
    </xdr:from>
    <xdr:to>
      <xdr:col>13</xdr:col>
      <xdr:colOff>185517</xdr:colOff>
      <xdr:row>13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D4DEEC-E50F-491F-8423-9DC13F739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0"/>
          <a:ext cx="2938242" cy="2609850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12</xdr:row>
      <xdr:rowOff>76201</xdr:rowOff>
    </xdr:from>
    <xdr:to>
      <xdr:col>21</xdr:col>
      <xdr:colOff>495300</xdr:colOff>
      <xdr:row>25</xdr:row>
      <xdr:rowOff>61633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42D0DF-E13D-425D-A2B2-029F88A70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2419351"/>
          <a:ext cx="2857500" cy="2538132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25</xdr:row>
      <xdr:rowOff>85725</xdr:rowOff>
    </xdr:from>
    <xdr:to>
      <xdr:col>13</xdr:col>
      <xdr:colOff>542925</xdr:colOff>
      <xdr:row>41</xdr:row>
      <xdr:rowOff>67571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8ADEA9-8927-4399-A8B6-CE66F4A9C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4972050"/>
          <a:ext cx="3486150" cy="30965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400050</xdr:colOff>
      <xdr:row>14</xdr:row>
      <xdr:rowOff>123825</xdr:rowOff>
    </xdr:from>
    <xdr:to>
      <xdr:col>18</xdr:col>
      <xdr:colOff>95250</xdr:colOff>
      <xdr:row>16</xdr:row>
      <xdr:rowOff>47625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597BCDA-44CE-44A6-B48A-A3EEE26D1E40}"/>
            </a:ext>
          </a:extLst>
        </xdr:cNvPr>
        <xdr:cNvSpPr>
          <a:spLocks noChangeAspect="1" noChangeArrowheads="1"/>
        </xdr:cNvSpPr>
      </xdr:nvSpPr>
      <xdr:spPr bwMode="auto">
        <a:xfrm>
          <a:off x="17278350" y="28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14</xdr:row>
      <xdr:rowOff>104775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D0145E7-B504-464C-9A8E-A55E3A7CD293}"/>
            </a:ext>
          </a:extLst>
        </xdr:cNvPr>
        <xdr:cNvSpPr>
          <a:spLocks noChangeAspect="1" noChangeArrowheads="1"/>
        </xdr:cNvSpPr>
      </xdr:nvSpPr>
      <xdr:spPr bwMode="auto">
        <a:xfrm>
          <a:off x="107823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26</xdr:row>
      <xdr:rowOff>114300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FD27E056-7381-4134-8C6D-7D57A8396E7C}"/>
            </a:ext>
          </a:extLst>
        </xdr:cNvPr>
        <xdr:cNvSpPr>
          <a:spLocks noChangeAspect="1" noChangeArrowheads="1"/>
        </xdr:cNvSpPr>
      </xdr:nvSpPr>
      <xdr:spPr bwMode="auto">
        <a:xfrm>
          <a:off x="12611100" y="42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561974</xdr:colOff>
      <xdr:row>20</xdr:row>
      <xdr:rowOff>28575</xdr:rowOff>
    </xdr:from>
    <xdr:to>
      <xdr:col>19</xdr:col>
      <xdr:colOff>447675</xdr:colOff>
      <xdr:row>40</xdr:row>
      <xdr:rowOff>94774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D1A1E5-4B0D-4C16-A2FD-6CDA430B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4" y="3333750"/>
          <a:ext cx="5372101" cy="396192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18</xdr:col>
      <xdr:colOff>28575</xdr:colOff>
      <xdr:row>16</xdr:row>
      <xdr:rowOff>62984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F88B5A-5711-4C43-9D02-25480DDC7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0700" y="0"/>
          <a:ext cx="4295775" cy="3168134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43</xdr:row>
      <xdr:rowOff>38101</xdr:rowOff>
    </xdr:from>
    <xdr:to>
      <xdr:col>18</xdr:col>
      <xdr:colOff>209550</xdr:colOff>
      <xdr:row>66</xdr:row>
      <xdr:rowOff>163081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C118ED-755A-4B95-85FC-FEEDA6365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0225" y="8382001"/>
          <a:ext cx="4467225" cy="45445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400050</xdr:colOff>
      <xdr:row>9</xdr:row>
      <xdr:rowOff>0</xdr:rowOff>
    </xdr:from>
    <xdr:to>
      <xdr:col>18</xdr:col>
      <xdr:colOff>95250</xdr:colOff>
      <xdr:row>10</xdr:row>
      <xdr:rowOff>104775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2929D7AE-1FBB-4708-8659-462112041FB2}"/>
            </a:ext>
          </a:extLst>
        </xdr:cNvPr>
        <xdr:cNvSpPr>
          <a:spLocks noChangeAspect="1" noChangeArrowheads="1"/>
        </xdr:cNvSpPr>
      </xdr:nvSpPr>
      <xdr:spPr bwMode="auto">
        <a:xfrm>
          <a:off x="17278350" y="28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10</xdr:row>
      <xdr:rowOff>104775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C2AC9864-41E3-4E12-A586-02E093510E94}"/>
            </a:ext>
          </a:extLst>
        </xdr:cNvPr>
        <xdr:cNvSpPr>
          <a:spLocks noChangeAspect="1" noChangeArrowheads="1"/>
        </xdr:cNvSpPr>
      </xdr:nvSpPr>
      <xdr:spPr bwMode="auto">
        <a:xfrm>
          <a:off x="12611100" y="252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552450</xdr:colOff>
      <xdr:row>0</xdr:row>
      <xdr:rowOff>0</xdr:rowOff>
    </xdr:from>
    <xdr:to>
      <xdr:col>16</xdr:col>
      <xdr:colOff>523875</xdr:colOff>
      <xdr:row>16</xdr:row>
      <xdr:rowOff>58936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2D96B-1EDE-48AC-A5D0-54302D710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3950" y="0"/>
          <a:ext cx="4238625" cy="3125986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13</xdr:row>
      <xdr:rowOff>47625</xdr:rowOff>
    </xdr:from>
    <xdr:to>
      <xdr:col>25</xdr:col>
      <xdr:colOff>104775</xdr:colOff>
      <xdr:row>32</xdr:row>
      <xdr:rowOff>12740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61E06D-A7ED-42E6-A001-D5555E8F5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0" y="2552700"/>
          <a:ext cx="4886325" cy="3603665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504826</xdr:colOff>
      <xdr:row>29</xdr:row>
      <xdr:rowOff>85725</xdr:rowOff>
    </xdr:from>
    <xdr:to>
      <xdr:col>16</xdr:col>
      <xdr:colOff>95346</xdr:colOff>
      <xdr:row>51</xdr:row>
      <xdr:rowOff>85725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2715D1-E262-4794-859A-2CED10DF8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7776" y="5676900"/>
          <a:ext cx="3857720" cy="4210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400050</xdr:colOff>
      <xdr:row>11</xdr:row>
      <xdr:rowOff>0</xdr:rowOff>
    </xdr:from>
    <xdr:to>
      <xdr:col>18</xdr:col>
      <xdr:colOff>95250</xdr:colOff>
      <xdr:row>12</xdr:row>
      <xdr:rowOff>114300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7394626B-7385-4083-86BD-280F9AB996F5}"/>
            </a:ext>
          </a:extLst>
        </xdr:cNvPr>
        <xdr:cNvSpPr>
          <a:spLocks noChangeAspect="1" noChangeArrowheads="1"/>
        </xdr:cNvSpPr>
      </xdr:nvSpPr>
      <xdr:spPr bwMode="auto">
        <a:xfrm>
          <a:off x="174498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12</xdr:row>
      <xdr:rowOff>114300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C1234110-FB11-43DD-A8F8-FBCB08DB45D6}"/>
            </a:ext>
          </a:extLst>
        </xdr:cNvPr>
        <xdr:cNvSpPr>
          <a:spLocks noChangeAspect="1" noChangeArrowheads="1"/>
        </xdr:cNvSpPr>
      </xdr:nvSpPr>
      <xdr:spPr bwMode="auto">
        <a:xfrm>
          <a:off x="1278255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19</xdr:col>
      <xdr:colOff>315135</xdr:colOff>
      <xdr:row>32</xdr:row>
      <xdr:rowOff>19853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21F9E5-52F2-484B-A9DB-9785A3622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4875" y="381000"/>
          <a:ext cx="5801535" cy="57539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</xdr:row>
      <xdr:rowOff>57150</xdr:rowOff>
    </xdr:from>
    <xdr:to>
      <xdr:col>19</xdr:col>
      <xdr:colOff>553260</xdr:colOff>
      <xdr:row>31</xdr:row>
      <xdr:rowOff>77003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F16D5F-C835-4AF8-BB6B-87EE9151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7550" y="247650"/>
          <a:ext cx="5801535" cy="57539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114300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29D4D308-D42C-4F26-BA14-045EC7E417BE}"/>
            </a:ext>
          </a:extLst>
        </xdr:cNvPr>
        <xdr:cNvSpPr>
          <a:spLocks noChangeAspect="1" noChangeArrowheads="1"/>
        </xdr:cNvSpPr>
      </xdr:nvSpPr>
      <xdr:spPr bwMode="auto">
        <a:xfrm>
          <a:off x="11858625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457200</xdr:colOff>
      <xdr:row>15</xdr:row>
      <xdr:rowOff>85725</xdr:rowOff>
    </xdr:from>
    <xdr:to>
      <xdr:col>14</xdr:col>
      <xdr:colOff>342900</xdr:colOff>
      <xdr:row>30</xdr:row>
      <xdr:rowOff>72089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304332-652D-4BB4-9C93-7D996FF1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981325"/>
          <a:ext cx="2933700" cy="2853389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371475</xdr:colOff>
      <xdr:row>0</xdr:row>
      <xdr:rowOff>0</xdr:rowOff>
    </xdr:from>
    <xdr:to>
      <xdr:col>13</xdr:col>
      <xdr:colOff>552450</xdr:colOff>
      <xdr:row>13</xdr:row>
      <xdr:rowOff>33069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A2B6B6-4F36-4451-8DDA-994F62CB8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0"/>
          <a:ext cx="2619375" cy="254766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EE4CAC75-F487-4AE6-8AD1-2E4632BBD95A}"/>
            </a:ext>
          </a:extLst>
        </xdr:cNvPr>
        <xdr:cNvSpPr>
          <a:spLocks noChangeAspect="1" noChangeArrowheads="1"/>
        </xdr:cNvSpPr>
      </xdr:nvSpPr>
      <xdr:spPr bwMode="auto">
        <a:xfrm>
          <a:off x="1131570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400050</xdr:colOff>
      <xdr:row>13</xdr:row>
      <xdr:rowOff>0</xdr:rowOff>
    </xdr:from>
    <xdr:to>
      <xdr:col>8</xdr:col>
      <xdr:colOff>95250</xdr:colOff>
      <xdr:row>14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D1DDFFEB-2164-4161-83FC-5DFF65E3BFF0}"/>
            </a:ext>
          </a:extLst>
        </xdr:cNvPr>
        <xdr:cNvSpPr>
          <a:spLocks noChangeAspect="1" noChangeArrowheads="1"/>
        </xdr:cNvSpPr>
      </xdr:nvSpPr>
      <xdr:spPr bwMode="auto">
        <a:xfrm>
          <a:off x="174498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3EF2326-D418-42AA-AC59-8841C953CFF4}"/>
            </a:ext>
          </a:extLst>
        </xdr:cNvPr>
        <xdr:cNvSpPr>
          <a:spLocks noChangeAspect="1" noChangeArrowheads="1"/>
        </xdr:cNvSpPr>
      </xdr:nvSpPr>
      <xdr:spPr bwMode="auto">
        <a:xfrm>
          <a:off x="1278255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551D-A2EA-4FAD-A503-688F5497A755}">
  <dimension ref="A1:W30"/>
  <sheetViews>
    <sheetView tabSelected="1" workbookViewId="0">
      <selection activeCell="B32" sqref="B32"/>
    </sheetView>
  </sheetViews>
  <sheetFormatPr defaultRowHeight="15" x14ac:dyDescent="0.25"/>
  <cols>
    <col min="1" max="1" width="28.85546875" customWidth="1"/>
    <col min="2" max="2" width="40.28515625" customWidth="1"/>
    <col min="3" max="3" width="22.85546875" customWidth="1"/>
    <col min="4" max="4" width="10.42578125" customWidth="1"/>
    <col min="5" max="5" width="10.28515625" customWidth="1"/>
  </cols>
  <sheetData>
    <row r="1" spans="1:23" s="1" customFormat="1" x14ac:dyDescent="0.25">
      <c r="A1" s="146" t="s">
        <v>22</v>
      </c>
      <c r="B1" s="147"/>
      <c r="C1" s="147"/>
      <c r="D1" s="147"/>
      <c r="E1" s="147"/>
      <c r="F1" s="147"/>
      <c r="G1" s="147"/>
      <c r="H1" s="147"/>
      <c r="I1" s="148"/>
    </row>
    <row r="2" spans="1:23" x14ac:dyDescent="0.25">
      <c r="A2" s="151" t="s">
        <v>15</v>
      </c>
      <c r="B2" s="153" t="s">
        <v>11</v>
      </c>
      <c r="C2" s="149" t="s">
        <v>10</v>
      </c>
      <c r="D2" s="149"/>
      <c r="E2" s="149"/>
      <c r="F2" s="149" t="s">
        <v>3</v>
      </c>
      <c r="G2" s="149"/>
      <c r="H2" s="149" t="s">
        <v>4</v>
      </c>
      <c r="I2" s="150"/>
    </row>
    <row r="3" spans="1:23" ht="15.75" thickBot="1" x14ac:dyDescent="0.3">
      <c r="A3" s="152"/>
      <c r="B3" s="154"/>
      <c r="C3" s="8" t="s">
        <v>5</v>
      </c>
      <c r="D3" s="8" t="s">
        <v>8</v>
      </c>
      <c r="E3" s="8" t="s">
        <v>9</v>
      </c>
      <c r="F3" s="8" t="s">
        <v>6</v>
      </c>
      <c r="G3" s="8" t="s">
        <v>7</v>
      </c>
      <c r="H3" s="8" t="s">
        <v>6</v>
      </c>
      <c r="I3" s="9" t="s">
        <v>7</v>
      </c>
    </row>
    <row r="4" spans="1:23" x14ac:dyDescent="0.25">
      <c r="A4" s="11" t="s">
        <v>2</v>
      </c>
      <c r="B4" s="14" t="s">
        <v>14</v>
      </c>
      <c r="C4" s="13" t="s">
        <v>16</v>
      </c>
      <c r="D4" s="13">
        <v>1</v>
      </c>
      <c r="E4" s="13">
        <v>8602</v>
      </c>
      <c r="F4" s="13">
        <v>124.24</v>
      </c>
      <c r="G4" s="26">
        <v>2.2E-16</v>
      </c>
      <c r="H4" s="41">
        <v>97.76</v>
      </c>
      <c r="I4" s="42">
        <v>2.2E-16</v>
      </c>
      <c r="O4" s="21"/>
    </row>
    <row r="5" spans="1:23" x14ac:dyDescent="0.25">
      <c r="A5" s="16"/>
      <c r="B5" s="17" t="s">
        <v>23</v>
      </c>
      <c r="C5" s="5" t="s">
        <v>17</v>
      </c>
      <c r="D5" s="5">
        <v>146</v>
      </c>
      <c r="E5" s="5">
        <v>8602</v>
      </c>
      <c r="F5" s="5">
        <v>8.2799999999999994</v>
      </c>
      <c r="G5" s="27">
        <v>2.2E-16</v>
      </c>
      <c r="H5" s="43">
        <v>7.53</v>
      </c>
      <c r="I5" s="44">
        <v>2.2E-16</v>
      </c>
      <c r="O5" s="21"/>
    </row>
    <row r="6" spans="1:23" ht="15.75" thickBot="1" x14ac:dyDescent="0.3">
      <c r="A6" s="18"/>
      <c r="B6" s="7" t="s">
        <v>24</v>
      </c>
      <c r="C6" s="7" t="s">
        <v>18</v>
      </c>
      <c r="D6" s="7">
        <v>146</v>
      </c>
      <c r="E6" s="7">
        <v>8602</v>
      </c>
      <c r="F6" s="7">
        <v>4.92</v>
      </c>
      <c r="G6" s="40">
        <v>2.2E-16</v>
      </c>
      <c r="H6" s="45">
        <v>3.58</v>
      </c>
      <c r="I6" s="46">
        <v>2.2E-16</v>
      </c>
      <c r="O6" s="21"/>
    </row>
    <row r="7" spans="1:23" ht="15.75" thickBot="1" x14ac:dyDescent="0.3">
      <c r="A7" s="47" t="s">
        <v>34</v>
      </c>
      <c r="B7" s="48" t="s">
        <v>35</v>
      </c>
      <c r="C7" s="30" t="s">
        <v>16</v>
      </c>
      <c r="D7" s="30"/>
      <c r="E7" s="30"/>
      <c r="F7" s="30"/>
      <c r="G7" s="31"/>
      <c r="H7" s="49"/>
      <c r="I7" s="50"/>
      <c r="K7" s="3"/>
      <c r="L7" s="3"/>
      <c r="M7" s="3"/>
      <c r="N7" s="3"/>
      <c r="O7" s="3"/>
      <c r="P7" s="3"/>
      <c r="Q7" s="3"/>
    </row>
    <row r="8" spans="1:23" x14ac:dyDescent="0.25">
      <c r="A8" s="34" t="s">
        <v>1</v>
      </c>
      <c r="B8" s="37" t="s">
        <v>13</v>
      </c>
      <c r="C8" s="13" t="s">
        <v>16</v>
      </c>
      <c r="D8" s="13">
        <v>1</v>
      </c>
      <c r="E8" s="13">
        <v>15</v>
      </c>
      <c r="F8" s="13">
        <v>5.22</v>
      </c>
      <c r="G8" s="13">
        <v>3.73E-2</v>
      </c>
      <c r="H8" s="13">
        <v>4.3600000000000003</v>
      </c>
      <c r="I8" s="15">
        <v>0.05</v>
      </c>
      <c r="O8" s="21"/>
    </row>
    <row r="9" spans="1:23" x14ac:dyDescent="0.25">
      <c r="A9" s="35"/>
      <c r="B9" s="38" t="s">
        <v>23</v>
      </c>
      <c r="C9" s="5" t="s">
        <v>17</v>
      </c>
      <c r="D9" s="5">
        <v>146</v>
      </c>
      <c r="E9" s="5">
        <v>2190</v>
      </c>
      <c r="F9" s="5">
        <v>2.94</v>
      </c>
      <c r="G9" s="27">
        <v>2.2E-16</v>
      </c>
      <c r="H9" s="5">
        <v>3.94</v>
      </c>
      <c r="I9" s="29">
        <v>2.2E-16</v>
      </c>
      <c r="O9" s="21"/>
    </row>
    <row r="10" spans="1:23" ht="15.75" thickBot="1" x14ac:dyDescent="0.3">
      <c r="A10" s="36"/>
      <c r="B10" s="39"/>
      <c r="C10" s="7" t="s">
        <v>18</v>
      </c>
      <c r="D10" s="7">
        <v>146</v>
      </c>
      <c r="E10" s="7">
        <v>2190</v>
      </c>
      <c r="F10" s="7">
        <v>1.62</v>
      </c>
      <c r="G10" s="40">
        <v>7.8399999999999995E-6</v>
      </c>
      <c r="H10" s="7">
        <v>1.97</v>
      </c>
      <c r="I10" s="32">
        <v>2.2E-16</v>
      </c>
      <c r="O10" s="2"/>
    </row>
    <row r="11" spans="1:23" x14ac:dyDescent="0.25">
      <c r="A11" s="11" t="s">
        <v>0</v>
      </c>
      <c r="B11" s="12" t="s">
        <v>12</v>
      </c>
      <c r="C11" s="12" t="s">
        <v>16</v>
      </c>
      <c r="D11" s="12">
        <v>1</v>
      </c>
      <c r="E11" s="12">
        <v>4704</v>
      </c>
      <c r="F11" s="12">
        <v>84.14</v>
      </c>
      <c r="G11" s="33">
        <v>2.2E-16</v>
      </c>
      <c r="H11" s="12">
        <v>97.26</v>
      </c>
      <c r="I11" s="105">
        <v>2.2E-16</v>
      </c>
      <c r="N11" s="21"/>
      <c r="O11" s="21"/>
    </row>
    <row r="12" spans="1:23" x14ac:dyDescent="0.25">
      <c r="A12" s="6"/>
      <c r="B12" s="17" t="s">
        <v>23</v>
      </c>
      <c r="C12" s="5" t="s">
        <v>17</v>
      </c>
      <c r="D12" s="5">
        <v>146</v>
      </c>
      <c r="E12" s="5">
        <v>4704</v>
      </c>
      <c r="F12" s="5">
        <v>3.05</v>
      </c>
      <c r="G12" s="27">
        <v>2.2E-16</v>
      </c>
      <c r="H12" s="5">
        <v>4.83</v>
      </c>
      <c r="I12" s="29">
        <v>2.2E-16</v>
      </c>
      <c r="N12" s="21"/>
      <c r="O12" s="21"/>
      <c r="P12" s="21"/>
    </row>
    <row r="13" spans="1:23" x14ac:dyDescent="0.25">
      <c r="A13" s="16"/>
      <c r="B13" s="5"/>
      <c r="C13" s="20" t="s">
        <v>19</v>
      </c>
      <c r="D13" s="5">
        <v>15</v>
      </c>
      <c r="E13" s="5">
        <v>4704</v>
      </c>
      <c r="F13" s="5">
        <v>79.66</v>
      </c>
      <c r="G13" s="27">
        <v>2.2E-16</v>
      </c>
      <c r="H13" s="5">
        <v>130.46</v>
      </c>
      <c r="I13" s="29">
        <v>2.2E-16</v>
      </c>
      <c r="N13" s="21"/>
      <c r="O13" s="21"/>
      <c r="P13" s="21"/>
      <c r="Q13" s="3"/>
      <c r="R13" s="3"/>
      <c r="S13" s="3"/>
      <c r="T13" s="3"/>
      <c r="U13" s="3"/>
      <c r="V13" s="3"/>
      <c r="W13" s="3"/>
    </row>
    <row r="14" spans="1:23" x14ac:dyDescent="0.25">
      <c r="A14" s="16"/>
      <c r="B14" s="5"/>
      <c r="C14" s="5" t="s">
        <v>18</v>
      </c>
      <c r="D14" s="5">
        <v>146</v>
      </c>
      <c r="E14" s="5">
        <v>4704</v>
      </c>
      <c r="F14" s="5">
        <v>1.62</v>
      </c>
      <c r="G14" s="27">
        <v>4.831E-6</v>
      </c>
      <c r="H14" s="5">
        <v>2.2200000000000002</v>
      </c>
      <c r="I14" s="29">
        <v>8.7799999999999999E-15</v>
      </c>
      <c r="N14" s="21"/>
      <c r="O14" s="21"/>
      <c r="P14" s="21"/>
      <c r="Q14" s="3"/>
      <c r="R14" s="3"/>
      <c r="S14" s="3"/>
      <c r="T14" s="3"/>
      <c r="U14" s="3"/>
      <c r="V14" s="3"/>
      <c r="W14" s="3"/>
    </row>
    <row r="15" spans="1:23" x14ac:dyDescent="0.25">
      <c r="A15" s="16"/>
      <c r="B15" s="5"/>
      <c r="C15" s="5" t="s">
        <v>20</v>
      </c>
      <c r="D15" s="5">
        <v>15</v>
      </c>
      <c r="E15" s="5">
        <v>4704</v>
      </c>
      <c r="F15" s="5">
        <v>16.12</v>
      </c>
      <c r="G15" s="27">
        <v>2.2E-16</v>
      </c>
      <c r="H15" s="5">
        <v>24.52</v>
      </c>
      <c r="I15" s="29">
        <v>2.2E-16</v>
      </c>
      <c r="N15" s="21"/>
      <c r="O15" s="21"/>
      <c r="P15" s="21"/>
      <c r="Q15" s="3"/>
      <c r="R15" s="3"/>
      <c r="S15" s="3"/>
      <c r="T15" s="3"/>
      <c r="U15" s="3"/>
      <c r="V15" s="3"/>
      <c r="W15" s="3"/>
    </row>
    <row r="16" spans="1:23" x14ac:dyDescent="0.25">
      <c r="A16" s="23"/>
      <c r="B16" s="24"/>
      <c r="C16" s="24" t="s">
        <v>25</v>
      </c>
      <c r="D16" s="24">
        <v>2190</v>
      </c>
      <c r="E16" s="5">
        <v>4704</v>
      </c>
      <c r="F16" s="24">
        <v>1.04</v>
      </c>
      <c r="G16" s="24">
        <v>0.13300000000000001</v>
      </c>
      <c r="H16" s="24">
        <v>1.05</v>
      </c>
      <c r="I16" s="25">
        <v>0.09</v>
      </c>
      <c r="N16" s="21"/>
      <c r="O16" s="21"/>
      <c r="P16" s="21"/>
      <c r="Q16" s="3"/>
      <c r="R16" s="3"/>
      <c r="S16" s="3"/>
      <c r="T16" s="3"/>
      <c r="U16" s="3"/>
      <c r="V16" s="3"/>
      <c r="W16" s="3"/>
    </row>
    <row r="17" spans="1:23" ht="15.75" thickBot="1" x14ac:dyDescent="0.3">
      <c r="A17" s="18"/>
      <c r="B17" s="7"/>
      <c r="C17" s="7" t="s">
        <v>21</v>
      </c>
      <c r="D17" s="7">
        <v>2190</v>
      </c>
      <c r="E17" s="7">
        <v>4704</v>
      </c>
      <c r="F17" s="7">
        <v>1</v>
      </c>
      <c r="G17" s="7">
        <v>0.5</v>
      </c>
      <c r="H17" s="7">
        <v>1.05</v>
      </c>
      <c r="I17" s="19">
        <v>7.0000000000000007E-2</v>
      </c>
      <c r="N17" s="22"/>
      <c r="O17" s="2"/>
      <c r="P17" s="21"/>
      <c r="Q17" s="3"/>
      <c r="R17" s="3"/>
      <c r="S17" s="3"/>
      <c r="T17" s="3"/>
      <c r="U17" s="3"/>
      <c r="V17" s="3"/>
      <c r="W17" s="3"/>
    </row>
    <row r="18" spans="1:23" x14ac:dyDescent="0.25">
      <c r="N18" s="22"/>
      <c r="O18" s="21"/>
      <c r="P18" s="21"/>
      <c r="Q18" s="3"/>
      <c r="R18" s="3"/>
      <c r="S18" s="3"/>
      <c r="T18" s="3"/>
      <c r="U18" s="3"/>
      <c r="V18" s="3"/>
      <c r="W18" s="3"/>
    </row>
    <row r="19" spans="1:23" x14ac:dyDescent="0.25">
      <c r="A19" t="s">
        <v>26</v>
      </c>
      <c r="B19" t="s">
        <v>27</v>
      </c>
      <c r="N19" s="3"/>
      <c r="O19" s="21"/>
      <c r="P19" s="21"/>
      <c r="Q19" s="3"/>
      <c r="R19" s="3"/>
      <c r="S19" s="3"/>
      <c r="T19" s="3"/>
      <c r="U19" s="3"/>
      <c r="V19" s="3"/>
      <c r="W19" s="3"/>
    </row>
    <row r="20" spans="1:23" x14ac:dyDescent="0.25">
      <c r="N20" s="3"/>
      <c r="O20" s="21"/>
      <c r="P20" s="21"/>
      <c r="Q20" s="3"/>
      <c r="R20" s="3"/>
      <c r="S20" s="3"/>
      <c r="T20" s="3"/>
      <c r="U20" s="3"/>
      <c r="V20" s="3"/>
      <c r="W20" s="3"/>
    </row>
    <row r="21" spans="1:23" x14ac:dyDescent="0.25">
      <c r="A21" s="1" t="s">
        <v>29</v>
      </c>
      <c r="N21" s="3"/>
      <c r="O21" s="21"/>
      <c r="P21" s="21"/>
      <c r="Q21" s="3"/>
      <c r="R21" s="3"/>
      <c r="S21" s="3"/>
      <c r="T21" s="3"/>
      <c r="U21" s="3"/>
      <c r="V21" s="3"/>
      <c r="W21" s="3"/>
    </row>
    <row r="22" spans="1:23" x14ac:dyDescent="0.25">
      <c r="A22" t="s">
        <v>30</v>
      </c>
      <c r="B22" s="21" t="s">
        <v>33</v>
      </c>
      <c r="N22" s="3"/>
      <c r="O22" s="21"/>
      <c r="P22" s="21"/>
      <c r="Q22" s="3"/>
      <c r="R22" s="3"/>
      <c r="S22" s="3"/>
      <c r="T22" s="3"/>
      <c r="U22" s="3"/>
      <c r="V22" s="3"/>
      <c r="W22" s="3"/>
    </row>
    <row r="23" spans="1:23" x14ac:dyDescent="0.25">
      <c r="A23" s="86" t="s">
        <v>31</v>
      </c>
      <c r="B23" s="86" t="s">
        <v>32</v>
      </c>
      <c r="C23" s="86" t="s">
        <v>65</v>
      </c>
      <c r="N23" s="3"/>
      <c r="O23" s="21"/>
      <c r="P23" s="22"/>
      <c r="Q23" s="3"/>
      <c r="R23" s="3"/>
      <c r="S23" s="3"/>
      <c r="T23" s="3"/>
      <c r="U23" s="3"/>
      <c r="V23" s="3"/>
      <c r="W23" s="3"/>
    </row>
    <row r="24" spans="1:23" x14ac:dyDescent="0.25">
      <c r="N24" s="3"/>
      <c r="O24" s="2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N25" s="3"/>
      <c r="O25" s="21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N26" s="3"/>
      <c r="O26" s="21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O27" s="21"/>
    </row>
    <row r="28" spans="1:23" x14ac:dyDescent="0.25">
      <c r="O28" s="21"/>
    </row>
    <row r="29" spans="1:23" x14ac:dyDescent="0.25">
      <c r="O29" s="21"/>
    </row>
    <row r="30" spans="1:23" x14ac:dyDescent="0.25">
      <c r="O30" s="22"/>
    </row>
  </sheetData>
  <mergeCells count="6">
    <mergeCell ref="A1:I1"/>
    <mergeCell ref="C2:E2"/>
    <mergeCell ref="F2:G2"/>
    <mergeCell ref="H2:I2"/>
    <mergeCell ref="A2:A3"/>
    <mergeCell ref="B2:B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830-0635-410C-B3D1-3B84F988CF90}">
  <dimension ref="A1:Q43"/>
  <sheetViews>
    <sheetView workbookViewId="0">
      <selection activeCell="B21" sqref="B21:B22"/>
    </sheetView>
  </sheetViews>
  <sheetFormatPr defaultRowHeight="15" x14ac:dyDescent="0.25"/>
  <cols>
    <col min="1" max="1" width="34.42578125" customWidth="1"/>
    <col min="2" max="2" width="38" customWidth="1"/>
    <col min="3" max="3" width="22.85546875" customWidth="1"/>
    <col min="4" max="4" width="10.42578125" customWidth="1"/>
    <col min="5" max="5" width="10.28515625" customWidth="1"/>
  </cols>
  <sheetData>
    <row r="1" spans="1:17" s="1" customFormat="1" x14ac:dyDescent="0.25">
      <c r="A1" s="146" t="s">
        <v>28</v>
      </c>
      <c r="B1" s="147"/>
      <c r="C1" s="147"/>
      <c r="D1" s="147"/>
      <c r="E1" s="147"/>
      <c r="F1" s="147"/>
      <c r="G1" s="147"/>
      <c r="H1" s="147"/>
      <c r="I1" s="148"/>
    </row>
    <row r="2" spans="1:17" x14ac:dyDescent="0.25">
      <c r="A2" s="151" t="s">
        <v>15</v>
      </c>
      <c r="B2" s="153" t="s">
        <v>11</v>
      </c>
      <c r="C2" s="149" t="s">
        <v>10</v>
      </c>
      <c r="D2" s="149"/>
      <c r="E2" s="149"/>
      <c r="F2" s="149" t="s">
        <v>3</v>
      </c>
      <c r="G2" s="149"/>
      <c r="H2" s="149" t="s">
        <v>4</v>
      </c>
      <c r="I2" s="150"/>
    </row>
    <row r="3" spans="1:17" ht="15.75" thickBot="1" x14ac:dyDescent="0.3">
      <c r="A3" s="152"/>
      <c r="B3" s="154"/>
      <c r="C3" s="8" t="s">
        <v>5</v>
      </c>
      <c r="D3" s="8" t="s">
        <v>8</v>
      </c>
      <c r="E3" s="8" t="s">
        <v>9</v>
      </c>
      <c r="F3" s="8" t="s">
        <v>6</v>
      </c>
      <c r="G3" s="8" t="s">
        <v>7</v>
      </c>
      <c r="H3" s="8" t="s">
        <v>6</v>
      </c>
      <c r="I3" s="9" t="s">
        <v>7</v>
      </c>
    </row>
    <row r="4" spans="1:17" x14ac:dyDescent="0.25">
      <c r="A4" s="11" t="s">
        <v>2</v>
      </c>
      <c r="B4" s="14" t="s">
        <v>14</v>
      </c>
      <c r="C4" s="13" t="s">
        <v>16</v>
      </c>
      <c r="D4" s="13">
        <v>1</v>
      </c>
      <c r="E4" s="13">
        <v>8647</v>
      </c>
      <c r="F4" s="13">
        <v>401.23</v>
      </c>
      <c r="G4" s="26">
        <v>2.2E-16</v>
      </c>
      <c r="H4" s="41">
        <v>413.06</v>
      </c>
      <c r="I4" s="42">
        <v>2.2E-16</v>
      </c>
    </row>
    <row r="5" spans="1:17" x14ac:dyDescent="0.25">
      <c r="A5" s="16"/>
      <c r="B5" s="17" t="s">
        <v>23</v>
      </c>
      <c r="C5" s="5" t="s">
        <v>17</v>
      </c>
      <c r="D5" s="5">
        <v>48</v>
      </c>
      <c r="E5" s="5">
        <v>8647</v>
      </c>
      <c r="F5" s="5">
        <v>10.039999999999999</v>
      </c>
      <c r="G5" s="27">
        <v>2.2E-16</v>
      </c>
      <c r="H5" s="43">
        <v>8.9499999999999993</v>
      </c>
      <c r="I5" s="44">
        <v>2.2E-16</v>
      </c>
    </row>
    <row r="6" spans="1:17" ht="15.75" thickBot="1" x14ac:dyDescent="0.3">
      <c r="A6" s="18"/>
      <c r="B6" s="7" t="s">
        <v>24</v>
      </c>
      <c r="C6" s="7" t="s">
        <v>18</v>
      </c>
      <c r="D6" s="7">
        <v>48</v>
      </c>
      <c r="E6" s="7">
        <v>8647</v>
      </c>
      <c r="F6" s="7">
        <v>7.5610999999999997</v>
      </c>
      <c r="G6" s="40">
        <v>2.2E-16</v>
      </c>
      <c r="H6" s="45">
        <v>6.53</v>
      </c>
      <c r="I6" s="46">
        <v>2.2E-16</v>
      </c>
    </row>
    <row r="7" spans="1:17" ht="15.75" thickBot="1" x14ac:dyDescent="0.3">
      <c r="A7" s="47" t="s">
        <v>34</v>
      </c>
      <c r="B7" s="48" t="s">
        <v>35</v>
      </c>
      <c r="C7" s="30" t="s">
        <v>16</v>
      </c>
      <c r="D7" s="30">
        <v>1</v>
      </c>
      <c r="E7" s="30">
        <v>15.98</v>
      </c>
      <c r="F7" s="30">
        <v>15.98</v>
      </c>
      <c r="G7" s="31">
        <v>1E-3</v>
      </c>
      <c r="H7" s="49">
        <v>15.31</v>
      </c>
      <c r="I7" s="50">
        <v>1.1999999999999999E-3</v>
      </c>
      <c r="K7" s="3"/>
      <c r="L7" s="3"/>
      <c r="M7" s="3"/>
      <c r="N7" s="3"/>
      <c r="O7" s="3"/>
      <c r="P7" s="3"/>
      <c r="Q7" s="3"/>
    </row>
    <row r="8" spans="1:17" x14ac:dyDescent="0.25">
      <c r="A8" s="34" t="s">
        <v>1</v>
      </c>
      <c r="B8" s="37" t="s">
        <v>13</v>
      </c>
      <c r="C8" s="13" t="s">
        <v>16</v>
      </c>
      <c r="D8" s="13">
        <v>1</v>
      </c>
      <c r="E8" s="55">
        <v>15</v>
      </c>
      <c r="F8" s="51">
        <v>12.2</v>
      </c>
      <c r="G8" s="52">
        <v>3.0000000000000001E-3</v>
      </c>
      <c r="H8" s="55">
        <v>13.69</v>
      </c>
      <c r="I8" s="56">
        <v>2E-3</v>
      </c>
    </row>
    <row r="9" spans="1:17" x14ac:dyDescent="0.25">
      <c r="A9" s="35"/>
      <c r="B9" s="38" t="s">
        <v>23</v>
      </c>
      <c r="C9" s="5" t="s">
        <v>17</v>
      </c>
      <c r="D9" s="5">
        <v>48</v>
      </c>
      <c r="E9" s="5">
        <v>720</v>
      </c>
      <c r="F9" s="59">
        <v>3.35</v>
      </c>
      <c r="G9" s="60">
        <v>2.33E-12</v>
      </c>
      <c r="H9" s="5">
        <v>4.26</v>
      </c>
      <c r="I9" s="27">
        <v>2E-16</v>
      </c>
    </row>
    <row r="10" spans="1:17" ht="15.75" thickBot="1" x14ac:dyDescent="0.3">
      <c r="A10" s="36"/>
      <c r="B10" s="39"/>
      <c r="C10" s="7" t="s">
        <v>18</v>
      </c>
      <c r="D10" s="7">
        <v>48</v>
      </c>
      <c r="E10" s="57">
        <v>720</v>
      </c>
      <c r="F10" s="53">
        <v>2.58</v>
      </c>
      <c r="G10" s="54">
        <v>8.6999999999999998E-8</v>
      </c>
      <c r="H10" s="57">
        <v>3.2</v>
      </c>
      <c r="I10" s="58">
        <v>1.6E-11</v>
      </c>
      <c r="M10" s="21"/>
    </row>
    <row r="11" spans="1:17" x14ac:dyDescent="0.25">
      <c r="A11" s="10" t="s">
        <v>0</v>
      </c>
      <c r="B11" s="12" t="s">
        <v>12</v>
      </c>
      <c r="C11" s="12" t="s">
        <v>16</v>
      </c>
      <c r="D11" s="12">
        <v>1</v>
      </c>
      <c r="E11" s="12">
        <v>7840</v>
      </c>
      <c r="F11" s="12">
        <v>174.94</v>
      </c>
      <c r="G11" s="33">
        <v>2.2E-16</v>
      </c>
      <c r="H11" s="12">
        <v>5.17</v>
      </c>
      <c r="I11" s="33">
        <v>2.3E-2</v>
      </c>
      <c r="M11" s="21"/>
    </row>
    <row r="12" spans="1:17" x14ac:dyDescent="0.25">
      <c r="A12" s="6"/>
      <c r="B12" s="17" t="s">
        <v>23</v>
      </c>
      <c r="C12" s="5" t="s">
        <v>17</v>
      </c>
      <c r="D12" s="5">
        <v>48</v>
      </c>
      <c r="E12" s="5">
        <v>7840</v>
      </c>
      <c r="F12" s="5">
        <v>3.71</v>
      </c>
      <c r="G12" s="27">
        <v>2.2E-16</v>
      </c>
      <c r="H12" s="5">
        <v>1</v>
      </c>
      <c r="I12" s="27">
        <v>0.46899999999999997</v>
      </c>
      <c r="M12" s="21"/>
    </row>
    <row r="13" spans="1:17" x14ac:dyDescent="0.25">
      <c r="A13" s="16"/>
      <c r="B13" s="5"/>
      <c r="C13" s="20" t="s">
        <v>19</v>
      </c>
      <c r="D13" s="5">
        <v>15</v>
      </c>
      <c r="E13" s="20">
        <v>7840</v>
      </c>
      <c r="F13" s="5">
        <v>50.69</v>
      </c>
      <c r="G13" s="27">
        <v>2.2E-16</v>
      </c>
      <c r="H13" s="5">
        <v>1.93</v>
      </c>
      <c r="I13" s="27">
        <v>1.7000000000000001E-2</v>
      </c>
      <c r="K13" s="3"/>
      <c r="L13" s="3"/>
      <c r="M13" s="21"/>
      <c r="N13" s="3"/>
      <c r="O13" s="3"/>
      <c r="P13" s="3"/>
      <c r="Q13" s="3"/>
    </row>
    <row r="14" spans="1:17" x14ac:dyDescent="0.25">
      <c r="A14" s="16"/>
      <c r="B14" s="5"/>
      <c r="C14" s="5" t="s">
        <v>18</v>
      </c>
      <c r="D14" s="5">
        <v>48</v>
      </c>
      <c r="E14" s="20">
        <v>7840</v>
      </c>
      <c r="F14" s="5">
        <v>2.68</v>
      </c>
      <c r="G14" s="27">
        <v>3.3299999999999999E-9</v>
      </c>
      <c r="H14" s="5">
        <v>1.0740000000000001</v>
      </c>
      <c r="I14" s="29">
        <v>0.34</v>
      </c>
      <c r="K14" s="3"/>
      <c r="L14" s="3"/>
      <c r="M14" s="21"/>
      <c r="N14" s="3"/>
      <c r="O14" s="3"/>
      <c r="P14" s="3"/>
      <c r="Q14" s="3"/>
    </row>
    <row r="15" spans="1:17" x14ac:dyDescent="0.25">
      <c r="A15" s="16"/>
      <c r="B15" s="5"/>
      <c r="C15" s="5" t="s">
        <v>20</v>
      </c>
      <c r="D15" s="5">
        <v>15</v>
      </c>
      <c r="E15" s="5">
        <v>7840</v>
      </c>
      <c r="F15" s="5">
        <v>14.34</v>
      </c>
      <c r="G15" s="27">
        <v>2.2E-16</v>
      </c>
      <c r="H15" s="5">
        <v>1.03</v>
      </c>
      <c r="I15" s="27">
        <v>0.42</v>
      </c>
      <c r="K15" s="3"/>
      <c r="L15" s="3"/>
      <c r="M15" s="21"/>
      <c r="N15" s="3"/>
      <c r="O15" s="3"/>
      <c r="P15" s="3"/>
      <c r="Q15" s="3"/>
    </row>
    <row r="16" spans="1:17" x14ac:dyDescent="0.25">
      <c r="A16" s="23"/>
      <c r="B16" s="24"/>
      <c r="C16" s="24" t="s">
        <v>25</v>
      </c>
      <c r="D16" s="24">
        <v>720</v>
      </c>
      <c r="E16" s="5">
        <v>7840</v>
      </c>
      <c r="F16" s="24">
        <v>1.1100000000000001</v>
      </c>
      <c r="G16" s="24">
        <v>2.8000000000000001E-2</v>
      </c>
      <c r="H16" s="24">
        <v>1</v>
      </c>
      <c r="I16" s="25">
        <v>0.46500000000000002</v>
      </c>
      <c r="K16" s="21"/>
      <c r="L16" s="3"/>
      <c r="M16" s="21"/>
      <c r="N16" s="3"/>
      <c r="O16" s="3"/>
      <c r="P16" s="3"/>
      <c r="Q16" s="3"/>
    </row>
    <row r="17" spans="1:17" ht="15.75" thickBot="1" x14ac:dyDescent="0.3">
      <c r="A17" s="18"/>
      <c r="B17" s="7"/>
      <c r="C17" s="7" t="s">
        <v>21</v>
      </c>
      <c r="D17" s="7">
        <v>720</v>
      </c>
      <c r="E17" s="7">
        <v>7840</v>
      </c>
      <c r="F17" s="7">
        <v>1.04</v>
      </c>
      <c r="G17" s="7">
        <v>0.23</v>
      </c>
      <c r="H17" s="7">
        <v>1</v>
      </c>
      <c r="I17" s="19">
        <v>0.48</v>
      </c>
      <c r="K17" s="21"/>
      <c r="L17" s="3"/>
      <c r="M17" s="21"/>
      <c r="N17" s="3"/>
      <c r="O17" s="3"/>
      <c r="P17" s="3"/>
      <c r="Q17" s="3"/>
    </row>
    <row r="18" spans="1:17" x14ac:dyDescent="0.25">
      <c r="A18" t="s">
        <v>26</v>
      </c>
      <c r="B18" t="s">
        <v>36</v>
      </c>
      <c r="K18" s="21"/>
      <c r="L18" s="3"/>
      <c r="M18" s="21"/>
      <c r="N18" s="3"/>
      <c r="O18" s="3"/>
      <c r="P18" s="3"/>
      <c r="Q18" s="3"/>
    </row>
    <row r="19" spans="1:17" x14ac:dyDescent="0.25">
      <c r="K19" s="2"/>
      <c r="L19" s="3"/>
      <c r="M19" s="21"/>
      <c r="N19" s="3"/>
      <c r="O19" s="3"/>
      <c r="P19" s="3"/>
      <c r="Q19" s="3"/>
    </row>
    <row r="20" spans="1:17" x14ac:dyDescent="0.25">
      <c r="A20" s="1" t="s">
        <v>29</v>
      </c>
      <c r="K20" s="21"/>
      <c r="L20" s="3"/>
      <c r="M20" s="21"/>
      <c r="N20" s="3"/>
      <c r="O20" s="3"/>
      <c r="P20" s="3"/>
      <c r="Q20" s="3"/>
    </row>
    <row r="21" spans="1:17" x14ac:dyDescent="0.25">
      <c r="A21" t="s">
        <v>30</v>
      </c>
      <c r="B21" s="21" t="s">
        <v>37</v>
      </c>
      <c r="K21" s="21"/>
      <c r="L21" s="3"/>
      <c r="M21" s="21"/>
      <c r="N21" s="3"/>
      <c r="O21" s="3"/>
      <c r="P21" s="3"/>
      <c r="Q21" s="3"/>
    </row>
    <row r="22" spans="1:17" x14ac:dyDescent="0.25">
      <c r="A22" s="86" t="s">
        <v>31</v>
      </c>
      <c r="B22" s="85" t="s">
        <v>38</v>
      </c>
      <c r="C22" s="87" t="s">
        <v>64</v>
      </c>
      <c r="K22" s="21"/>
      <c r="L22" s="3"/>
      <c r="M22" s="21"/>
      <c r="N22" s="3"/>
      <c r="O22" s="3"/>
      <c r="P22" s="3"/>
      <c r="Q22" s="3"/>
    </row>
    <row r="23" spans="1:17" x14ac:dyDescent="0.25">
      <c r="K23" s="21"/>
      <c r="L23" s="3"/>
      <c r="M23" s="21"/>
      <c r="N23" s="3"/>
      <c r="O23" s="3"/>
      <c r="P23" s="3"/>
      <c r="Q23" s="3"/>
    </row>
    <row r="24" spans="1:17" x14ac:dyDescent="0.25">
      <c r="K24" s="21"/>
      <c r="L24" s="3"/>
      <c r="M24" s="22"/>
      <c r="N24" s="3"/>
      <c r="O24" s="3"/>
      <c r="P24" s="3"/>
      <c r="Q24" s="3"/>
    </row>
    <row r="25" spans="1:17" x14ac:dyDescent="0.25">
      <c r="K25" s="21"/>
      <c r="L25" s="3"/>
      <c r="M25" s="21"/>
      <c r="N25" s="3"/>
      <c r="O25" s="3"/>
      <c r="P25" s="3"/>
      <c r="Q25" s="3"/>
    </row>
    <row r="26" spans="1:17" x14ac:dyDescent="0.25">
      <c r="K26" s="2"/>
      <c r="M26" s="21"/>
    </row>
    <row r="27" spans="1:17" x14ac:dyDescent="0.25">
      <c r="K27" s="21"/>
      <c r="M27" s="22"/>
    </row>
    <row r="28" spans="1:17" x14ac:dyDescent="0.25">
      <c r="K28" s="21"/>
    </row>
    <row r="29" spans="1:17" x14ac:dyDescent="0.25">
      <c r="K29" s="21"/>
    </row>
    <row r="30" spans="1:17" x14ac:dyDescent="0.25">
      <c r="K30" s="21"/>
    </row>
    <row r="31" spans="1:17" x14ac:dyDescent="0.25">
      <c r="K31" s="21"/>
    </row>
    <row r="32" spans="1:17" x14ac:dyDescent="0.25">
      <c r="K32" s="21"/>
    </row>
    <row r="33" spans="11:11" x14ac:dyDescent="0.25">
      <c r="K33" s="2"/>
    </row>
    <row r="34" spans="11:11" x14ac:dyDescent="0.25">
      <c r="K34" s="21"/>
    </row>
    <row r="35" spans="11:11" x14ac:dyDescent="0.25">
      <c r="K35" s="21"/>
    </row>
    <row r="36" spans="11:11" x14ac:dyDescent="0.25">
      <c r="K36" s="21"/>
    </row>
    <row r="37" spans="11:11" x14ac:dyDescent="0.25">
      <c r="K37" s="21"/>
    </row>
    <row r="38" spans="11:11" x14ac:dyDescent="0.25">
      <c r="K38" s="21"/>
    </row>
    <row r="39" spans="11:11" x14ac:dyDescent="0.25">
      <c r="K39" s="22"/>
    </row>
    <row r="40" spans="11:11" x14ac:dyDescent="0.25">
      <c r="K40" s="21"/>
    </row>
    <row r="41" spans="11:11" x14ac:dyDescent="0.25">
      <c r="K41" s="21"/>
    </row>
    <row r="42" spans="11:11" x14ac:dyDescent="0.25">
      <c r="K42" s="21"/>
    </row>
    <row r="43" spans="11:11" x14ac:dyDescent="0.25">
      <c r="K43" s="22"/>
    </row>
  </sheetData>
  <mergeCells count="6">
    <mergeCell ref="A1:I1"/>
    <mergeCell ref="A2:A3"/>
    <mergeCell ref="B2:B3"/>
    <mergeCell ref="C2:E2"/>
    <mergeCell ref="F2:G2"/>
    <mergeCell ref="H2: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5E6A-8B87-4C03-8638-1D030DCB44DE}">
  <dimension ref="A1:S54"/>
  <sheetViews>
    <sheetView workbookViewId="0">
      <selection activeCell="C24" sqref="C24"/>
    </sheetView>
  </sheetViews>
  <sheetFormatPr defaultRowHeight="15" x14ac:dyDescent="0.25"/>
  <cols>
    <col min="1" max="1" width="34.42578125" customWidth="1"/>
    <col min="2" max="2" width="38" customWidth="1"/>
    <col min="3" max="3" width="22.85546875" customWidth="1"/>
    <col min="4" max="4" width="10.42578125" customWidth="1"/>
    <col min="5" max="5" width="10.28515625" customWidth="1"/>
    <col min="10" max="10" width="17.140625" customWidth="1"/>
    <col min="13" max="13" width="14.140625" customWidth="1"/>
  </cols>
  <sheetData>
    <row r="1" spans="1:19" s="1" customFormat="1" ht="18.75" x14ac:dyDescent="0.3">
      <c r="A1" s="155" t="s">
        <v>39</v>
      </c>
      <c r="B1" s="156"/>
      <c r="C1" s="156"/>
      <c r="D1" s="156"/>
      <c r="E1" s="156"/>
      <c r="F1" s="156"/>
      <c r="G1" s="156"/>
      <c r="H1" s="156"/>
      <c r="I1" s="157"/>
    </row>
    <row r="2" spans="1:19" x14ac:dyDescent="0.25">
      <c r="A2" s="151" t="s">
        <v>15</v>
      </c>
      <c r="B2" s="153" t="s">
        <v>11</v>
      </c>
      <c r="C2" s="149" t="s">
        <v>10</v>
      </c>
      <c r="D2" s="149"/>
      <c r="E2" s="149"/>
      <c r="F2" s="149" t="s">
        <v>3</v>
      </c>
      <c r="G2" s="149"/>
      <c r="H2" s="149" t="s">
        <v>4</v>
      </c>
      <c r="I2" s="150"/>
    </row>
    <row r="3" spans="1:19" x14ac:dyDescent="0.25">
      <c r="A3" s="152"/>
      <c r="B3" s="154"/>
      <c r="C3" s="8" t="s">
        <v>5</v>
      </c>
      <c r="D3" s="8" t="s">
        <v>8</v>
      </c>
      <c r="E3" s="8" t="s">
        <v>9</v>
      </c>
      <c r="F3" s="8" t="s">
        <v>6</v>
      </c>
      <c r="G3" s="8" t="s">
        <v>7</v>
      </c>
      <c r="H3" s="8" t="s">
        <v>6</v>
      </c>
      <c r="I3" s="9" t="s">
        <v>7</v>
      </c>
    </row>
    <row r="4" spans="1:19" x14ac:dyDescent="0.25">
      <c r="A4" s="6" t="s">
        <v>2</v>
      </c>
      <c r="B4" s="17" t="s">
        <v>41</v>
      </c>
      <c r="C4" s="5" t="s">
        <v>42</v>
      </c>
      <c r="D4" s="5">
        <v>1</v>
      </c>
      <c r="E4" s="5">
        <v>8772</v>
      </c>
      <c r="F4" s="3">
        <v>501.52</v>
      </c>
      <c r="G4" s="70">
        <v>2.2E-16</v>
      </c>
      <c r="H4" s="43">
        <v>433.18</v>
      </c>
      <c r="I4" s="44">
        <v>2.2E-16</v>
      </c>
    </row>
    <row r="5" spans="1:19" x14ac:dyDescent="0.25">
      <c r="A5" s="16"/>
      <c r="B5" s="17" t="s">
        <v>23</v>
      </c>
      <c r="C5" s="67"/>
      <c r="D5" s="67"/>
      <c r="E5" s="67"/>
      <c r="F5" s="67"/>
      <c r="G5" s="68"/>
      <c r="H5" s="69"/>
      <c r="I5" s="73"/>
    </row>
    <row r="6" spans="1:19" ht="15.75" thickBot="1" x14ac:dyDescent="0.3">
      <c r="A6" s="18"/>
      <c r="B6" s="7" t="s">
        <v>24</v>
      </c>
      <c r="C6" s="71"/>
      <c r="D6" s="71"/>
      <c r="E6" s="71"/>
      <c r="F6" s="71"/>
      <c r="G6" s="72"/>
      <c r="H6" s="74"/>
      <c r="I6" s="75"/>
    </row>
    <row r="7" spans="1:19" x14ac:dyDescent="0.25">
      <c r="A7" s="1" t="s">
        <v>29</v>
      </c>
      <c r="C7" s="28"/>
      <c r="D7" s="3"/>
      <c r="E7" s="3"/>
      <c r="F7" s="3"/>
      <c r="G7" s="3"/>
    </row>
    <row r="8" spans="1:19" ht="14.25" customHeight="1" x14ac:dyDescent="0.25">
      <c r="A8" t="s">
        <v>30</v>
      </c>
      <c r="B8" s="21" t="s">
        <v>77</v>
      </c>
      <c r="C8" s="28"/>
      <c r="D8" s="3"/>
      <c r="E8" s="3"/>
      <c r="F8" s="3"/>
      <c r="G8" s="3"/>
    </row>
    <row r="9" spans="1:19" x14ac:dyDescent="0.25">
      <c r="A9" s="86" t="s">
        <v>31</v>
      </c>
      <c r="B9" s="21" t="s">
        <v>76</v>
      </c>
      <c r="C9" s="21"/>
      <c r="D9" s="3"/>
      <c r="E9" s="3"/>
      <c r="F9" s="3"/>
      <c r="G9" s="3"/>
      <c r="N9" s="3"/>
      <c r="O9" s="3"/>
      <c r="P9" s="3"/>
      <c r="Q9" s="3"/>
      <c r="R9" s="3"/>
      <c r="S9" s="3"/>
    </row>
    <row r="10" spans="1:19" x14ac:dyDescent="0.25">
      <c r="A10" s="28"/>
      <c r="B10" s="3"/>
      <c r="C10" s="3"/>
      <c r="D10" s="3"/>
      <c r="E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28"/>
      <c r="B11" s="3"/>
      <c r="C11" s="3"/>
      <c r="D11" s="3"/>
      <c r="E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28"/>
      <c r="B12" s="3"/>
      <c r="C12" s="3"/>
      <c r="D12" s="3"/>
      <c r="E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5.75" thickBot="1" x14ac:dyDescent="0.3">
      <c r="A13" s="21"/>
      <c r="B13" s="3"/>
      <c r="C13" s="3"/>
      <c r="D13" s="3"/>
      <c r="E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8.75" x14ac:dyDescent="0.3">
      <c r="A14" s="155" t="s">
        <v>40</v>
      </c>
      <c r="B14" s="156"/>
      <c r="C14" s="156"/>
      <c r="D14" s="156"/>
      <c r="E14" s="156"/>
      <c r="F14" s="156"/>
      <c r="G14" s="156"/>
      <c r="H14" s="156"/>
      <c r="I14" s="157"/>
      <c r="J14" s="3"/>
      <c r="K14" s="21"/>
      <c r="L14" s="21"/>
      <c r="M14" s="3"/>
      <c r="N14" s="3"/>
      <c r="O14" s="3"/>
      <c r="P14" s="3"/>
      <c r="S14" s="3"/>
    </row>
    <row r="15" spans="1:19" x14ac:dyDescent="0.25">
      <c r="A15" s="151" t="s">
        <v>15</v>
      </c>
      <c r="B15" s="153" t="s">
        <v>11</v>
      </c>
      <c r="C15" s="149" t="s">
        <v>10</v>
      </c>
      <c r="D15" s="149"/>
      <c r="E15" s="149"/>
      <c r="F15" s="149" t="s">
        <v>3</v>
      </c>
      <c r="G15" s="149"/>
      <c r="H15" s="149" t="s">
        <v>4</v>
      </c>
      <c r="I15" s="150"/>
      <c r="J15" s="3"/>
      <c r="K15" s="21"/>
      <c r="L15" s="21"/>
      <c r="M15" s="3"/>
      <c r="N15" s="3"/>
      <c r="O15" s="3"/>
      <c r="P15" s="3"/>
      <c r="S15" s="3"/>
    </row>
    <row r="16" spans="1:19" x14ac:dyDescent="0.25">
      <c r="A16" s="152"/>
      <c r="B16" s="154"/>
      <c r="C16" s="8" t="s">
        <v>5</v>
      </c>
      <c r="D16" s="8" t="s">
        <v>8</v>
      </c>
      <c r="E16" s="8" t="s">
        <v>9</v>
      </c>
      <c r="F16" s="8" t="s">
        <v>6</v>
      </c>
      <c r="G16" s="8" t="s">
        <v>7</v>
      </c>
      <c r="H16" s="8" t="s">
        <v>6</v>
      </c>
      <c r="I16" s="9" t="s">
        <v>7</v>
      </c>
      <c r="J16" s="3"/>
      <c r="K16" s="22"/>
      <c r="L16" s="22"/>
      <c r="M16" s="3"/>
      <c r="N16" s="28"/>
      <c r="O16" s="3"/>
      <c r="P16" s="3"/>
      <c r="S16" s="3"/>
    </row>
    <row r="17" spans="1:19" x14ac:dyDescent="0.25">
      <c r="A17" s="6" t="s">
        <v>2</v>
      </c>
      <c r="B17" s="17" t="s">
        <v>41</v>
      </c>
      <c r="C17" s="5" t="s">
        <v>42</v>
      </c>
      <c r="D17" s="5">
        <v>1</v>
      </c>
      <c r="E17" s="5">
        <v>8564</v>
      </c>
      <c r="F17" s="3">
        <v>385.13</v>
      </c>
      <c r="G17" s="70">
        <v>2.2E-16</v>
      </c>
      <c r="H17" s="43">
        <v>351.16</v>
      </c>
      <c r="I17" s="44">
        <v>2.2E-16</v>
      </c>
      <c r="J17" s="3"/>
      <c r="K17" s="21"/>
      <c r="L17" s="21"/>
      <c r="M17" s="3"/>
      <c r="N17" s="28"/>
      <c r="O17" s="3"/>
      <c r="P17" s="3"/>
      <c r="S17" s="3"/>
    </row>
    <row r="18" spans="1:19" x14ac:dyDescent="0.25">
      <c r="A18" s="16"/>
      <c r="B18" s="17" t="s">
        <v>23</v>
      </c>
      <c r="C18" s="67"/>
      <c r="D18" s="67"/>
      <c r="E18" s="67"/>
      <c r="F18" s="67"/>
      <c r="G18" s="68"/>
      <c r="H18" s="69"/>
      <c r="I18" s="73"/>
      <c r="J18" s="3"/>
      <c r="K18" s="22"/>
      <c r="L18" s="22"/>
      <c r="M18" s="3"/>
      <c r="N18" s="28"/>
      <c r="O18" s="3"/>
      <c r="P18" s="3"/>
      <c r="S18" s="3"/>
    </row>
    <row r="19" spans="1:19" ht="15.75" thickBot="1" x14ac:dyDescent="0.3">
      <c r="A19" s="18"/>
      <c r="B19" s="7" t="s">
        <v>24</v>
      </c>
      <c r="C19" s="71"/>
      <c r="D19" s="71"/>
      <c r="E19" s="71"/>
      <c r="F19" s="71"/>
      <c r="G19" s="72"/>
      <c r="H19" s="74"/>
      <c r="I19" s="75"/>
      <c r="J19" s="3"/>
      <c r="K19" s="3"/>
      <c r="L19" s="3"/>
      <c r="M19" s="3"/>
      <c r="N19" s="28"/>
      <c r="O19" s="3"/>
      <c r="P19" s="3"/>
      <c r="Q19" s="3"/>
      <c r="R19" s="3"/>
      <c r="S19" s="3"/>
    </row>
    <row r="20" spans="1:19" ht="15.75" customHeight="1" x14ac:dyDescent="0.25">
      <c r="A20" s="1" t="s">
        <v>29</v>
      </c>
      <c r="C20" s="4"/>
      <c r="D20" s="4"/>
      <c r="E20" s="63"/>
      <c r="F20" s="4"/>
      <c r="G20" s="64"/>
      <c r="H20" s="4"/>
      <c r="I20" s="64"/>
      <c r="J20" s="3"/>
      <c r="K20" s="3"/>
      <c r="L20" s="3"/>
      <c r="M20" s="3"/>
      <c r="N20" s="28"/>
      <c r="O20" s="3"/>
      <c r="P20" s="3"/>
      <c r="Q20" s="3"/>
      <c r="R20" s="3"/>
      <c r="S20" s="3"/>
    </row>
    <row r="21" spans="1:19" x14ac:dyDescent="0.25">
      <c r="A21" t="s">
        <v>30</v>
      </c>
      <c r="B21" s="21" t="s">
        <v>78</v>
      </c>
      <c r="C21" s="4"/>
      <c r="D21" s="4"/>
      <c r="E21" s="63"/>
      <c r="F21" s="4"/>
      <c r="G21" s="64"/>
      <c r="H21" s="4"/>
      <c r="I21" s="64"/>
      <c r="J21" s="3"/>
      <c r="K21" s="3"/>
      <c r="L21" s="3"/>
      <c r="M21" s="3"/>
      <c r="N21" s="28"/>
      <c r="O21" s="3"/>
      <c r="P21" s="3"/>
      <c r="Q21" s="3"/>
      <c r="R21" s="3"/>
      <c r="S21" s="3"/>
    </row>
    <row r="22" spans="1:19" x14ac:dyDescent="0.25">
      <c r="A22" s="86" t="s">
        <v>31</v>
      </c>
      <c r="B22" s="21" t="s">
        <v>79</v>
      </c>
      <c r="C22" s="4"/>
      <c r="D22" s="4"/>
      <c r="E22" s="63"/>
      <c r="F22" s="4"/>
      <c r="G22" s="64"/>
      <c r="H22" s="4"/>
      <c r="I22" s="64"/>
      <c r="J22" s="3"/>
      <c r="K22" s="3"/>
      <c r="L22" s="3"/>
      <c r="M22" s="3"/>
      <c r="N22" s="28"/>
      <c r="O22" s="3"/>
      <c r="P22" s="3"/>
      <c r="Q22" s="3"/>
      <c r="R22" s="3"/>
      <c r="S22" s="3"/>
    </row>
    <row r="23" spans="1:19" x14ac:dyDescent="0.25">
      <c r="A23" s="4"/>
      <c r="B23" s="4"/>
      <c r="C23" s="4"/>
      <c r="D23" s="4"/>
      <c r="E23" s="63"/>
      <c r="F23" s="4"/>
      <c r="G23" s="64"/>
      <c r="H23" s="4"/>
      <c r="I23" s="64"/>
      <c r="J23" s="3"/>
      <c r="K23" s="3"/>
      <c r="L23" s="3"/>
      <c r="M23" s="3"/>
      <c r="N23" s="28"/>
      <c r="O23" s="3"/>
      <c r="P23" s="3"/>
      <c r="Q23" s="3"/>
      <c r="R23" s="3"/>
      <c r="S23" s="3"/>
    </row>
    <row r="24" spans="1:19" x14ac:dyDescent="0.25">
      <c r="A24" s="4"/>
      <c r="B24" s="4"/>
      <c r="C24" s="4"/>
      <c r="D24" s="4"/>
      <c r="E24" s="63"/>
      <c r="F24" s="4"/>
      <c r="G24" s="64"/>
      <c r="H24" s="4"/>
      <c r="I24" s="64"/>
      <c r="J24" s="3"/>
      <c r="K24" s="3"/>
      <c r="L24" s="3"/>
      <c r="M24" s="3"/>
      <c r="N24" s="28"/>
      <c r="O24" s="3"/>
      <c r="P24" s="3"/>
      <c r="Q24" s="3"/>
      <c r="R24" s="3"/>
      <c r="S24" s="3"/>
    </row>
    <row r="25" spans="1:19" x14ac:dyDescent="0.25">
      <c r="A25" s="4"/>
      <c r="B25" s="4"/>
      <c r="C25" s="4"/>
      <c r="D25" s="4"/>
      <c r="E25" s="63"/>
      <c r="F25" s="4"/>
      <c r="G25" s="64"/>
      <c r="H25" s="4"/>
      <c r="I25" s="64"/>
      <c r="J25" s="3"/>
      <c r="K25" s="3"/>
      <c r="L25" s="3"/>
      <c r="M25" s="3"/>
      <c r="N25" s="28"/>
      <c r="O25" s="3"/>
      <c r="P25" s="3"/>
      <c r="Q25" s="3"/>
      <c r="R25" s="3"/>
      <c r="S25" s="3"/>
    </row>
    <row r="26" spans="1:19" ht="15.75" thickBot="1" x14ac:dyDescent="0.3">
      <c r="A26" s="4"/>
      <c r="B26" s="4"/>
      <c r="C26" s="4"/>
      <c r="D26" s="4"/>
      <c r="E26" s="4"/>
      <c r="F26" s="4"/>
      <c r="G26" s="64"/>
      <c r="H26" s="4"/>
      <c r="I26" s="64"/>
      <c r="J26" s="3"/>
      <c r="K26" s="3"/>
      <c r="L26" s="3"/>
      <c r="M26" s="3"/>
      <c r="N26" s="28"/>
      <c r="O26" s="3"/>
      <c r="P26" s="3"/>
      <c r="Q26" s="3"/>
      <c r="R26" s="3"/>
      <c r="S26" s="3"/>
    </row>
    <row r="27" spans="1:19" ht="18.75" x14ac:dyDescent="0.3">
      <c r="A27" s="155" t="s">
        <v>85</v>
      </c>
      <c r="B27" s="156"/>
      <c r="C27" s="156"/>
      <c r="D27" s="156"/>
      <c r="E27" s="156"/>
      <c r="F27" s="156"/>
      <c r="G27" s="156"/>
      <c r="H27" s="156"/>
      <c r="I27" s="157"/>
      <c r="J27" s="3"/>
      <c r="K27" s="28"/>
      <c r="L27" s="28"/>
      <c r="M27" s="3"/>
      <c r="N27" s="21"/>
      <c r="O27" s="3"/>
      <c r="P27" s="3"/>
      <c r="Q27" s="3"/>
      <c r="R27" s="3"/>
      <c r="S27" s="3"/>
    </row>
    <row r="28" spans="1:19" x14ac:dyDescent="0.25">
      <c r="A28" s="151" t="s">
        <v>15</v>
      </c>
      <c r="B28" s="153" t="s">
        <v>11</v>
      </c>
      <c r="C28" s="149" t="s">
        <v>10</v>
      </c>
      <c r="D28" s="149"/>
      <c r="E28" s="149"/>
      <c r="F28" s="149" t="s">
        <v>3</v>
      </c>
      <c r="G28" s="149"/>
      <c r="H28" s="149" t="s">
        <v>4</v>
      </c>
      <c r="I28" s="150"/>
      <c r="J28" s="3"/>
      <c r="K28" s="21"/>
      <c r="L28" s="21"/>
      <c r="M28" s="3"/>
      <c r="N28" s="21"/>
      <c r="O28" s="3"/>
      <c r="P28" s="3"/>
      <c r="Q28" s="3"/>
      <c r="R28" s="3"/>
      <c r="S28" s="3"/>
    </row>
    <row r="29" spans="1:19" x14ac:dyDescent="0.25">
      <c r="A29" s="152"/>
      <c r="B29" s="154"/>
      <c r="C29" s="8" t="s">
        <v>5</v>
      </c>
      <c r="D29" s="8" t="s">
        <v>8</v>
      </c>
      <c r="E29" s="8" t="s">
        <v>9</v>
      </c>
      <c r="F29" s="8" t="s">
        <v>6</v>
      </c>
      <c r="G29" s="8" t="s">
        <v>7</v>
      </c>
      <c r="H29" s="8" t="s">
        <v>6</v>
      </c>
      <c r="I29" s="9" t="s">
        <v>7</v>
      </c>
      <c r="J29" s="3"/>
      <c r="K29" s="21"/>
      <c r="L29" s="21"/>
      <c r="M29" s="3"/>
      <c r="N29" s="21"/>
      <c r="O29" s="3"/>
      <c r="P29" s="3"/>
      <c r="Q29" s="3"/>
      <c r="R29" s="3"/>
      <c r="S29" s="3"/>
    </row>
    <row r="30" spans="1:19" x14ac:dyDescent="0.25">
      <c r="A30" s="6" t="s">
        <v>2</v>
      </c>
      <c r="B30" s="17" t="s">
        <v>45</v>
      </c>
      <c r="C30" s="5" t="s">
        <v>42</v>
      </c>
      <c r="D30" s="5">
        <v>1</v>
      </c>
      <c r="E30" s="5">
        <v>26015</v>
      </c>
      <c r="F30" s="3">
        <v>1347.05</v>
      </c>
      <c r="G30" s="70">
        <v>2E-16</v>
      </c>
      <c r="H30" s="43">
        <v>1449.56</v>
      </c>
      <c r="I30" s="44">
        <v>2.2E-16</v>
      </c>
      <c r="J30" s="3"/>
      <c r="K30" s="22"/>
      <c r="L30" s="22"/>
      <c r="M30" s="3"/>
      <c r="N30" s="21"/>
      <c r="O30" s="3"/>
      <c r="P30" s="3"/>
      <c r="Q30" s="3"/>
      <c r="R30" s="3"/>
      <c r="S30" s="3"/>
    </row>
    <row r="31" spans="1:19" x14ac:dyDescent="0.25">
      <c r="A31" s="16"/>
      <c r="B31" s="17" t="s">
        <v>23</v>
      </c>
      <c r="C31" s="67" t="s">
        <v>43</v>
      </c>
      <c r="D31" s="67">
        <v>1</v>
      </c>
      <c r="E31" s="67">
        <v>26015</v>
      </c>
      <c r="F31" s="67">
        <v>593.33000000000004</v>
      </c>
      <c r="G31" s="68">
        <v>2E-16</v>
      </c>
      <c r="H31" s="43">
        <v>723.08</v>
      </c>
      <c r="I31" s="44">
        <v>2.2E-16</v>
      </c>
      <c r="J31" s="3"/>
      <c r="K31" s="28"/>
      <c r="L31" s="28"/>
      <c r="M31" s="3"/>
      <c r="N31" s="21"/>
      <c r="O31" s="3"/>
      <c r="P31" s="3"/>
      <c r="Q31" s="3"/>
      <c r="R31" s="3"/>
      <c r="S31" s="3"/>
    </row>
    <row r="32" spans="1:19" ht="15.75" thickBot="1" x14ac:dyDescent="0.3">
      <c r="A32" s="18"/>
      <c r="B32" s="7" t="s">
        <v>24</v>
      </c>
      <c r="C32" s="71" t="s">
        <v>44</v>
      </c>
      <c r="D32" s="71">
        <v>1</v>
      </c>
      <c r="E32" s="71">
        <v>26015</v>
      </c>
      <c r="F32" s="71">
        <v>1E-4</v>
      </c>
      <c r="G32" s="72">
        <v>0.99</v>
      </c>
      <c r="H32" s="45">
        <v>11.79</v>
      </c>
      <c r="I32" s="46">
        <v>5.9999999999999995E-4</v>
      </c>
      <c r="K32" s="21"/>
      <c r="L32" s="21"/>
      <c r="M32" s="3"/>
      <c r="N32" s="21"/>
      <c r="O32" s="3"/>
      <c r="P32" s="3"/>
      <c r="Q32" s="3"/>
      <c r="R32" s="3"/>
      <c r="S32" s="3"/>
    </row>
    <row r="33" spans="1:19" x14ac:dyDescent="0.25">
      <c r="A33" s="1" t="s">
        <v>29</v>
      </c>
      <c r="B33" s="21"/>
      <c r="K33" s="21"/>
      <c r="L33" s="21"/>
      <c r="M33" s="3"/>
      <c r="N33" s="22"/>
      <c r="O33" s="3"/>
      <c r="P33" s="3"/>
      <c r="Q33" s="3"/>
      <c r="R33" s="3"/>
      <c r="S33" s="3"/>
    </row>
    <row r="34" spans="1:19" x14ac:dyDescent="0.25">
      <c r="A34" t="s">
        <v>30</v>
      </c>
      <c r="B34" s="21" t="s">
        <v>80</v>
      </c>
      <c r="K34" s="21"/>
      <c r="L34" s="21"/>
      <c r="M34" s="21"/>
      <c r="N34" s="21"/>
      <c r="O34" s="3"/>
      <c r="P34" s="3"/>
      <c r="Q34" s="3"/>
      <c r="R34" s="3"/>
      <c r="S34" s="3"/>
    </row>
    <row r="35" spans="1:19" x14ac:dyDescent="0.25">
      <c r="A35" s="86" t="s">
        <v>31</v>
      </c>
      <c r="B35" s="21" t="s">
        <v>81</v>
      </c>
      <c r="K35" s="21"/>
      <c r="L35" s="21"/>
      <c r="M35" s="21"/>
      <c r="N35" s="22"/>
      <c r="O35" s="3"/>
      <c r="P35" s="3"/>
      <c r="Q35" s="3"/>
      <c r="R35" s="3"/>
      <c r="S35" s="3"/>
    </row>
    <row r="36" spans="1:19" x14ac:dyDescent="0.25">
      <c r="J36" s="21"/>
      <c r="K36" s="21"/>
      <c r="L36" s="21"/>
      <c r="M36" s="21"/>
      <c r="N36" s="21"/>
      <c r="O36" s="3"/>
      <c r="P36" s="3"/>
      <c r="Q36" s="3"/>
      <c r="R36" s="3"/>
      <c r="S36" s="3"/>
    </row>
    <row r="37" spans="1:19" x14ac:dyDescent="0.25">
      <c r="J37" s="21"/>
      <c r="K37" s="22"/>
      <c r="L37" s="22"/>
      <c r="N37" s="21"/>
    </row>
    <row r="38" spans="1:19" x14ac:dyDescent="0.25">
      <c r="J38" s="21"/>
      <c r="K38" s="21"/>
      <c r="L38" s="21"/>
      <c r="N38" s="22"/>
    </row>
    <row r="39" spans="1:19" x14ac:dyDescent="0.25">
      <c r="J39" s="22"/>
      <c r="K39" s="21"/>
      <c r="L39" s="21"/>
    </row>
    <row r="40" spans="1:19" x14ac:dyDescent="0.25">
      <c r="K40" s="21"/>
      <c r="L40" s="21"/>
    </row>
    <row r="41" spans="1:19" x14ac:dyDescent="0.25">
      <c r="K41" s="21"/>
      <c r="L41" s="21"/>
    </row>
    <row r="42" spans="1:19" x14ac:dyDescent="0.25">
      <c r="K42" s="21"/>
      <c r="L42" s="21"/>
    </row>
    <row r="43" spans="1:19" x14ac:dyDescent="0.25">
      <c r="K43" s="21"/>
      <c r="L43" s="21"/>
    </row>
    <row r="44" spans="1:19" x14ac:dyDescent="0.25">
      <c r="K44" s="2"/>
      <c r="L44" s="2"/>
    </row>
    <row r="45" spans="1:19" x14ac:dyDescent="0.25">
      <c r="J45" s="153" t="s">
        <v>84</v>
      </c>
      <c r="K45" s="166" t="s">
        <v>16</v>
      </c>
      <c r="L45" s="166" t="s">
        <v>96</v>
      </c>
      <c r="M45" s="168" t="s">
        <v>84</v>
      </c>
      <c r="N45" s="163" t="s">
        <v>86</v>
      </c>
      <c r="O45" s="164"/>
      <c r="P45" s="158" t="s">
        <v>100</v>
      </c>
      <c r="Q45" s="163" t="s">
        <v>87</v>
      </c>
      <c r="R45" s="164"/>
      <c r="S45" s="158" t="s">
        <v>100</v>
      </c>
    </row>
    <row r="46" spans="1:19" x14ac:dyDescent="0.25">
      <c r="J46" s="165"/>
      <c r="K46" s="167"/>
      <c r="L46" s="167"/>
      <c r="M46" s="169"/>
      <c r="N46" s="98" t="s">
        <v>89</v>
      </c>
      <c r="O46" s="98" t="s">
        <v>88</v>
      </c>
      <c r="P46" s="159"/>
      <c r="Q46" s="98" t="s">
        <v>89</v>
      </c>
      <c r="R46" s="98" t="s">
        <v>88</v>
      </c>
      <c r="S46" s="159"/>
    </row>
    <row r="47" spans="1:19" x14ac:dyDescent="0.25">
      <c r="J47" s="162" t="s">
        <v>94</v>
      </c>
      <c r="K47" s="96" t="s">
        <v>90</v>
      </c>
      <c r="L47" s="96" t="s">
        <v>97</v>
      </c>
      <c r="M47" s="95" t="s">
        <v>91</v>
      </c>
      <c r="N47" s="95">
        <v>0.627</v>
      </c>
      <c r="O47" s="95">
        <v>0.126</v>
      </c>
      <c r="P47" s="160">
        <f>N48-N47</f>
        <v>8.0999999999999961E-2</v>
      </c>
      <c r="Q47" s="95">
        <v>1.66</v>
      </c>
      <c r="R47" s="95">
        <v>0.31</v>
      </c>
      <c r="S47" s="160">
        <f>Q47-Q48</f>
        <v>0.16999999999999993</v>
      </c>
    </row>
    <row r="48" spans="1:19" x14ac:dyDescent="0.25">
      <c r="B48" t="s">
        <v>101</v>
      </c>
      <c r="J48" s="162"/>
      <c r="K48" s="96" t="s">
        <v>90</v>
      </c>
      <c r="L48" s="96" t="s">
        <v>98</v>
      </c>
      <c r="M48" s="95" t="s">
        <v>92</v>
      </c>
      <c r="N48" s="95">
        <v>0.70799999999999996</v>
      </c>
      <c r="O48" s="95">
        <v>0.17599999999999999</v>
      </c>
      <c r="P48" s="161"/>
      <c r="Q48" s="95">
        <v>1.49</v>
      </c>
      <c r="R48" s="95">
        <v>0.32900000000000001</v>
      </c>
      <c r="S48" s="161"/>
    </row>
    <row r="49" spans="6:19" x14ac:dyDescent="0.25">
      <c r="J49" s="162" t="s">
        <v>95</v>
      </c>
      <c r="K49" s="96" t="s">
        <v>93</v>
      </c>
      <c r="L49" s="96" t="s">
        <v>97</v>
      </c>
      <c r="M49" s="95" t="s">
        <v>91</v>
      </c>
      <c r="N49" s="95">
        <v>0.68</v>
      </c>
      <c r="O49" s="95">
        <v>0.15</v>
      </c>
      <c r="P49" s="160">
        <f>N50-N49</f>
        <v>8.1999999999999962E-2</v>
      </c>
      <c r="Q49" s="95">
        <v>1.53</v>
      </c>
      <c r="R49" s="95">
        <v>0.30599999999999999</v>
      </c>
      <c r="S49" s="160">
        <f>Q49-Q50</f>
        <v>0.13000000000000012</v>
      </c>
    </row>
    <row r="50" spans="6:19" x14ac:dyDescent="0.25">
      <c r="J50" s="162"/>
      <c r="K50" s="97" t="s">
        <v>93</v>
      </c>
      <c r="L50" s="97" t="s">
        <v>99</v>
      </c>
      <c r="M50" s="95" t="s">
        <v>92</v>
      </c>
      <c r="N50" s="95">
        <v>0.76200000000000001</v>
      </c>
      <c r="O50" s="95">
        <v>0.20799999999999999</v>
      </c>
      <c r="P50" s="161"/>
      <c r="Q50" s="95">
        <v>1.4</v>
      </c>
      <c r="R50" s="95">
        <v>0.32600000000000001</v>
      </c>
      <c r="S50" s="161"/>
    </row>
    <row r="51" spans="6:19" x14ac:dyDescent="0.25">
      <c r="K51" s="21"/>
      <c r="L51" s="21"/>
    </row>
    <row r="52" spans="6:19" x14ac:dyDescent="0.25">
      <c r="F52" s="1"/>
      <c r="K52" s="21"/>
      <c r="L52" s="21"/>
    </row>
    <row r="53" spans="6:19" x14ac:dyDescent="0.25">
      <c r="K53" s="21"/>
      <c r="L53" s="21"/>
    </row>
    <row r="54" spans="6:19" x14ac:dyDescent="0.25">
      <c r="K54" s="22"/>
      <c r="L54" s="22"/>
    </row>
  </sheetData>
  <mergeCells count="32">
    <mergeCell ref="S45:S46"/>
    <mergeCell ref="S47:S48"/>
    <mergeCell ref="S49:S50"/>
    <mergeCell ref="J47:J48"/>
    <mergeCell ref="J49:J50"/>
    <mergeCell ref="N45:O45"/>
    <mergeCell ref="Q45:R45"/>
    <mergeCell ref="J45:J46"/>
    <mergeCell ref="K45:K46"/>
    <mergeCell ref="M45:M46"/>
    <mergeCell ref="L45:L46"/>
    <mergeCell ref="P45:P46"/>
    <mergeCell ref="P47:P48"/>
    <mergeCell ref="P49:P50"/>
    <mergeCell ref="A14:I14"/>
    <mergeCell ref="A15:A16"/>
    <mergeCell ref="B15:B16"/>
    <mergeCell ref="C15:E15"/>
    <mergeCell ref="F15:G15"/>
    <mergeCell ref="H15:I15"/>
    <mergeCell ref="A1:I1"/>
    <mergeCell ref="A2:A3"/>
    <mergeCell ref="B2:B3"/>
    <mergeCell ref="C2:E2"/>
    <mergeCell ref="F2:G2"/>
    <mergeCell ref="H2:I2"/>
    <mergeCell ref="A27:I27"/>
    <mergeCell ref="A28:A29"/>
    <mergeCell ref="B28:B29"/>
    <mergeCell ref="C28:E28"/>
    <mergeCell ref="F28:G28"/>
    <mergeCell ref="H28:I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CA1C-6FF7-4D9A-9D02-76A99451A634}">
  <dimension ref="A1:Q78"/>
  <sheetViews>
    <sheetView topLeftCell="A34" workbookViewId="0">
      <selection activeCell="A58" activeCellId="5" sqref="A19:XFD19 A20:XFD20 A41:XFD41 A42:XFD42 A57:XFD57 A58:XFD58"/>
    </sheetView>
  </sheetViews>
  <sheetFormatPr defaultRowHeight="15" x14ac:dyDescent="0.25"/>
  <cols>
    <col min="1" max="1" width="34.42578125" customWidth="1"/>
    <col min="2" max="2" width="56" customWidth="1"/>
    <col min="3" max="3" width="32.28515625" customWidth="1"/>
    <col min="4" max="4" width="10.42578125" customWidth="1"/>
    <col min="5" max="5" width="10.28515625" customWidth="1"/>
  </cols>
  <sheetData>
    <row r="1" spans="1:17" s="1" customFormat="1" x14ac:dyDescent="0.25">
      <c r="A1" s="146" t="s">
        <v>102</v>
      </c>
      <c r="B1" s="147"/>
      <c r="C1" s="147"/>
      <c r="D1" s="147"/>
      <c r="E1" s="147"/>
      <c r="F1" s="147"/>
      <c r="G1" s="147"/>
      <c r="H1" s="147"/>
      <c r="I1" s="148"/>
    </row>
    <row r="2" spans="1:17" x14ac:dyDescent="0.25">
      <c r="A2" s="151" t="s">
        <v>15</v>
      </c>
      <c r="B2" s="153" t="s">
        <v>11</v>
      </c>
      <c r="C2" s="149" t="s">
        <v>10</v>
      </c>
      <c r="D2" s="149"/>
      <c r="E2" s="149"/>
      <c r="F2" s="149" t="s">
        <v>3</v>
      </c>
      <c r="G2" s="149"/>
      <c r="H2" s="149" t="s">
        <v>4</v>
      </c>
      <c r="I2" s="150"/>
    </row>
    <row r="3" spans="1:17" ht="15.75" thickBot="1" x14ac:dyDescent="0.3">
      <c r="A3" s="152"/>
      <c r="B3" s="154"/>
      <c r="C3" s="8" t="s">
        <v>5</v>
      </c>
      <c r="D3" s="8" t="s">
        <v>8</v>
      </c>
      <c r="E3" s="8" t="s">
        <v>9</v>
      </c>
      <c r="F3" s="8" t="s">
        <v>6</v>
      </c>
      <c r="G3" s="8" t="s">
        <v>7</v>
      </c>
      <c r="H3" s="8" t="s">
        <v>6</v>
      </c>
      <c r="I3" s="9" t="s">
        <v>7</v>
      </c>
    </row>
    <row r="4" spans="1:17" x14ac:dyDescent="0.25">
      <c r="A4" s="11" t="s">
        <v>2</v>
      </c>
      <c r="B4" s="14" t="s">
        <v>46</v>
      </c>
      <c r="C4" s="13" t="s">
        <v>47</v>
      </c>
      <c r="D4" s="13">
        <v>1</v>
      </c>
      <c r="E4" s="13">
        <v>1212</v>
      </c>
      <c r="F4" s="13">
        <v>36.43</v>
      </c>
      <c r="G4" s="26">
        <v>2.1000000000000002E-9</v>
      </c>
      <c r="H4" s="41">
        <v>36.33</v>
      </c>
      <c r="I4" s="42">
        <v>2.1999999999999998E-9</v>
      </c>
    </row>
    <row r="5" spans="1:17" x14ac:dyDescent="0.25">
      <c r="A5" s="16"/>
      <c r="B5" s="17" t="s">
        <v>23</v>
      </c>
      <c r="C5" s="5" t="s">
        <v>48</v>
      </c>
      <c r="D5" s="5">
        <v>20</v>
      </c>
      <c r="E5" s="5">
        <v>1212</v>
      </c>
      <c r="F5" s="5">
        <v>13.01</v>
      </c>
      <c r="G5" s="27">
        <v>2.2E-16</v>
      </c>
      <c r="H5" s="43">
        <v>11.8</v>
      </c>
      <c r="I5" s="44">
        <v>2.2E-16</v>
      </c>
    </row>
    <row r="6" spans="1:17" ht="15.75" thickBot="1" x14ac:dyDescent="0.3">
      <c r="A6" s="18"/>
      <c r="B6" s="7" t="s">
        <v>24</v>
      </c>
      <c r="C6" s="7" t="s">
        <v>49</v>
      </c>
      <c r="D6" s="7">
        <v>20</v>
      </c>
      <c r="E6" s="7">
        <v>1212</v>
      </c>
      <c r="F6" s="7">
        <v>1.83</v>
      </c>
      <c r="G6" s="40">
        <v>1.4E-2</v>
      </c>
      <c r="H6" s="45">
        <v>1.1299999999999999</v>
      </c>
      <c r="I6" s="46">
        <v>0.31</v>
      </c>
    </row>
    <row r="7" spans="1:17" ht="15.75" thickBot="1" x14ac:dyDescent="0.3">
      <c r="A7" s="47" t="s">
        <v>34</v>
      </c>
      <c r="B7" s="48" t="s">
        <v>53</v>
      </c>
      <c r="C7" s="30" t="s">
        <v>47</v>
      </c>
      <c r="D7" s="30">
        <v>1</v>
      </c>
      <c r="E7" s="30">
        <v>15.1</v>
      </c>
      <c r="F7" s="30">
        <v>23.59</v>
      </c>
      <c r="G7" s="31">
        <v>2.0000000000000001E-4</v>
      </c>
      <c r="H7" s="49">
        <v>27.14</v>
      </c>
      <c r="I7" s="50">
        <v>8.8900000000000006E-5</v>
      </c>
      <c r="L7" s="21"/>
      <c r="N7" s="3"/>
      <c r="O7" s="3"/>
      <c r="P7" s="3"/>
      <c r="Q7" s="3"/>
    </row>
    <row r="8" spans="1:17" x14ac:dyDescent="0.25">
      <c r="A8" s="34" t="s">
        <v>1</v>
      </c>
      <c r="B8" s="37" t="s">
        <v>55</v>
      </c>
      <c r="C8" s="13" t="s">
        <v>47</v>
      </c>
      <c r="D8" s="13">
        <v>1</v>
      </c>
      <c r="E8" s="55">
        <v>15</v>
      </c>
      <c r="F8" s="51">
        <v>15.84</v>
      </c>
      <c r="G8" s="52">
        <v>1E-3</v>
      </c>
      <c r="H8" s="55">
        <v>20.29</v>
      </c>
      <c r="I8" s="56">
        <v>4.0000000000000002E-4</v>
      </c>
      <c r="L8" s="21"/>
    </row>
    <row r="9" spans="1:17" x14ac:dyDescent="0.25">
      <c r="A9" s="35"/>
      <c r="B9" s="38" t="s">
        <v>23</v>
      </c>
      <c r="C9" s="5" t="s">
        <v>48</v>
      </c>
      <c r="D9" s="5">
        <v>20</v>
      </c>
      <c r="E9" s="5">
        <v>300</v>
      </c>
      <c r="F9" s="59">
        <v>2.4300000000000002</v>
      </c>
      <c r="G9" s="60">
        <v>6.8999999999999997E-4</v>
      </c>
      <c r="H9" s="5">
        <v>3.5</v>
      </c>
      <c r="I9" s="27">
        <v>1.0300000000000001E-6</v>
      </c>
    </row>
    <row r="10" spans="1:17" ht="15.75" thickBot="1" x14ac:dyDescent="0.3">
      <c r="A10" s="36"/>
      <c r="B10" s="39"/>
      <c r="C10" s="7" t="s">
        <v>49</v>
      </c>
      <c r="D10" s="7">
        <v>20</v>
      </c>
      <c r="E10" s="57">
        <v>300</v>
      </c>
      <c r="F10" s="53">
        <v>1</v>
      </c>
      <c r="G10" s="54">
        <v>0.46</v>
      </c>
      <c r="H10" s="57">
        <v>0.79800000000000004</v>
      </c>
      <c r="I10" s="58">
        <v>0.71599999999999997</v>
      </c>
      <c r="M10" s="21"/>
    </row>
    <row r="11" spans="1:17" x14ac:dyDescent="0.25">
      <c r="A11" s="10" t="s">
        <v>0</v>
      </c>
      <c r="B11" s="12" t="s">
        <v>54</v>
      </c>
      <c r="C11" s="13" t="s">
        <v>47</v>
      </c>
      <c r="D11" s="12">
        <v>1</v>
      </c>
      <c r="E11" s="12">
        <v>672</v>
      </c>
      <c r="F11" s="12">
        <v>15.82</v>
      </c>
      <c r="G11" s="33">
        <v>7.7000000000000001E-5</v>
      </c>
      <c r="H11" s="12">
        <v>26.17</v>
      </c>
      <c r="I11" s="33">
        <v>4.08E-7</v>
      </c>
      <c r="K11" s="21"/>
      <c r="M11" s="21"/>
    </row>
    <row r="12" spans="1:17" x14ac:dyDescent="0.25">
      <c r="A12" s="6"/>
      <c r="B12" s="17" t="s">
        <v>23</v>
      </c>
      <c r="C12" s="5" t="s">
        <v>48</v>
      </c>
      <c r="D12" s="5">
        <v>20</v>
      </c>
      <c r="E12" s="12">
        <v>672</v>
      </c>
      <c r="F12" s="5">
        <v>2.44</v>
      </c>
      <c r="G12" s="27">
        <v>4.0000000000000002E-4</v>
      </c>
      <c r="H12" s="5">
        <v>4.7</v>
      </c>
      <c r="I12" s="27">
        <v>1E-10</v>
      </c>
      <c r="K12" s="21"/>
      <c r="L12" s="21"/>
      <c r="M12" s="21"/>
    </row>
    <row r="13" spans="1:17" ht="15.75" thickBot="1" x14ac:dyDescent="0.3">
      <c r="A13" s="16"/>
      <c r="B13" s="5"/>
      <c r="C13" s="7" t="s">
        <v>19</v>
      </c>
      <c r="D13" s="5">
        <v>15</v>
      </c>
      <c r="E13" s="12">
        <v>672</v>
      </c>
      <c r="F13" s="5">
        <v>10.49</v>
      </c>
      <c r="G13" s="27" t="s">
        <v>82</v>
      </c>
      <c r="H13" s="5">
        <v>16.55</v>
      </c>
      <c r="I13" s="27">
        <v>2E-16</v>
      </c>
      <c r="K13" s="21"/>
      <c r="L13" s="21"/>
      <c r="M13" s="21"/>
      <c r="N13" s="3"/>
      <c r="O13" s="3"/>
      <c r="P13" s="3"/>
      <c r="Q13" s="3"/>
    </row>
    <row r="14" spans="1:17" ht="15.75" thickBot="1" x14ac:dyDescent="0.3">
      <c r="A14" s="16"/>
      <c r="B14" s="5"/>
      <c r="C14" s="7" t="s">
        <v>49</v>
      </c>
      <c r="D14" s="5">
        <v>20</v>
      </c>
      <c r="E14" s="12">
        <v>672</v>
      </c>
      <c r="F14" s="5">
        <v>0.95</v>
      </c>
      <c r="G14" s="27">
        <v>0.5</v>
      </c>
      <c r="H14" s="5">
        <v>0.92</v>
      </c>
      <c r="I14" s="29">
        <v>0.56999999999999995</v>
      </c>
      <c r="K14" s="21"/>
      <c r="L14" s="21"/>
      <c r="M14" s="21"/>
      <c r="N14" s="3"/>
      <c r="O14" s="3"/>
      <c r="P14" s="3"/>
      <c r="Q14" s="3"/>
    </row>
    <row r="15" spans="1:17" x14ac:dyDescent="0.25">
      <c r="A15" s="16"/>
      <c r="B15" s="5"/>
      <c r="C15" s="5" t="s">
        <v>50</v>
      </c>
      <c r="D15" s="5">
        <v>15</v>
      </c>
      <c r="E15" s="12">
        <v>672</v>
      </c>
      <c r="F15" s="5">
        <v>0.99</v>
      </c>
      <c r="G15" s="27">
        <v>0.45</v>
      </c>
      <c r="H15" s="5">
        <v>1.2</v>
      </c>
      <c r="I15" s="27">
        <v>0.25</v>
      </c>
      <c r="K15" s="22"/>
      <c r="L15" s="21"/>
      <c r="M15" s="21"/>
      <c r="N15" s="3"/>
      <c r="O15" s="3"/>
      <c r="P15" s="3"/>
      <c r="Q15" s="3"/>
    </row>
    <row r="16" spans="1:17" x14ac:dyDescent="0.25">
      <c r="A16" s="23"/>
      <c r="B16" s="24"/>
      <c r="C16" s="24" t="s">
        <v>51</v>
      </c>
      <c r="D16" s="24">
        <v>300</v>
      </c>
      <c r="E16" s="12">
        <v>672</v>
      </c>
      <c r="F16" s="24">
        <v>1</v>
      </c>
      <c r="G16" s="24">
        <v>0.49</v>
      </c>
      <c r="H16" s="24">
        <v>1.1599999999999999</v>
      </c>
      <c r="I16" s="25">
        <v>5.8000000000000003E-2</v>
      </c>
      <c r="K16" s="21"/>
      <c r="L16" s="21"/>
      <c r="M16" s="21"/>
      <c r="N16" s="3"/>
      <c r="O16" s="3"/>
      <c r="P16" s="3"/>
      <c r="Q16" s="3"/>
    </row>
    <row r="17" spans="1:17" ht="15.75" thickBot="1" x14ac:dyDescent="0.3">
      <c r="A17" s="18"/>
      <c r="B17" s="7"/>
      <c r="C17" s="7" t="s">
        <v>52</v>
      </c>
      <c r="D17" s="7">
        <v>300</v>
      </c>
      <c r="E17" s="12">
        <v>672</v>
      </c>
      <c r="F17" s="7">
        <v>0.95</v>
      </c>
      <c r="G17" s="7">
        <v>0.68</v>
      </c>
      <c r="H17" s="7">
        <v>0.96299999999999997</v>
      </c>
      <c r="I17" s="19">
        <v>0.64</v>
      </c>
      <c r="K17" s="21"/>
      <c r="L17" s="76"/>
      <c r="M17" s="21"/>
      <c r="N17" s="3"/>
      <c r="O17" s="3"/>
      <c r="P17" s="3"/>
      <c r="Q17" s="3"/>
    </row>
    <row r="18" spans="1:17" x14ac:dyDescent="0.25">
      <c r="A18" s="1" t="s">
        <v>29</v>
      </c>
      <c r="D18" s="4"/>
      <c r="E18" s="4"/>
      <c r="F18" s="4"/>
      <c r="G18" s="4"/>
      <c r="H18" s="4"/>
      <c r="I18" s="4"/>
      <c r="K18" s="21"/>
      <c r="L18" s="76"/>
      <c r="M18" s="21"/>
      <c r="N18" s="3"/>
      <c r="O18" s="3"/>
      <c r="P18" s="3"/>
      <c r="Q18" s="3"/>
    </row>
    <row r="19" spans="1:17" x14ac:dyDescent="0.25">
      <c r="A19" t="s">
        <v>30</v>
      </c>
      <c r="B19" s="21" t="s">
        <v>61</v>
      </c>
      <c r="C19" t="s">
        <v>60</v>
      </c>
      <c r="D19" s="4"/>
      <c r="E19" s="4"/>
      <c r="F19" s="4"/>
      <c r="G19" s="4"/>
      <c r="H19" s="4"/>
      <c r="I19" s="4"/>
      <c r="K19" s="21"/>
      <c r="L19" s="76"/>
      <c r="M19" s="21"/>
      <c r="N19" s="3"/>
      <c r="O19" s="3"/>
      <c r="P19" s="3"/>
      <c r="Q19" s="3"/>
    </row>
    <row r="20" spans="1:17" x14ac:dyDescent="0.25">
      <c r="A20" s="86" t="s">
        <v>31</v>
      </c>
      <c r="B20" s="85" t="s">
        <v>62</v>
      </c>
      <c r="C20" s="87" t="s">
        <v>109</v>
      </c>
      <c r="D20" s="4"/>
      <c r="E20" s="4"/>
      <c r="F20" s="4"/>
      <c r="G20" s="4"/>
      <c r="H20" s="4"/>
      <c r="I20" s="4"/>
      <c r="K20" s="21"/>
      <c r="L20" s="76"/>
      <c r="M20" s="21"/>
      <c r="N20" s="3"/>
      <c r="O20" s="3"/>
      <c r="P20" s="3"/>
      <c r="Q20" s="3"/>
    </row>
    <row r="21" spans="1:17" ht="15.75" thickBot="1" x14ac:dyDescent="0.3">
      <c r="K21" s="21"/>
      <c r="L21" s="76"/>
      <c r="M21" s="21"/>
      <c r="N21" s="3"/>
      <c r="O21" s="3"/>
      <c r="P21" s="3"/>
      <c r="Q21" s="3"/>
    </row>
    <row r="22" spans="1:17" x14ac:dyDescent="0.25">
      <c r="A22" s="146" t="s">
        <v>103</v>
      </c>
      <c r="B22" s="147"/>
      <c r="C22" s="147"/>
      <c r="D22" s="147"/>
      <c r="E22" s="147"/>
      <c r="F22" s="147"/>
      <c r="G22" s="147"/>
      <c r="H22" s="147"/>
      <c r="I22" s="148"/>
      <c r="K22" s="2"/>
      <c r="L22" s="22"/>
      <c r="M22" s="21"/>
      <c r="N22" s="3"/>
      <c r="O22" s="3"/>
      <c r="P22" s="3"/>
      <c r="Q22" s="3"/>
    </row>
    <row r="23" spans="1:17" x14ac:dyDescent="0.25">
      <c r="A23" s="151" t="s">
        <v>15</v>
      </c>
      <c r="B23" s="153" t="s">
        <v>11</v>
      </c>
      <c r="C23" s="149" t="s">
        <v>10</v>
      </c>
      <c r="D23" s="149"/>
      <c r="E23" s="149"/>
      <c r="F23" s="149" t="s">
        <v>3</v>
      </c>
      <c r="G23" s="149"/>
      <c r="H23" s="149" t="s">
        <v>4</v>
      </c>
      <c r="I23" s="150"/>
      <c r="K23" s="21"/>
      <c r="L23" s="22"/>
      <c r="M23" s="21"/>
      <c r="N23" s="3"/>
      <c r="O23" s="3"/>
      <c r="P23" s="3"/>
      <c r="Q23" s="3"/>
    </row>
    <row r="24" spans="1:17" ht="15.75" thickBot="1" x14ac:dyDescent="0.3">
      <c r="A24" s="152"/>
      <c r="B24" s="154"/>
      <c r="C24" s="8" t="s">
        <v>5</v>
      </c>
      <c r="D24" s="8" t="s">
        <v>8</v>
      </c>
      <c r="E24" s="8" t="s">
        <v>9</v>
      </c>
      <c r="F24" s="8" t="s">
        <v>6</v>
      </c>
      <c r="G24" s="8" t="s">
        <v>7</v>
      </c>
      <c r="H24" s="8" t="s">
        <v>6</v>
      </c>
      <c r="I24" s="9" t="s">
        <v>7</v>
      </c>
      <c r="K24" s="21"/>
      <c r="L24" s="22"/>
      <c r="M24" s="21"/>
      <c r="N24" s="3"/>
      <c r="O24" s="3"/>
      <c r="P24" s="3"/>
      <c r="Q24" s="3"/>
    </row>
    <row r="25" spans="1:17" x14ac:dyDescent="0.25">
      <c r="A25" s="11" t="s">
        <v>2</v>
      </c>
      <c r="B25" s="14" t="s">
        <v>46</v>
      </c>
      <c r="C25" s="13" t="s">
        <v>47</v>
      </c>
      <c r="D25" s="13">
        <v>1</v>
      </c>
      <c r="E25" s="13">
        <v>1206</v>
      </c>
      <c r="F25" s="13">
        <v>22.55</v>
      </c>
      <c r="G25" s="26">
        <v>2.2000000000000001E-6</v>
      </c>
      <c r="H25" s="41">
        <v>31.95</v>
      </c>
      <c r="I25" s="42">
        <v>1.9700000000000001E-8</v>
      </c>
      <c r="K25" s="21"/>
      <c r="L25" s="22"/>
      <c r="M25" s="21"/>
      <c r="N25" s="3"/>
      <c r="O25" s="3"/>
      <c r="P25" s="3"/>
      <c r="Q25" s="3"/>
    </row>
    <row r="26" spans="1:17" x14ac:dyDescent="0.25">
      <c r="A26" s="16"/>
      <c r="B26" s="17" t="s">
        <v>23</v>
      </c>
      <c r="C26" s="5" t="s">
        <v>48</v>
      </c>
      <c r="D26" s="5">
        <v>20</v>
      </c>
      <c r="E26" s="5">
        <v>1206</v>
      </c>
      <c r="F26" s="5">
        <v>14.3</v>
      </c>
      <c r="G26" s="27">
        <v>2.2E-16</v>
      </c>
      <c r="H26" s="43">
        <v>14.1</v>
      </c>
      <c r="I26" s="44">
        <v>2.2E-16</v>
      </c>
      <c r="L26" s="22"/>
      <c r="M26" s="21"/>
      <c r="N26" s="3"/>
      <c r="O26" s="3"/>
      <c r="P26" s="3"/>
      <c r="Q26" s="3"/>
    </row>
    <row r="27" spans="1:17" ht="15.75" thickBot="1" x14ac:dyDescent="0.3">
      <c r="A27" s="18"/>
      <c r="B27" s="7" t="s">
        <v>24</v>
      </c>
      <c r="C27" s="7" t="s">
        <v>49</v>
      </c>
      <c r="D27" s="7">
        <v>20</v>
      </c>
      <c r="E27" s="7">
        <v>1206</v>
      </c>
      <c r="F27" s="7">
        <v>2.0699999999999998</v>
      </c>
      <c r="G27" s="40">
        <v>3.7000000000000002E-3</v>
      </c>
      <c r="H27" s="45">
        <v>1.79</v>
      </c>
      <c r="I27" s="46">
        <v>1.7000000000000001E-2</v>
      </c>
      <c r="K27" s="21"/>
      <c r="L27" s="3"/>
      <c r="M27" s="21"/>
      <c r="N27" s="3"/>
      <c r="O27" s="3"/>
      <c r="P27" s="3"/>
      <c r="Q27" s="3"/>
    </row>
    <row r="28" spans="1:17" ht="15.75" thickBot="1" x14ac:dyDescent="0.3">
      <c r="A28" s="79" t="s">
        <v>34</v>
      </c>
      <c r="B28" s="80" t="s">
        <v>53</v>
      </c>
      <c r="C28" s="81" t="s">
        <v>47</v>
      </c>
      <c r="D28" s="81">
        <v>1</v>
      </c>
      <c r="E28" s="81">
        <v>1109</v>
      </c>
      <c r="F28" s="81">
        <v>21.31</v>
      </c>
      <c r="G28" s="82">
        <v>4.3000000000000003E-6</v>
      </c>
      <c r="H28" s="83" t="s">
        <v>56</v>
      </c>
      <c r="I28" s="84"/>
      <c r="K28" s="21"/>
      <c r="L28" s="3"/>
      <c r="M28" s="21"/>
      <c r="N28" s="21"/>
      <c r="O28" s="3"/>
      <c r="P28" s="3"/>
      <c r="Q28" s="3"/>
    </row>
    <row r="29" spans="1:17" ht="15.75" thickBot="1" x14ac:dyDescent="0.3">
      <c r="A29" s="47" t="s">
        <v>34</v>
      </c>
      <c r="B29" s="48" t="s">
        <v>57</v>
      </c>
      <c r="C29" s="30" t="s">
        <v>47</v>
      </c>
      <c r="D29" s="30">
        <v>1</v>
      </c>
      <c r="E29" s="30">
        <v>20.85</v>
      </c>
      <c r="F29" s="78" t="s">
        <v>58</v>
      </c>
      <c r="G29" s="78" t="s">
        <v>58</v>
      </c>
      <c r="H29" s="30">
        <v>18.670999999999999</v>
      </c>
      <c r="I29" s="31">
        <v>2.9999999999999997E-4</v>
      </c>
      <c r="K29" s="21"/>
      <c r="L29" s="3"/>
      <c r="M29" s="21"/>
      <c r="N29" s="3"/>
      <c r="O29" s="3"/>
      <c r="P29" s="3"/>
      <c r="Q29" s="3"/>
    </row>
    <row r="30" spans="1:17" x14ac:dyDescent="0.25">
      <c r="A30" s="34" t="s">
        <v>1</v>
      </c>
      <c r="B30" s="37" t="s">
        <v>55</v>
      </c>
      <c r="C30" s="13" t="s">
        <v>47</v>
      </c>
      <c r="D30" s="13">
        <v>1</v>
      </c>
      <c r="E30" s="55">
        <v>15</v>
      </c>
      <c r="F30" s="51">
        <v>12.87</v>
      </c>
      <c r="G30" s="52">
        <v>2.7000000000000001E-3</v>
      </c>
      <c r="H30" s="55">
        <v>26.38</v>
      </c>
      <c r="I30" s="56">
        <v>1E-4</v>
      </c>
      <c r="K30" s="21"/>
      <c r="M30" s="21"/>
    </row>
    <row r="31" spans="1:17" x14ac:dyDescent="0.25">
      <c r="A31" s="35"/>
      <c r="B31" s="38" t="s">
        <v>23</v>
      </c>
      <c r="C31" s="5" t="s">
        <v>48</v>
      </c>
      <c r="D31" s="5">
        <v>20</v>
      </c>
      <c r="E31" s="5">
        <v>300</v>
      </c>
      <c r="F31" s="59">
        <v>4.54</v>
      </c>
      <c r="G31" s="60">
        <v>2.0700000000000001E-9</v>
      </c>
      <c r="H31" s="5">
        <v>6.12</v>
      </c>
      <c r="I31" s="27">
        <v>1.2200000000000001E-13</v>
      </c>
      <c r="K31" s="21"/>
      <c r="M31" s="76"/>
    </row>
    <row r="32" spans="1:17" ht="15.75" thickBot="1" x14ac:dyDescent="0.3">
      <c r="A32" s="36"/>
      <c r="B32" s="39"/>
      <c r="C32" s="7" t="s">
        <v>49</v>
      </c>
      <c r="D32" s="7">
        <v>20</v>
      </c>
      <c r="E32" s="57">
        <v>300</v>
      </c>
      <c r="F32" s="53">
        <v>1.01</v>
      </c>
      <c r="G32" s="54">
        <v>0.44900000000000001</v>
      </c>
      <c r="H32" s="57">
        <v>1.0900000000000001</v>
      </c>
      <c r="I32" s="58">
        <v>0.35</v>
      </c>
      <c r="K32" s="76"/>
      <c r="M32" s="77"/>
    </row>
    <row r="33" spans="1:13" x14ac:dyDescent="0.25">
      <c r="A33" s="10" t="s">
        <v>0</v>
      </c>
      <c r="B33" s="12" t="s">
        <v>54</v>
      </c>
      <c r="C33" s="13" t="s">
        <v>47</v>
      </c>
      <c r="D33" s="12">
        <v>1</v>
      </c>
      <c r="E33" s="12">
        <v>672</v>
      </c>
      <c r="F33" s="12">
        <v>8.1300000000000008</v>
      </c>
      <c r="G33" s="33">
        <v>4.4000000000000003E-3</v>
      </c>
      <c r="H33" s="12">
        <v>21.8</v>
      </c>
      <c r="I33" s="33">
        <v>3.6600000000000001E-6</v>
      </c>
      <c r="K33" s="76"/>
      <c r="M33" s="76"/>
    </row>
    <row r="34" spans="1:13" x14ac:dyDescent="0.25">
      <c r="A34" s="6"/>
      <c r="B34" s="17" t="s">
        <v>23</v>
      </c>
      <c r="C34" s="5" t="s">
        <v>48</v>
      </c>
      <c r="D34" s="5">
        <v>20</v>
      </c>
      <c r="E34" s="5">
        <v>672</v>
      </c>
      <c r="F34" s="5">
        <v>5.68</v>
      </c>
      <c r="G34" s="27">
        <v>9.0040000000000001E-14</v>
      </c>
      <c r="H34" s="5">
        <v>8.6</v>
      </c>
      <c r="I34" s="27" t="s">
        <v>83</v>
      </c>
      <c r="K34" s="22"/>
      <c r="M34" s="22"/>
    </row>
    <row r="35" spans="1:13" ht="15.75" thickBot="1" x14ac:dyDescent="0.3">
      <c r="A35" s="16"/>
      <c r="B35" s="5"/>
      <c r="C35" s="7" t="s">
        <v>19</v>
      </c>
      <c r="D35" s="5">
        <v>15</v>
      </c>
      <c r="E35" s="5">
        <v>672</v>
      </c>
      <c r="F35" s="5">
        <v>15.2</v>
      </c>
      <c r="G35" s="27">
        <v>2.2E-16</v>
      </c>
      <c r="H35" s="5">
        <v>21.63</v>
      </c>
      <c r="I35" s="27">
        <v>2.2E-16</v>
      </c>
      <c r="K35" s="22"/>
      <c r="M35" s="22"/>
    </row>
    <row r="36" spans="1:13" ht="15.75" thickBot="1" x14ac:dyDescent="0.3">
      <c r="A36" s="16"/>
      <c r="B36" s="5"/>
      <c r="C36" s="7" t="s">
        <v>49</v>
      </c>
      <c r="D36" s="5">
        <v>20</v>
      </c>
      <c r="E36" s="5">
        <v>672</v>
      </c>
      <c r="F36" s="5">
        <v>0.85</v>
      </c>
      <c r="G36" s="27">
        <v>0.65</v>
      </c>
      <c r="H36" s="5">
        <v>0.93</v>
      </c>
      <c r="I36" s="29">
        <v>0.54</v>
      </c>
      <c r="K36" s="22"/>
      <c r="M36" s="22"/>
    </row>
    <row r="37" spans="1:13" x14ac:dyDescent="0.25">
      <c r="A37" s="16"/>
      <c r="B37" s="5"/>
      <c r="C37" s="5" t="s">
        <v>50</v>
      </c>
      <c r="D37" s="5">
        <v>15</v>
      </c>
      <c r="E37" s="5">
        <v>672</v>
      </c>
      <c r="F37" s="5">
        <v>0.63</v>
      </c>
      <c r="G37" s="27">
        <v>0.85</v>
      </c>
      <c r="H37" s="5">
        <v>0.59</v>
      </c>
      <c r="I37" s="27">
        <v>0.89</v>
      </c>
      <c r="K37" s="22"/>
      <c r="M37" s="22"/>
    </row>
    <row r="38" spans="1:13" x14ac:dyDescent="0.25">
      <c r="A38" s="23"/>
      <c r="B38" s="24"/>
      <c r="C38" s="24" t="s">
        <v>51</v>
      </c>
      <c r="D38" s="24">
        <v>300</v>
      </c>
      <c r="E38" s="5">
        <v>672</v>
      </c>
      <c r="F38" s="24">
        <v>1.25</v>
      </c>
      <c r="G38" s="24">
        <v>0.01</v>
      </c>
      <c r="H38" s="24">
        <v>1.1399999999999999</v>
      </c>
      <c r="I38" s="25">
        <v>0.08</v>
      </c>
      <c r="K38" s="22"/>
      <c r="M38" s="22"/>
    </row>
    <row r="39" spans="1:13" ht="15.75" thickBot="1" x14ac:dyDescent="0.3">
      <c r="A39" s="18"/>
      <c r="B39" s="7"/>
      <c r="C39" s="7" t="s">
        <v>52</v>
      </c>
      <c r="D39" s="7">
        <v>300</v>
      </c>
      <c r="E39" s="5">
        <v>672</v>
      </c>
      <c r="F39" s="7">
        <v>0.84</v>
      </c>
      <c r="G39" s="7">
        <v>0.96</v>
      </c>
      <c r="H39" s="7">
        <v>0.91</v>
      </c>
      <c r="I39" s="19">
        <v>0.83</v>
      </c>
      <c r="K39" s="22"/>
    </row>
    <row r="40" spans="1:13" x14ac:dyDescent="0.25">
      <c r="A40" s="1" t="s">
        <v>29</v>
      </c>
      <c r="K40" s="21"/>
    </row>
    <row r="41" spans="1:13" x14ac:dyDescent="0.25">
      <c r="A41" t="s">
        <v>30</v>
      </c>
      <c r="B41" s="21" t="s">
        <v>63</v>
      </c>
      <c r="C41" t="s">
        <v>60</v>
      </c>
      <c r="K41" s="21"/>
    </row>
    <row r="42" spans="1:13" x14ac:dyDescent="0.25">
      <c r="A42" s="86" t="s">
        <v>31</v>
      </c>
      <c r="B42" s="85" t="s">
        <v>59</v>
      </c>
      <c r="C42" s="87" t="s">
        <v>109</v>
      </c>
      <c r="K42" s="22"/>
    </row>
    <row r="43" spans="1:13" x14ac:dyDescent="0.25">
      <c r="K43" s="21"/>
    </row>
    <row r="44" spans="1:13" ht="15.75" thickBot="1" x14ac:dyDescent="0.3">
      <c r="K44" s="21"/>
    </row>
    <row r="45" spans="1:13" x14ac:dyDescent="0.25">
      <c r="A45" s="170" t="s">
        <v>104</v>
      </c>
      <c r="B45" s="171"/>
      <c r="C45" s="171"/>
      <c r="D45" s="171"/>
      <c r="E45" s="171"/>
      <c r="F45" s="171"/>
      <c r="G45" s="171"/>
      <c r="H45" s="171"/>
      <c r="I45" s="172"/>
    </row>
    <row r="46" spans="1:13" x14ac:dyDescent="0.25">
      <c r="A46" s="173" t="s">
        <v>15</v>
      </c>
      <c r="B46" s="149" t="s">
        <v>11</v>
      </c>
      <c r="C46" s="149" t="s">
        <v>10</v>
      </c>
      <c r="D46" s="149"/>
      <c r="E46" s="149"/>
      <c r="F46" s="149" t="s">
        <v>3</v>
      </c>
      <c r="G46" s="149"/>
      <c r="H46" s="149" t="s">
        <v>4</v>
      </c>
      <c r="I46" s="150"/>
    </row>
    <row r="47" spans="1:13" x14ac:dyDescent="0.25">
      <c r="A47" s="173"/>
      <c r="B47" s="149"/>
      <c r="C47" s="98" t="s">
        <v>5</v>
      </c>
      <c r="D47" s="98" t="s">
        <v>8</v>
      </c>
      <c r="E47" s="98" t="s">
        <v>9</v>
      </c>
      <c r="F47" s="98" t="s">
        <v>6</v>
      </c>
      <c r="G47" s="98" t="s">
        <v>7</v>
      </c>
      <c r="H47" s="98" t="s">
        <v>6</v>
      </c>
      <c r="I47" s="100" t="s">
        <v>7</v>
      </c>
    </row>
    <row r="48" spans="1:13" x14ac:dyDescent="0.25">
      <c r="A48" s="6" t="s">
        <v>2</v>
      </c>
      <c r="B48" s="17" t="s">
        <v>111</v>
      </c>
      <c r="C48" s="5" t="s">
        <v>43</v>
      </c>
      <c r="D48" s="5">
        <v>1</v>
      </c>
      <c r="E48" s="5">
        <v>2434</v>
      </c>
      <c r="F48" s="5">
        <v>46.2</v>
      </c>
      <c r="G48" s="27">
        <v>1.33E-11</v>
      </c>
      <c r="H48" s="43">
        <v>45.75</v>
      </c>
      <c r="I48" s="99">
        <v>1.673E-11</v>
      </c>
    </row>
    <row r="49" spans="1:11" x14ac:dyDescent="0.25">
      <c r="A49" s="6"/>
      <c r="B49" s="17" t="s">
        <v>23</v>
      </c>
      <c r="C49" s="5" t="s">
        <v>47</v>
      </c>
      <c r="D49" s="5">
        <v>1</v>
      </c>
      <c r="E49" s="5">
        <v>2434</v>
      </c>
      <c r="F49" s="5">
        <v>56.02</v>
      </c>
      <c r="G49" s="27">
        <v>9.8999999999999995E-14</v>
      </c>
      <c r="H49" s="43">
        <v>66.790000000000006</v>
      </c>
      <c r="I49" s="99">
        <v>4.7899999999999999E-16</v>
      </c>
    </row>
    <row r="50" spans="1:11" x14ac:dyDescent="0.25">
      <c r="A50" s="16"/>
      <c r="B50" s="5" t="s">
        <v>24</v>
      </c>
      <c r="C50" s="5" t="s">
        <v>48</v>
      </c>
      <c r="D50" s="5">
        <v>20</v>
      </c>
      <c r="E50" s="5">
        <v>2434</v>
      </c>
      <c r="F50" s="5">
        <v>21.34</v>
      </c>
      <c r="G50" s="27">
        <v>2.2E-16</v>
      </c>
      <c r="H50" s="43">
        <v>21.36</v>
      </c>
      <c r="I50" s="99">
        <v>2.2E-16</v>
      </c>
    </row>
    <row r="51" spans="1:11" x14ac:dyDescent="0.25">
      <c r="A51" s="16"/>
      <c r="B51" s="5"/>
      <c r="C51" s="5" t="s">
        <v>105</v>
      </c>
      <c r="D51" s="5">
        <v>1</v>
      </c>
      <c r="E51" s="5">
        <v>2434</v>
      </c>
      <c r="F51" s="5">
        <v>0.15</v>
      </c>
      <c r="G51" s="27">
        <v>0.69799999999999995</v>
      </c>
      <c r="H51" s="43">
        <v>2.8000000000000001E-2</v>
      </c>
      <c r="I51" s="99">
        <v>0.86599999999999999</v>
      </c>
    </row>
    <row r="52" spans="1:11" x14ac:dyDescent="0.25">
      <c r="A52" s="16"/>
      <c r="B52" s="5"/>
      <c r="C52" s="5" t="s">
        <v>106</v>
      </c>
      <c r="D52" s="5">
        <v>20</v>
      </c>
      <c r="E52" s="5">
        <v>2434</v>
      </c>
      <c r="F52" s="5">
        <v>6.04</v>
      </c>
      <c r="G52" s="27">
        <v>5.6000000000000003E-16</v>
      </c>
      <c r="H52" s="43">
        <v>4.26</v>
      </c>
      <c r="I52" s="99">
        <v>7.9400000000000005E-10</v>
      </c>
    </row>
    <row r="53" spans="1:11" x14ac:dyDescent="0.25">
      <c r="A53" s="16"/>
      <c r="B53" s="5"/>
      <c r="C53" s="5" t="s">
        <v>49</v>
      </c>
      <c r="D53" s="5">
        <v>20</v>
      </c>
      <c r="E53" s="5">
        <v>2434</v>
      </c>
      <c r="F53" s="5">
        <v>2.58</v>
      </c>
      <c r="G53" s="27">
        <v>1E-4</v>
      </c>
      <c r="H53" s="43">
        <v>1.94</v>
      </c>
      <c r="I53" s="99">
        <v>7.0000000000000001E-3</v>
      </c>
    </row>
    <row r="54" spans="1:11" ht="15.75" thickBot="1" x14ac:dyDescent="0.3">
      <c r="A54" s="18"/>
      <c r="B54" s="7"/>
      <c r="C54" s="7" t="s">
        <v>107</v>
      </c>
      <c r="D54" s="7">
        <v>20</v>
      </c>
      <c r="E54" s="7">
        <v>2434</v>
      </c>
      <c r="F54" s="7">
        <v>1.3</v>
      </c>
      <c r="G54" s="40">
        <v>0.16500000000000001</v>
      </c>
      <c r="H54" s="45">
        <v>0.94</v>
      </c>
      <c r="I54" s="101">
        <v>0.52</v>
      </c>
    </row>
    <row r="55" spans="1:11" x14ac:dyDescent="0.25">
      <c r="D55" s="21"/>
      <c r="E55" s="22"/>
    </row>
    <row r="56" spans="1:11" x14ac:dyDescent="0.25">
      <c r="A56" s="1" t="s">
        <v>29</v>
      </c>
      <c r="D56" s="21"/>
      <c r="E56" s="22"/>
    </row>
    <row r="57" spans="1:11" x14ac:dyDescent="0.25">
      <c r="A57" t="s">
        <v>30</v>
      </c>
      <c r="B57" s="21" t="s">
        <v>110</v>
      </c>
      <c r="D57" s="2"/>
      <c r="E57" s="94"/>
      <c r="K57" s="21"/>
    </row>
    <row r="58" spans="1:11" x14ac:dyDescent="0.25">
      <c r="A58" s="86" t="s">
        <v>31</v>
      </c>
      <c r="B58" s="85" t="s">
        <v>108</v>
      </c>
      <c r="C58" s="87" t="s">
        <v>109</v>
      </c>
      <c r="D58" s="21"/>
      <c r="E58" s="22"/>
      <c r="K58" s="21"/>
    </row>
    <row r="59" spans="1:11" x14ac:dyDescent="0.25">
      <c r="D59" s="21"/>
      <c r="E59" s="22"/>
      <c r="K59" s="21"/>
    </row>
    <row r="60" spans="1:11" x14ac:dyDescent="0.25">
      <c r="D60" s="21"/>
      <c r="E60" s="22"/>
      <c r="K60" s="21"/>
    </row>
    <row r="61" spans="1:11" x14ac:dyDescent="0.25">
      <c r="B61" s="21"/>
      <c r="D61" s="22"/>
      <c r="E61" s="22"/>
      <c r="K61" s="21"/>
    </row>
    <row r="62" spans="1:11" ht="15.75" thickBot="1" x14ac:dyDescent="0.3">
      <c r="B62" s="21"/>
      <c r="E62" s="1" t="s">
        <v>123</v>
      </c>
      <c r="K62" s="21"/>
    </row>
    <row r="63" spans="1:11" ht="15.75" thickBot="1" x14ac:dyDescent="0.3">
      <c r="B63" s="21"/>
      <c r="E63" s="120"/>
      <c r="F63" s="121" t="s">
        <v>122</v>
      </c>
      <c r="G63" s="121" t="s">
        <v>43</v>
      </c>
      <c r="H63" s="121" t="s">
        <v>121</v>
      </c>
      <c r="I63" s="122" t="s">
        <v>125</v>
      </c>
      <c r="K63" s="21"/>
    </row>
    <row r="64" spans="1:11" x14ac:dyDescent="0.25">
      <c r="B64" s="21"/>
      <c r="E64" s="116">
        <v>1</v>
      </c>
      <c r="F64" s="117" t="s">
        <v>117</v>
      </c>
      <c r="G64" s="117" t="s">
        <v>118</v>
      </c>
      <c r="H64" s="118">
        <v>0.6831024</v>
      </c>
      <c r="I64" s="119">
        <v>5.8506000000000002E-2</v>
      </c>
      <c r="K64" s="21"/>
    </row>
    <row r="65" spans="1:9" x14ac:dyDescent="0.25">
      <c r="A65" s="93"/>
      <c r="B65" s="93"/>
      <c r="C65" s="21"/>
      <c r="E65" s="110">
        <v>3</v>
      </c>
      <c r="F65" s="108" t="s">
        <v>119</v>
      </c>
      <c r="G65" s="108" t="s">
        <v>118</v>
      </c>
      <c r="H65" s="109">
        <v>0.73564439999999998</v>
      </c>
      <c r="I65" s="111">
        <v>9.2265609999999998E-2</v>
      </c>
    </row>
    <row r="66" spans="1:9" x14ac:dyDescent="0.25">
      <c r="A66" s="93"/>
      <c r="B66" s="93"/>
      <c r="C66" s="22"/>
      <c r="E66" s="110">
        <v>2</v>
      </c>
      <c r="F66" s="108" t="s">
        <v>117</v>
      </c>
      <c r="G66" s="108" t="s">
        <v>120</v>
      </c>
      <c r="H66" s="109">
        <v>0.73200410000000005</v>
      </c>
      <c r="I66" s="111">
        <v>8.9147030000000002E-2</v>
      </c>
    </row>
    <row r="67" spans="1:9" ht="15.75" thickBot="1" x14ac:dyDescent="0.3">
      <c r="A67" s="2"/>
      <c r="B67" s="21"/>
      <c r="E67" s="112">
        <v>4</v>
      </c>
      <c r="F67" s="113" t="s">
        <v>119</v>
      </c>
      <c r="G67" s="113" t="s">
        <v>120</v>
      </c>
      <c r="H67" s="114">
        <v>0.77867310000000001</v>
      </c>
      <c r="I67" s="115">
        <v>9.8588419999999996E-2</v>
      </c>
    </row>
    <row r="68" spans="1:9" x14ac:dyDescent="0.25">
      <c r="A68" s="21"/>
      <c r="B68" s="21"/>
    </row>
    <row r="69" spans="1:9" x14ac:dyDescent="0.25">
      <c r="A69" s="2"/>
      <c r="B69" s="21"/>
    </row>
    <row r="70" spans="1:9" x14ac:dyDescent="0.25">
      <c r="A70" s="21"/>
      <c r="B70" s="21"/>
    </row>
    <row r="71" spans="1:9" x14ac:dyDescent="0.25">
      <c r="A71" s="21"/>
      <c r="B71" s="21"/>
    </row>
    <row r="72" spans="1:9" x14ac:dyDescent="0.25">
      <c r="A72" s="21"/>
      <c r="B72" s="21"/>
    </row>
    <row r="73" spans="1:9" x14ac:dyDescent="0.25">
      <c r="B73" s="21"/>
    </row>
    <row r="74" spans="1:9" x14ac:dyDescent="0.25">
      <c r="B74" s="21"/>
    </row>
    <row r="75" spans="1:9" x14ac:dyDescent="0.25">
      <c r="B75" s="22"/>
    </row>
    <row r="76" spans="1:9" x14ac:dyDescent="0.25">
      <c r="B76" s="22"/>
    </row>
    <row r="77" spans="1:9" x14ac:dyDescent="0.25">
      <c r="B77" s="22"/>
    </row>
    <row r="78" spans="1:9" x14ac:dyDescent="0.25">
      <c r="B78" s="22"/>
    </row>
  </sheetData>
  <mergeCells count="18">
    <mergeCell ref="A45:I45"/>
    <mergeCell ref="A46:A47"/>
    <mergeCell ref="B46:B47"/>
    <mergeCell ref="C46:E46"/>
    <mergeCell ref="F46:G46"/>
    <mergeCell ref="H46:I46"/>
    <mergeCell ref="A1:I1"/>
    <mergeCell ref="A2:A3"/>
    <mergeCell ref="B2:B3"/>
    <mergeCell ref="C2:E2"/>
    <mergeCell ref="F2:G2"/>
    <mergeCell ref="H2:I2"/>
    <mergeCell ref="A22:I22"/>
    <mergeCell ref="A23:A24"/>
    <mergeCell ref="B23:B24"/>
    <mergeCell ref="C23:E23"/>
    <mergeCell ref="F23:G23"/>
    <mergeCell ref="H23:I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E642-C28F-4226-BCF1-ADE4924A45A0}">
  <dimension ref="A1:Q49"/>
  <sheetViews>
    <sheetView workbookViewId="0">
      <selection activeCell="A39" activeCellId="4" sqref="A11:XFD12 A26:XFD26 A27:XFD27 A38:XFD38 A39:XFD39"/>
    </sheetView>
  </sheetViews>
  <sheetFormatPr defaultRowHeight="15" x14ac:dyDescent="0.25"/>
  <cols>
    <col min="1" max="1" width="34.42578125" customWidth="1"/>
    <col min="2" max="2" width="56" customWidth="1"/>
    <col min="3" max="3" width="32.28515625" customWidth="1"/>
    <col min="4" max="4" width="10.42578125" customWidth="1"/>
    <col min="5" max="5" width="10.28515625" customWidth="1"/>
    <col min="9" max="9" width="11.7109375" customWidth="1"/>
  </cols>
  <sheetData>
    <row r="1" spans="1:17" s="1" customFormat="1" x14ac:dyDescent="0.25">
      <c r="A1" s="146" t="s">
        <v>72</v>
      </c>
      <c r="B1" s="147"/>
      <c r="C1" s="147"/>
      <c r="D1" s="147"/>
      <c r="E1" s="147"/>
      <c r="F1" s="147"/>
      <c r="G1" s="147"/>
      <c r="H1" s="147"/>
      <c r="I1" s="148"/>
    </row>
    <row r="2" spans="1:17" x14ac:dyDescent="0.25">
      <c r="A2" s="151" t="s">
        <v>15</v>
      </c>
      <c r="B2" s="153" t="s">
        <v>11</v>
      </c>
      <c r="C2" s="149" t="s">
        <v>10</v>
      </c>
      <c r="D2" s="149"/>
      <c r="E2" s="149"/>
      <c r="F2" s="149" t="s">
        <v>3</v>
      </c>
      <c r="G2" s="149"/>
      <c r="H2" s="149" t="s">
        <v>4</v>
      </c>
      <c r="I2" s="150"/>
    </row>
    <row r="3" spans="1:17" ht="15.75" thickBot="1" x14ac:dyDescent="0.3">
      <c r="A3" s="152"/>
      <c r="B3" s="154"/>
      <c r="C3" s="8" t="s">
        <v>5</v>
      </c>
      <c r="D3" s="8" t="s">
        <v>8</v>
      </c>
      <c r="E3" s="8" t="s">
        <v>9</v>
      </c>
      <c r="F3" s="8" t="s">
        <v>6</v>
      </c>
      <c r="G3" s="8" t="s">
        <v>7</v>
      </c>
      <c r="H3" s="8" t="s">
        <v>6</v>
      </c>
      <c r="I3" s="9" t="s">
        <v>7</v>
      </c>
    </row>
    <row r="4" spans="1:17" x14ac:dyDescent="0.25">
      <c r="A4" s="11" t="s">
        <v>2</v>
      </c>
      <c r="B4" s="14" t="s">
        <v>67</v>
      </c>
      <c r="C4" s="13" t="s">
        <v>47</v>
      </c>
      <c r="D4" s="13">
        <v>1</v>
      </c>
      <c r="E4" s="13">
        <v>4362</v>
      </c>
      <c r="F4" s="13">
        <v>27.5</v>
      </c>
      <c r="G4" s="26">
        <v>1.6400000000000001E-7</v>
      </c>
      <c r="H4" s="41">
        <v>24.39</v>
      </c>
      <c r="I4" s="42">
        <v>8.16E-7</v>
      </c>
    </row>
    <row r="5" spans="1:17" x14ac:dyDescent="0.25">
      <c r="A5" s="16"/>
      <c r="B5" s="17" t="s">
        <v>23</v>
      </c>
      <c r="C5" s="67"/>
      <c r="D5" s="67"/>
      <c r="E5" s="67"/>
      <c r="F5" s="67"/>
      <c r="G5" s="68"/>
      <c r="H5" s="69"/>
      <c r="I5" s="73"/>
    </row>
    <row r="6" spans="1:17" ht="15.75" thickBot="1" x14ac:dyDescent="0.3">
      <c r="A6" s="18"/>
      <c r="B6" s="7" t="s">
        <v>24</v>
      </c>
      <c r="C6" s="71"/>
      <c r="D6" s="71"/>
      <c r="E6" s="71"/>
      <c r="F6" s="71"/>
      <c r="G6" s="72"/>
      <c r="H6" s="74"/>
      <c r="I6" s="75"/>
    </row>
    <row r="7" spans="1:17" ht="15.75" thickBot="1" x14ac:dyDescent="0.3">
      <c r="A7" s="89" t="s">
        <v>34</v>
      </c>
      <c r="B7" s="90" t="s">
        <v>66</v>
      </c>
      <c r="C7" s="57" t="s">
        <v>47</v>
      </c>
      <c r="D7" s="57" t="s">
        <v>56</v>
      </c>
      <c r="E7" s="57"/>
      <c r="F7" s="57"/>
      <c r="G7" s="57" t="s">
        <v>56</v>
      </c>
      <c r="H7" s="91"/>
      <c r="I7" s="92"/>
      <c r="L7" s="21"/>
      <c r="N7" s="3"/>
      <c r="O7" s="3"/>
      <c r="P7" s="3"/>
      <c r="Q7" s="3"/>
    </row>
    <row r="8" spans="1:17" x14ac:dyDescent="0.25">
      <c r="A8" s="4" t="s">
        <v>73</v>
      </c>
      <c r="B8" s="62"/>
      <c r="C8" s="4"/>
      <c r="D8" s="4"/>
      <c r="E8" s="4"/>
      <c r="F8" s="4"/>
      <c r="G8" s="4"/>
      <c r="H8" s="65"/>
      <c r="I8" s="66"/>
      <c r="L8" s="21"/>
      <c r="N8" s="3"/>
      <c r="O8" s="3"/>
      <c r="P8" s="3"/>
      <c r="Q8" s="3"/>
    </row>
    <row r="9" spans="1:17" x14ac:dyDescent="0.25">
      <c r="A9" s="61"/>
      <c r="B9" s="62"/>
      <c r="C9" s="4"/>
      <c r="D9" s="4"/>
      <c r="E9" s="4"/>
      <c r="F9" s="4"/>
      <c r="G9" s="4"/>
      <c r="H9" s="65"/>
      <c r="I9" s="66"/>
      <c r="L9" s="21"/>
      <c r="N9" s="3"/>
      <c r="O9" s="3"/>
      <c r="P9" s="3"/>
      <c r="Q9" s="3"/>
    </row>
    <row r="10" spans="1:17" ht="15.75" customHeight="1" x14ac:dyDescent="0.25">
      <c r="A10" s="1" t="s">
        <v>29</v>
      </c>
      <c r="B10" s="4"/>
      <c r="C10" s="4"/>
      <c r="D10" s="4"/>
      <c r="E10" s="4"/>
      <c r="F10" s="4"/>
      <c r="G10" s="4"/>
      <c r="H10" s="4"/>
      <c r="I10" s="4"/>
      <c r="K10" s="21"/>
      <c r="L10" s="21"/>
      <c r="M10" s="21"/>
      <c r="N10" s="3"/>
      <c r="O10" s="3"/>
      <c r="P10" s="3"/>
      <c r="Q10" s="3"/>
    </row>
    <row r="11" spans="1:17" ht="14.25" customHeight="1" x14ac:dyDescent="0.25">
      <c r="A11" t="s">
        <v>30</v>
      </c>
      <c r="B11" s="22" t="s">
        <v>68</v>
      </c>
      <c r="C11" s="4"/>
      <c r="D11" s="4"/>
      <c r="E11" s="4"/>
      <c r="F11" s="4"/>
      <c r="G11" s="4"/>
      <c r="H11" s="4"/>
      <c r="I11" s="4"/>
      <c r="K11" s="21"/>
      <c r="L11" s="21"/>
      <c r="M11" s="21"/>
      <c r="N11" s="3"/>
      <c r="O11" s="3"/>
      <c r="P11" s="3"/>
      <c r="Q11" s="3"/>
    </row>
    <row r="12" spans="1:17" ht="14.25" customHeight="1" x14ac:dyDescent="0.25">
      <c r="A12" s="86" t="s">
        <v>31</v>
      </c>
      <c r="B12" s="85" t="s">
        <v>69</v>
      </c>
      <c r="K12" s="21"/>
      <c r="L12" s="21"/>
      <c r="M12" s="76"/>
      <c r="N12" s="3"/>
      <c r="O12" s="3"/>
      <c r="P12" s="3"/>
      <c r="Q12" s="3"/>
    </row>
    <row r="13" spans="1:17" ht="15" customHeight="1" x14ac:dyDescent="0.25">
      <c r="K13" s="21"/>
      <c r="L13" s="21"/>
      <c r="M13" s="76"/>
      <c r="N13" s="3"/>
      <c r="O13" s="3"/>
      <c r="P13" s="3"/>
      <c r="Q13" s="3"/>
    </row>
    <row r="14" spans="1:17" ht="15" customHeight="1" x14ac:dyDescent="0.25">
      <c r="K14" s="21"/>
      <c r="L14" s="21"/>
      <c r="M14" s="76"/>
      <c r="N14" s="3"/>
      <c r="O14" s="3"/>
      <c r="P14" s="3"/>
      <c r="Q14" s="3"/>
    </row>
    <row r="15" spans="1:17" ht="15" customHeight="1" thickBot="1" x14ac:dyDescent="0.3">
      <c r="K15" s="21"/>
      <c r="L15" s="21"/>
      <c r="M15" s="76"/>
      <c r="N15" s="3"/>
      <c r="O15" s="3"/>
      <c r="P15" s="3"/>
      <c r="Q15" s="3"/>
    </row>
    <row r="16" spans="1:17" x14ac:dyDescent="0.25">
      <c r="A16" s="146" t="s">
        <v>112</v>
      </c>
      <c r="B16" s="147"/>
      <c r="C16" s="147"/>
      <c r="D16" s="147"/>
      <c r="E16" s="147"/>
      <c r="F16" s="147"/>
      <c r="G16" s="147"/>
      <c r="H16" s="147"/>
      <c r="I16" s="148"/>
      <c r="K16" s="2"/>
      <c r="L16" s="21"/>
      <c r="M16" s="76"/>
      <c r="N16" s="3"/>
      <c r="O16" s="3"/>
      <c r="P16" s="3"/>
      <c r="Q16" s="3"/>
    </row>
    <row r="17" spans="1:17" x14ac:dyDescent="0.25">
      <c r="A17" s="151" t="s">
        <v>15</v>
      </c>
      <c r="B17" s="153" t="s">
        <v>11</v>
      </c>
      <c r="C17" s="149" t="s">
        <v>10</v>
      </c>
      <c r="D17" s="149"/>
      <c r="E17" s="149"/>
      <c r="F17" s="149" t="s">
        <v>3</v>
      </c>
      <c r="G17" s="149"/>
      <c r="H17" s="149" t="s">
        <v>4</v>
      </c>
      <c r="I17" s="150"/>
      <c r="K17" s="21"/>
      <c r="L17" s="21"/>
      <c r="M17" s="22"/>
      <c r="N17" s="3"/>
      <c r="O17" s="3"/>
      <c r="P17" s="3"/>
      <c r="Q17" s="3"/>
    </row>
    <row r="18" spans="1:17" ht="15.75" thickBot="1" x14ac:dyDescent="0.3">
      <c r="A18" s="152"/>
      <c r="B18" s="154"/>
      <c r="C18" s="8" t="s">
        <v>5</v>
      </c>
      <c r="D18" s="8" t="s">
        <v>8</v>
      </c>
      <c r="E18" s="8" t="s">
        <v>9</v>
      </c>
      <c r="F18" s="8" t="s">
        <v>6</v>
      </c>
      <c r="G18" s="8" t="s">
        <v>7</v>
      </c>
      <c r="H18" s="8" t="s">
        <v>6</v>
      </c>
      <c r="I18" s="9" t="s">
        <v>7</v>
      </c>
      <c r="K18" s="21"/>
      <c r="L18" s="76"/>
      <c r="M18" s="22"/>
      <c r="N18" s="3"/>
      <c r="O18" s="3"/>
      <c r="P18" s="3"/>
      <c r="Q18" s="3"/>
    </row>
    <row r="19" spans="1:17" x14ac:dyDescent="0.25">
      <c r="A19" s="11" t="s">
        <v>2</v>
      </c>
      <c r="B19" s="14" t="s">
        <v>67</v>
      </c>
      <c r="C19" s="13" t="s">
        <v>47</v>
      </c>
      <c r="D19" s="13">
        <v>1</v>
      </c>
      <c r="E19" s="13">
        <v>4269</v>
      </c>
      <c r="F19" s="13">
        <v>38.229999999999997</v>
      </c>
      <c r="G19" s="26">
        <v>6.8500000000000001E-10</v>
      </c>
      <c r="H19" s="41">
        <v>38.85</v>
      </c>
      <c r="I19" s="42">
        <v>5.0200000000000002E-10</v>
      </c>
      <c r="K19" s="21"/>
      <c r="L19" s="76"/>
      <c r="M19" s="22"/>
      <c r="N19" s="3"/>
      <c r="O19" s="3"/>
      <c r="P19" s="3"/>
      <c r="Q19" s="3"/>
    </row>
    <row r="20" spans="1:17" x14ac:dyDescent="0.25">
      <c r="A20" s="16"/>
      <c r="B20" s="17" t="s">
        <v>23</v>
      </c>
      <c r="C20" s="67"/>
      <c r="D20" s="67"/>
      <c r="E20" s="67"/>
      <c r="F20" s="67"/>
      <c r="G20" s="68"/>
      <c r="H20" s="69"/>
      <c r="I20" s="73"/>
      <c r="K20" s="21"/>
      <c r="L20" s="22"/>
      <c r="M20" s="22"/>
      <c r="N20" s="3"/>
      <c r="O20" s="3"/>
      <c r="P20" s="3"/>
      <c r="Q20" s="3"/>
    </row>
    <row r="21" spans="1:17" ht="15.75" thickBot="1" x14ac:dyDescent="0.3">
      <c r="A21" s="18"/>
      <c r="B21" s="7" t="s">
        <v>24</v>
      </c>
      <c r="C21" s="71"/>
      <c r="D21" s="71"/>
      <c r="E21" s="71"/>
      <c r="F21" s="71"/>
      <c r="G21" s="72"/>
      <c r="H21" s="74"/>
      <c r="I21" s="75"/>
      <c r="K21" s="21"/>
      <c r="L21" s="22"/>
      <c r="M21" s="22"/>
      <c r="N21" s="3"/>
      <c r="O21" s="3"/>
      <c r="P21" s="3"/>
      <c r="Q21" s="3"/>
    </row>
    <row r="22" spans="1:17" ht="15.75" thickBot="1" x14ac:dyDescent="0.3">
      <c r="A22" s="79" t="s">
        <v>34</v>
      </c>
      <c r="B22" s="80" t="s">
        <v>74</v>
      </c>
      <c r="C22" s="81" t="s">
        <v>47</v>
      </c>
      <c r="D22" s="81">
        <v>1</v>
      </c>
      <c r="E22" s="81">
        <v>16.690000000000001</v>
      </c>
      <c r="F22" s="81" t="s">
        <v>75</v>
      </c>
      <c r="G22" s="82"/>
      <c r="H22" s="83">
        <v>33.159999999999997</v>
      </c>
      <c r="I22" s="84">
        <v>2.5000000000000002E-10</v>
      </c>
      <c r="K22" s="21"/>
      <c r="L22" s="22"/>
      <c r="M22" s="21"/>
      <c r="N22" s="21"/>
      <c r="O22" s="3"/>
      <c r="P22" s="3"/>
      <c r="Q22" s="3"/>
    </row>
    <row r="23" spans="1:17" x14ac:dyDescent="0.25">
      <c r="A23" s="61" t="s">
        <v>73</v>
      </c>
      <c r="B23" s="62"/>
      <c r="C23" s="4"/>
      <c r="D23" s="4"/>
      <c r="E23" s="4"/>
      <c r="F23" s="4"/>
      <c r="G23" s="64"/>
      <c r="H23" s="65"/>
      <c r="I23" s="66"/>
      <c r="K23" s="21"/>
      <c r="L23" s="22"/>
      <c r="M23" s="21"/>
      <c r="N23" s="21"/>
      <c r="O23" s="3"/>
      <c r="P23" s="3"/>
      <c r="Q23" s="3"/>
    </row>
    <row r="24" spans="1:17" x14ac:dyDescent="0.25">
      <c r="A24" s="61"/>
      <c r="B24" s="62"/>
      <c r="C24" s="4"/>
      <c r="D24" s="4"/>
      <c r="E24" s="4"/>
      <c r="F24" s="4"/>
      <c r="G24" s="64"/>
      <c r="H24" s="65"/>
      <c r="I24" s="66"/>
      <c r="K24" s="21"/>
      <c r="L24" s="22"/>
      <c r="M24" s="21"/>
      <c r="N24" s="21"/>
      <c r="O24" s="3"/>
      <c r="P24" s="3"/>
      <c r="Q24" s="3"/>
    </row>
    <row r="25" spans="1:17" x14ac:dyDescent="0.25">
      <c r="A25" s="1" t="s">
        <v>29</v>
      </c>
      <c r="B25" s="4"/>
      <c r="K25" s="22"/>
    </row>
    <row r="26" spans="1:17" ht="14.25" customHeight="1" x14ac:dyDescent="0.25">
      <c r="A26" t="s">
        <v>30</v>
      </c>
      <c r="B26" s="21" t="s">
        <v>70</v>
      </c>
      <c r="K26" s="21"/>
    </row>
    <row r="27" spans="1:17" ht="14.25" customHeight="1" x14ac:dyDescent="0.25">
      <c r="A27" s="88" t="s">
        <v>31</v>
      </c>
      <c r="B27" s="21" t="s">
        <v>71</v>
      </c>
      <c r="K27" s="21"/>
    </row>
    <row r="28" spans="1:17" ht="14.25" customHeight="1" x14ac:dyDescent="0.25">
      <c r="K28" s="22"/>
    </row>
    <row r="29" spans="1:17" ht="15.75" thickBot="1" x14ac:dyDescent="0.3">
      <c r="K29" s="21"/>
    </row>
    <row r="30" spans="1:17" x14ac:dyDescent="0.25">
      <c r="A30" s="146" t="s">
        <v>113</v>
      </c>
      <c r="B30" s="147"/>
      <c r="C30" s="147"/>
      <c r="D30" s="147"/>
      <c r="E30" s="147"/>
      <c r="F30" s="147"/>
      <c r="G30" s="147"/>
      <c r="H30" s="147"/>
      <c r="I30" s="148"/>
      <c r="K30" s="2"/>
      <c r="L30" s="21"/>
      <c r="M30" s="76"/>
      <c r="N30" s="3"/>
      <c r="O30" s="3"/>
      <c r="P30" s="3"/>
      <c r="Q30" s="3"/>
    </row>
    <row r="31" spans="1:17" x14ac:dyDescent="0.25">
      <c r="A31" s="151" t="s">
        <v>15</v>
      </c>
      <c r="B31" s="153" t="s">
        <v>11</v>
      </c>
      <c r="C31" s="149" t="s">
        <v>10</v>
      </c>
      <c r="D31" s="149"/>
      <c r="E31" s="149"/>
      <c r="F31" s="149" t="s">
        <v>3</v>
      </c>
      <c r="G31" s="149"/>
      <c r="H31" s="149" t="s">
        <v>4</v>
      </c>
      <c r="I31" s="150"/>
      <c r="K31" s="21"/>
      <c r="L31" s="21"/>
      <c r="M31" s="22"/>
      <c r="N31" s="3"/>
      <c r="O31" s="3"/>
      <c r="P31" s="3"/>
      <c r="Q31" s="3"/>
    </row>
    <row r="32" spans="1:17" ht="15.75" thickBot="1" x14ac:dyDescent="0.3">
      <c r="A32" s="152"/>
      <c r="B32" s="154"/>
      <c r="C32" s="8" t="s">
        <v>5</v>
      </c>
      <c r="D32" s="8" t="s">
        <v>8</v>
      </c>
      <c r="E32" s="8" t="s">
        <v>9</v>
      </c>
      <c r="F32" s="8" t="s">
        <v>6</v>
      </c>
      <c r="G32" s="8" t="s">
        <v>7</v>
      </c>
      <c r="H32" s="8" t="s">
        <v>6</v>
      </c>
      <c r="I32" s="9" t="s">
        <v>7</v>
      </c>
      <c r="K32" s="21"/>
      <c r="L32" s="76"/>
      <c r="M32" s="22"/>
      <c r="N32" s="3"/>
      <c r="O32" s="3"/>
      <c r="P32" s="3"/>
      <c r="Q32" s="3"/>
    </row>
    <row r="33" spans="1:17" x14ac:dyDescent="0.25">
      <c r="A33" s="11" t="s">
        <v>2</v>
      </c>
      <c r="B33" s="102" t="s">
        <v>114</v>
      </c>
      <c r="C33" s="5" t="s">
        <v>43</v>
      </c>
      <c r="D33" s="5">
        <v>1</v>
      </c>
      <c r="E33" s="5">
        <v>8647</v>
      </c>
      <c r="F33" s="5">
        <v>156.31</v>
      </c>
      <c r="G33" s="27">
        <v>2.2E-16</v>
      </c>
      <c r="H33" s="43">
        <v>171.61</v>
      </c>
      <c r="I33" s="99">
        <v>2.2E-16</v>
      </c>
      <c r="K33" s="21"/>
      <c r="L33" s="76"/>
      <c r="M33" s="22"/>
      <c r="N33" s="3"/>
      <c r="O33" s="3"/>
      <c r="P33" s="3"/>
      <c r="Q33" s="3"/>
    </row>
    <row r="34" spans="1:17" x14ac:dyDescent="0.25">
      <c r="A34" s="16"/>
      <c r="B34" s="103" t="s">
        <v>23</v>
      </c>
      <c r="C34" s="5" t="s">
        <v>47</v>
      </c>
      <c r="D34" s="5">
        <v>1</v>
      </c>
      <c r="E34" s="5">
        <v>8647</v>
      </c>
      <c r="F34" s="5">
        <v>62.17</v>
      </c>
      <c r="G34" s="27">
        <v>3.5000000000000001E-15</v>
      </c>
      <c r="H34" s="43">
        <v>58.69</v>
      </c>
      <c r="I34" s="99">
        <v>2.0599999999999999E-14</v>
      </c>
      <c r="K34" s="21"/>
      <c r="L34" s="22"/>
      <c r="M34" s="22"/>
      <c r="N34" s="3"/>
      <c r="O34" s="3"/>
      <c r="P34" s="3"/>
      <c r="Q34" s="3"/>
    </row>
    <row r="35" spans="1:17" ht="15.75" thickBot="1" x14ac:dyDescent="0.3">
      <c r="A35" s="18"/>
      <c r="B35" s="104" t="s">
        <v>24</v>
      </c>
      <c r="C35" s="67" t="s">
        <v>105</v>
      </c>
      <c r="D35" s="67">
        <v>1</v>
      </c>
      <c r="E35" s="5">
        <v>8647</v>
      </c>
      <c r="F35" s="67">
        <v>1.93</v>
      </c>
      <c r="G35" s="68">
        <v>0.16500000000000001</v>
      </c>
      <c r="H35" s="43">
        <v>0.83</v>
      </c>
      <c r="I35" s="99">
        <v>0.36</v>
      </c>
      <c r="K35" s="21"/>
      <c r="L35" s="22"/>
      <c r="M35" s="22"/>
      <c r="N35" s="3"/>
      <c r="O35" s="3"/>
      <c r="P35" s="3"/>
      <c r="Q35" s="3"/>
    </row>
    <row r="36" spans="1:17" x14ac:dyDescent="0.25">
      <c r="B36" s="22"/>
      <c r="I36" s="21"/>
    </row>
    <row r="37" spans="1:17" x14ac:dyDescent="0.25">
      <c r="A37" s="1" t="s">
        <v>29</v>
      </c>
      <c r="B37" s="4"/>
      <c r="I37" s="21"/>
    </row>
    <row r="38" spans="1:17" x14ac:dyDescent="0.25">
      <c r="A38" t="s">
        <v>30</v>
      </c>
      <c r="B38" s="21" t="s">
        <v>115</v>
      </c>
      <c r="I38" s="21"/>
    </row>
    <row r="39" spans="1:17" x14ac:dyDescent="0.25">
      <c r="A39" s="88" t="s">
        <v>31</v>
      </c>
      <c r="B39" s="21" t="s">
        <v>116</v>
      </c>
      <c r="I39" s="2"/>
    </row>
    <row r="45" spans="1:17" x14ac:dyDescent="0.25">
      <c r="E45" s="106"/>
      <c r="F45" s="106" t="s">
        <v>43</v>
      </c>
      <c r="G45" s="106" t="s">
        <v>124</v>
      </c>
      <c r="H45" s="106" t="s">
        <v>121</v>
      </c>
      <c r="I45" s="106" t="s">
        <v>125</v>
      </c>
    </row>
    <row r="46" spans="1:17" x14ac:dyDescent="0.25">
      <c r="E46" s="107">
        <v>1</v>
      </c>
      <c r="F46" s="123" t="s">
        <v>118</v>
      </c>
      <c r="G46" s="123" t="s">
        <v>117</v>
      </c>
      <c r="H46" s="124">
        <v>0.60384519999999997</v>
      </c>
      <c r="I46" s="124">
        <v>3.3842949999999997E-2</v>
      </c>
    </row>
    <row r="47" spans="1:17" x14ac:dyDescent="0.25">
      <c r="E47" s="107">
        <v>2</v>
      </c>
      <c r="F47" s="123" t="s">
        <v>118</v>
      </c>
      <c r="G47" s="123" t="s">
        <v>119</v>
      </c>
      <c r="H47" s="124">
        <v>0.63026870000000002</v>
      </c>
      <c r="I47" s="124">
        <v>4.0035139999999997E-2</v>
      </c>
    </row>
    <row r="48" spans="1:17" x14ac:dyDescent="0.25">
      <c r="E48" s="107">
        <v>3</v>
      </c>
      <c r="F48" s="123" t="s">
        <v>120</v>
      </c>
      <c r="G48" s="123" t="s">
        <v>117</v>
      </c>
      <c r="H48" s="124">
        <v>0.64781330000000004</v>
      </c>
      <c r="I48" s="124">
        <v>1.8577079999999999E-2</v>
      </c>
    </row>
    <row r="49" spans="5:9" x14ac:dyDescent="0.25">
      <c r="E49" s="107">
        <v>4</v>
      </c>
      <c r="F49" s="123" t="s">
        <v>120</v>
      </c>
      <c r="G49" s="123" t="s">
        <v>119</v>
      </c>
      <c r="H49" s="124">
        <v>0.6854171</v>
      </c>
      <c r="I49" s="124">
        <v>3.9680170000000001E-2</v>
      </c>
    </row>
  </sheetData>
  <mergeCells count="18">
    <mergeCell ref="A30:I30"/>
    <mergeCell ref="A31:A32"/>
    <mergeCell ref="B31:B32"/>
    <mergeCell ref="C31:E31"/>
    <mergeCell ref="F31:G31"/>
    <mergeCell ref="H31:I31"/>
    <mergeCell ref="A1:I1"/>
    <mergeCell ref="A2:A3"/>
    <mergeCell ref="B2:B3"/>
    <mergeCell ref="C2:E2"/>
    <mergeCell ref="F2:G2"/>
    <mergeCell ref="H2:I2"/>
    <mergeCell ref="A16:I16"/>
    <mergeCell ref="A17:A18"/>
    <mergeCell ref="B17:B18"/>
    <mergeCell ref="C17:E17"/>
    <mergeCell ref="F17:G17"/>
    <mergeCell ref="H17:I1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2DB7-83D0-48A5-B4DA-9E6BC2799177}">
  <dimension ref="A1:Q111"/>
  <sheetViews>
    <sheetView workbookViewId="0">
      <selection activeCell="C13" sqref="C13:C14"/>
    </sheetView>
  </sheetViews>
  <sheetFormatPr defaultRowHeight="15" x14ac:dyDescent="0.25"/>
  <cols>
    <col min="1" max="1" width="34.42578125" customWidth="1"/>
    <col min="2" max="2" width="45.42578125" customWidth="1"/>
    <col min="3" max="3" width="38.7109375" customWidth="1"/>
    <col min="4" max="4" width="10.42578125" customWidth="1"/>
    <col min="5" max="5" width="10.28515625" customWidth="1"/>
  </cols>
  <sheetData>
    <row r="1" spans="1:17" x14ac:dyDescent="0.25">
      <c r="A1" s="146" t="s">
        <v>126</v>
      </c>
      <c r="B1" s="147"/>
      <c r="C1" s="147"/>
      <c r="D1" s="147"/>
      <c r="E1" s="147"/>
      <c r="F1" s="147"/>
      <c r="G1" s="147"/>
      <c r="H1" s="147"/>
      <c r="I1" s="148"/>
    </row>
    <row r="2" spans="1:17" x14ac:dyDescent="0.25">
      <c r="A2" s="151" t="s">
        <v>15</v>
      </c>
      <c r="B2" s="153" t="s">
        <v>11</v>
      </c>
      <c r="C2" s="149" t="s">
        <v>10</v>
      </c>
      <c r="D2" s="149"/>
      <c r="E2" s="149"/>
      <c r="F2" s="149" t="s">
        <v>3</v>
      </c>
      <c r="G2" s="149"/>
      <c r="H2" s="149" t="s">
        <v>4</v>
      </c>
      <c r="I2" s="150"/>
    </row>
    <row r="3" spans="1:17" ht="15.75" thickBot="1" x14ac:dyDescent="0.3">
      <c r="A3" s="152"/>
      <c r="B3" s="154"/>
      <c r="C3" s="8" t="s">
        <v>5</v>
      </c>
      <c r="D3" s="8" t="s">
        <v>8</v>
      </c>
      <c r="E3" s="129" t="s">
        <v>9</v>
      </c>
      <c r="F3" s="8" t="s">
        <v>6</v>
      </c>
      <c r="G3" s="8" t="s">
        <v>7</v>
      </c>
      <c r="H3" s="8" t="s">
        <v>6</v>
      </c>
      <c r="I3" s="9" t="s">
        <v>7</v>
      </c>
    </row>
    <row r="4" spans="1:17" x14ac:dyDescent="0.25">
      <c r="A4" s="11" t="s">
        <v>2</v>
      </c>
      <c r="B4" s="14" t="s">
        <v>127</v>
      </c>
      <c r="C4" s="13" t="s">
        <v>131</v>
      </c>
      <c r="D4" s="13">
        <v>1</v>
      </c>
      <c r="E4" s="13">
        <v>4696</v>
      </c>
      <c r="F4" s="13">
        <v>29.68</v>
      </c>
      <c r="G4" s="26">
        <v>5.2999999999999998E-8</v>
      </c>
      <c r="H4" s="41">
        <v>163.24</v>
      </c>
      <c r="I4" s="42">
        <v>2.2E-16</v>
      </c>
    </row>
    <row r="5" spans="1:17" x14ac:dyDescent="0.25">
      <c r="A5" s="16"/>
      <c r="B5" s="38" t="s">
        <v>23</v>
      </c>
      <c r="C5" s="5" t="s">
        <v>128</v>
      </c>
      <c r="D5" s="5">
        <v>20</v>
      </c>
      <c r="E5" s="5">
        <v>4696</v>
      </c>
      <c r="F5" s="5">
        <v>69.040000000000006</v>
      </c>
      <c r="G5" s="27">
        <v>2.2E-16</v>
      </c>
      <c r="H5" s="43">
        <v>80.13</v>
      </c>
      <c r="I5" s="44">
        <v>2.2E-16</v>
      </c>
    </row>
    <row r="6" spans="1:17" x14ac:dyDescent="0.25">
      <c r="A6" s="23"/>
      <c r="B6" s="125"/>
      <c r="C6" s="24" t="s">
        <v>129</v>
      </c>
      <c r="D6" s="24">
        <v>6</v>
      </c>
      <c r="E6" s="5">
        <v>4696</v>
      </c>
      <c r="F6" s="24">
        <v>3.26</v>
      </c>
      <c r="G6" s="126">
        <v>3.0000000000000001E-3</v>
      </c>
      <c r="H6" s="127">
        <v>0.88</v>
      </c>
      <c r="I6" s="128">
        <v>0.50900000000000001</v>
      </c>
    </row>
    <row r="7" spans="1:17" x14ac:dyDescent="0.25">
      <c r="A7" s="23"/>
      <c r="B7" s="125"/>
      <c r="C7" s="24" t="s">
        <v>132</v>
      </c>
      <c r="D7" s="24">
        <v>20</v>
      </c>
      <c r="E7" s="5">
        <v>4696</v>
      </c>
      <c r="F7" s="24">
        <v>21.77</v>
      </c>
      <c r="G7" s="126">
        <v>2.2E-16</v>
      </c>
      <c r="H7" s="127">
        <v>24.38</v>
      </c>
      <c r="I7" s="128">
        <v>2.2E-16</v>
      </c>
    </row>
    <row r="8" spans="1:17" x14ac:dyDescent="0.25">
      <c r="A8" s="23"/>
      <c r="B8" s="125"/>
      <c r="C8" s="24" t="s">
        <v>133</v>
      </c>
      <c r="D8" s="24">
        <v>6</v>
      </c>
      <c r="E8" s="5">
        <v>4696</v>
      </c>
      <c r="F8" s="24">
        <v>4.6900000000000004</v>
      </c>
      <c r="G8" s="126">
        <v>9.0799999999999998E-5</v>
      </c>
      <c r="H8" s="127">
        <v>2.41</v>
      </c>
      <c r="I8" s="128">
        <v>2.5000000000000001E-2</v>
      </c>
    </row>
    <row r="9" spans="1:17" x14ac:dyDescent="0.25">
      <c r="A9" s="23"/>
      <c r="B9" s="125"/>
      <c r="C9" s="24" t="s">
        <v>130</v>
      </c>
      <c r="D9" s="24">
        <v>120</v>
      </c>
      <c r="E9" s="5">
        <v>4696</v>
      </c>
      <c r="F9" s="24">
        <v>1.66</v>
      </c>
      <c r="G9" s="126">
        <v>9.5400000000000001E-6</v>
      </c>
      <c r="H9" s="127">
        <v>1.37</v>
      </c>
      <c r="I9" s="128">
        <v>4.5999999999999999E-3</v>
      </c>
    </row>
    <row r="10" spans="1:17" ht="15.75" thickBot="1" x14ac:dyDescent="0.3">
      <c r="A10" s="18"/>
      <c r="B10" s="130"/>
      <c r="C10" s="7" t="s">
        <v>134</v>
      </c>
      <c r="D10" s="7">
        <v>120</v>
      </c>
      <c r="E10" s="7">
        <v>4696</v>
      </c>
      <c r="F10" s="7">
        <v>1.3</v>
      </c>
      <c r="G10" s="40">
        <v>1.7000000000000001E-2</v>
      </c>
      <c r="H10" s="45">
        <v>0.85</v>
      </c>
      <c r="I10" s="46">
        <v>0.87870000000000004</v>
      </c>
    </row>
    <row r="12" spans="1:17" x14ac:dyDescent="0.25">
      <c r="A12" s="1" t="s">
        <v>29</v>
      </c>
      <c r="B12" s="4"/>
      <c r="C12" s="4"/>
      <c r="D12" s="4"/>
      <c r="E12" s="4"/>
      <c r="F12" s="4"/>
      <c r="G12" s="4"/>
      <c r="H12" s="4"/>
      <c r="I12" s="4"/>
      <c r="K12" s="21"/>
      <c r="L12" s="21"/>
      <c r="M12" s="21"/>
      <c r="N12" s="3"/>
      <c r="O12" s="3"/>
      <c r="P12" s="3"/>
      <c r="Q12" s="3"/>
    </row>
    <row r="13" spans="1:17" x14ac:dyDescent="0.25">
      <c r="A13" t="s">
        <v>30</v>
      </c>
      <c r="B13" s="22"/>
      <c r="C13" s="21" t="s">
        <v>135</v>
      </c>
      <c r="D13" s="4"/>
      <c r="E13" s="4"/>
      <c r="F13" s="4"/>
      <c r="G13" s="4"/>
      <c r="H13" s="4"/>
      <c r="I13" s="4"/>
      <c r="K13" s="21"/>
      <c r="L13" s="21"/>
      <c r="M13" s="21"/>
      <c r="N13" s="3"/>
      <c r="O13" s="3"/>
      <c r="P13" s="3"/>
      <c r="Q13" s="3"/>
    </row>
    <row r="14" spans="1:17" ht="15" customHeight="1" x14ac:dyDescent="0.25">
      <c r="A14" s="86" t="s">
        <v>31</v>
      </c>
      <c r="B14" s="85"/>
      <c r="C14" s="21" t="s">
        <v>136</v>
      </c>
      <c r="K14" s="21"/>
      <c r="L14" s="21"/>
      <c r="M14" s="76"/>
      <c r="N14" s="3"/>
      <c r="O14" s="3"/>
      <c r="P14" s="3"/>
      <c r="Q14" s="3"/>
    </row>
    <row r="15" spans="1:17" x14ac:dyDescent="0.25">
      <c r="A15" s="21"/>
    </row>
    <row r="16" spans="1:17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2"/>
    </row>
    <row r="25" spans="1:1" x14ac:dyDescent="0.25">
      <c r="A25" s="76"/>
    </row>
    <row r="26" spans="1:1" x14ac:dyDescent="0.25">
      <c r="A26" s="76"/>
    </row>
    <row r="27" spans="1:1" x14ac:dyDescent="0.25">
      <c r="A27" s="76"/>
    </row>
    <row r="28" spans="1:1" x14ac:dyDescent="0.25">
      <c r="A28" s="76"/>
    </row>
    <row r="29" spans="1:1" x14ac:dyDescent="0.25">
      <c r="A29" s="76"/>
    </row>
    <row r="30" spans="1:1" x14ac:dyDescent="0.25">
      <c r="A30" s="76"/>
    </row>
    <row r="31" spans="1:1" x14ac:dyDescent="0.25">
      <c r="A31" s="76"/>
    </row>
    <row r="32" spans="1:1" x14ac:dyDescent="0.25">
      <c r="A32" s="76"/>
    </row>
    <row r="33" spans="1:1" x14ac:dyDescent="0.25">
      <c r="A33" s="76"/>
    </row>
    <row r="34" spans="1:1" x14ac:dyDescent="0.25">
      <c r="A34" s="76"/>
    </row>
    <row r="35" spans="1:1" x14ac:dyDescent="0.25">
      <c r="A35" s="77"/>
    </row>
    <row r="36" spans="1:1" x14ac:dyDescent="0.25">
      <c r="A36" s="76"/>
    </row>
    <row r="37" spans="1:1" x14ac:dyDescent="0.25">
      <c r="A37" s="76"/>
    </row>
    <row r="38" spans="1:1" x14ac:dyDescent="0.25">
      <c r="A38" s="77"/>
    </row>
    <row r="39" spans="1:1" x14ac:dyDescent="0.25">
      <c r="A39" s="77"/>
    </row>
    <row r="40" spans="1:1" x14ac:dyDescent="0.25">
      <c r="A40" s="77"/>
    </row>
    <row r="41" spans="1:1" x14ac:dyDescent="0.25">
      <c r="A41" s="77"/>
    </row>
    <row r="42" spans="1:1" x14ac:dyDescent="0.25">
      <c r="A42" s="77"/>
    </row>
    <row r="43" spans="1:1" x14ac:dyDescent="0.25">
      <c r="A43" s="77"/>
    </row>
    <row r="44" spans="1:1" x14ac:dyDescent="0.25">
      <c r="A44" s="77"/>
    </row>
    <row r="45" spans="1:1" x14ac:dyDescent="0.25">
      <c r="A45" s="76"/>
    </row>
    <row r="46" spans="1:1" x14ac:dyDescent="0.25">
      <c r="A46" s="76"/>
    </row>
    <row r="47" spans="1:1" x14ac:dyDescent="0.25">
      <c r="A47" s="76"/>
    </row>
    <row r="48" spans="1:1" x14ac:dyDescent="0.25">
      <c r="A48" s="76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76"/>
    </row>
    <row r="61" spans="1:1" x14ac:dyDescent="0.25">
      <c r="A61" s="76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76"/>
    </row>
    <row r="74" spans="1:1" x14ac:dyDescent="0.25">
      <c r="A74" s="76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76"/>
    </row>
    <row r="87" spans="1:1" x14ac:dyDescent="0.25">
      <c r="A87" s="76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76"/>
    </row>
    <row r="100" spans="1:1" x14ac:dyDescent="0.25">
      <c r="A100" s="76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</sheetData>
  <mergeCells count="6">
    <mergeCell ref="A1:I1"/>
    <mergeCell ref="A2:A3"/>
    <mergeCell ref="B2:B3"/>
    <mergeCell ref="C2:E2"/>
    <mergeCell ref="F2:G2"/>
    <mergeCell ref="H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226E-DA90-4245-AFEB-A10684F9717E}">
  <dimension ref="A1:I11"/>
  <sheetViews>
    <sheetView workbookViewId="0">
      <selection activeCell="B10" sqref="B10:B11"/>
    </sheetView>
  </sheetViews>
  <sheetFormatPr defaultRowHeight="15" x14ac:dyDescent="0.25"/>
  <cols>
    <col min="1" max="1" width="24.28515625" customWidth="1"/>
    <col min="2" max="2" width="36" customWidth="1"/>
    <col min="3" max="3" width="32.85546875" customWidth="1"/>
    <col min="4" max="4" width="10.42578125" customWidth="1"/>
    <col min="5" max="5" width="10.28515625" customWidth="1"/>
  </cols>
  <sheetData>
    <row r="1" spans="1:9" x14ac:dyDescent="0.25">
      <c r="A1" s="146" t="s">
        <v>138</v>
      </c>
      <c r="B1" s="147"/>
      <c r="C1" s="147"/>
      <c r="D1" s="147"/>
      <c r="E1" s="147"/>
      <c r="F1" s="147"/>
      <c r="G1" s="147"/>
      <c r="H1" s="147"/>
      <c r="I1" s="148"/>
    </row>
    <row r="2" spans="1:9" x14ac:dyDescent="0.25">
      <c r="A2" s="151" t="s">
        <v>15</v>
      </c>
      <c r="B2" s="153" t="s">
        <v>11</v>
      </c>
      <c r="C2" s="149" t="s">
        <v>10</v>
      </c>
      <c r="D2" s="149"/>
      <c r="E2" s="149"/>
      <c r="F2" s="149" t="s">
        <v>3</v>
      </c>
      <c r="G2" s="149"/>
      <c r="H2" s="149" t="s">
        <v>4</v>
      </c>
      <c r="I2" s="150"/>
    </row>
    <row r="3" spans="1:9" ht="15.75" thickBot="1" x14ac:dyDescent="0.3">
      <c r="A3" s="152"/>
      <c r="B3" s="154"/>
      <c r="C3" s="8" t="s">
        <v>5</v>
      </c>
      <c r="D3" s="8" t="s">
        <v>8</v>
      </c>
      <c r="E3" s="129" t="s">
        <v>9</v>
      </c>
      <c r="F3" s="8" t="s">
        <v>6</v>
      </c>
      <c r="G3" s="8" t="s">
        <v>7</v>
      </c>
      <c r="H3" s="8" t="s">
        <v>6</v>
      </c>
      <c r="I3" s="9" t="s">
        <v>7</v>
      </c>
    </row>
    <row r="4" spans="1:9" x14ac:dyDescent="0.25">
      <c r="A4" s="11" t="s">
        <v>2</v>
      </c>
      <c r="B4" s="14" t="s">
        <v>137</v>
      </c>
      <c r="C4" s="13" t="s">
        <v>47</v>
      </c>
      <c r="D4" s="13">
        <v>1</v>
      </c>
      <c r="E4" s="13">
        <v>664</v>
      </c>
      <c r="F4" s="13">
        <v>17.21</v>
      </c>
      <c r="G4" s="26">
        <v>3.7700000000000002E-5</v>
      </c>
      <c r="H4" s="41">
        <v>35.869999999999997</v>
      </c>
      <c r="I4" s="42">
        <v>3.46E-9</v>
      </c>
    </row>
    <row r="5" spans="1:9" x14ac:dyDescent="0.25">
      <c r="A5" s="16"/>
      <c r="B5" s="38" t="s">
        <v>23</v>
      </c>
      <c r="C5" s="5" t="s">
        <v>48</v>
      </c>
      <c r="D5" s="5">
        <v>20</v>
      </c>
      <c r="E5" s="5">
        <v>664</v>
      </c>
      <c r="F5" s="5">
        <v>8.89</v>
      </c>
      <c r="G5" s="27">
        <v>2.2E-16</v>
      </c>
      <c r="H5" s="43">
        <v>10.93</v>
      </c>
      <c r="I5" s="44">
        <v>2.2000000000000001E-6</v>
      </c>
    </row>
    <row r="6" spans="1:9" ht="15.75" thickBot="1" x14ac:dyDescent="0.3">
      <c r="A6" s="18"/>
      <c r="B6" s="130"/>
      <c r="C6" s="7" t="s">
        <v>49</v>
      </c>
      <c r="D6" s="7">
        <v>20</v>
      </c>
      <c r="E6" s="7">
        <v>664</v>
      </c>
      <c r="F6" s="7">
        <v>1.08</v>
      </c>
      <c r="G6" s="40">
        <v>0.35899999999999999</v>
      </c>
      <c r="H6" s="45">
        <v>2.62</v>
      </c>
      <c r="I6" s="46">
        <v>1E-4</v>
      </c>
    </row>
    <row r="9" spans="1:9" x14ac:dyDescent="0.25">
      <c r="A9" s="1" t="s">
        <v>29</v>
      </c>
    </row>
    <row r="10" spans="1:9" x14ac:dyDescent="0.25">
      <c r="A10" t="s">
        <v>30</v>
      </c>
      <c r="B10" s="21" t="s">
        <v>139</v>
      </c>
    </row>
    <row r="11" spans="1:9" x14ac:dyDescent="0.25">
      <c r="A11" s="86" t="s">
        <v>31</v>
      </c>
      <c r="B11" s="85" t="s">
        <v>140</v>
      </c>
    </row>
  </sheetData>
  <mergeCells count="6">
    <mergeCell ref="A1:I1"/>
    <mergeCell ref="A2:A3"/>
    <mergeCell ref="B2:B3"/>
    <mergeCell ref="C2:E2"/>
    <mergeCell ref="F2:G2"/>
    <mergeCell ref="H2:I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3F3D-B17E-4401-A2B5-2609EAF4C74A}">
  <dimension ref="A1:I36"/>
  <sheetViews>
    <sheetView workbookViewId="0">
      <selection activeCell="A21" activeCellId="2" sqref="A8:XFD9 A20:XFD20 A21:XFD21"/>
    </sheetView>
  </sheetViews>
  <sheetFormatPr defaultRowHeight="15" x14ac:dyDescent="0.25"/>
  <cols>
    <col min="1" max="1" width="24.28515625" customWidth="1"/>
    <col min="2" max="2" width="36" customWidth="1"/>
    <col min="3" max="3" width="32.85546875" customWidth="1"/>
    <col min="4" max="4" width="10.42578125" customWidth="1"/>
    <col min="5" max="5" width="10.28515625" customWidth="1"/>
  </cols>
  <sheetData>
    <row r="1" spans="1:9" x14ac:dyDescent="0.25">
      <c r="A1" s="146" t="s">
        <v>141</v>
      </c>
      <c r="B1" s="147"/>
      <c r="C1" s="147"/>
      <c r="D1" s="147"/>
      <c r="E1" s="147"/>
      <c r="F1" s="147"/>
      <c r="G1" s="147"/>
      <c r="H1" s="147"/>
      <c r="I1" s="148"/>
    </row>
    <row r="2" spans="1:9" x14ac:dyDescent="0.25">
      <c r="A2" s="151" t="s">
        <v>15</v>
      </c>
      <c r="B2" s="153" t="s">
        <v>11</v>
      </c>
      <c r="C2" s="149" t="s">
        <v>10</v>
      </c>
      <c r="D2" s="149"/>
      <c r="E2" s="149"/>
      <c r="F2" s="149" t="s">
        <v>3</v>
      </c>
      <c r="G2" s="149"/>
      <c r="H2" s="149" t="s">
        <v>4</v>
      </c>
      <c r="I2" s="150"/>
    </row>
    <row r="3" spans="1:9" ht="15.75" thickBot="1" x14ac:dyDescent="0.3">
      <c r="A3" s="152"/>
      <c r="B3" s="154"/>
      <c r="C3" s="8" t="s">
        <v>5</v>
      </c>
      <c r="D3" s="8" t="s">
        <v>8</v>
      </c>
      <c r="E3" s="129" t="s">
        <v>9</v>
      </c>
      <c r="F3" s="8" t="s">
        <v>6</v>
      </c>
      <c r="G3" s="8" t="s">
        <v>7</v>
      </c>
      <c r="H3" s="8" t="s">
        <v>6</v>
      </c>
      <c r="I3" s="9" t="s">
        <v>7</v>
      </c>
    </row>
    <row r="4" spans="1:9" x14ac:dyDescent="0.25">
      <c r="A4" s="11" t="s">
        <v>2</v>
      </c>
      <c r="B4" s="14" t="s">
        <v>137</v>
      </c>
      <c r="C4" s="13" t="s">
        <v>47</v>
      </c>
      <c r="D4" s="13">
        <v>1</v>
      </c>
      <c r="E4" s="13">
        <v>328</v>
      </c>
      <c r="F4" s="13">
        <v>3.81</v>
      </c>
      <c r="G4" s="26">
        <v>5.0999999999999997E-2</v>
      </c>
      <c r="H4" s="41">
        <v>3.73</v>
      </c>
      <c r="I4" s="42">
        <v>5.3999999999999999E-2</v>
      </c>
    </row>
    <row r="5" spans="1:9" x14ac:dyDescent="0.25">
      <c r="A5" s="16"/>
      <c r="B5" s="38" t="s">
        <v>23</v>
      </c>
      <c r="C5" s="5" t="s">
        <v>48</v>
      </c>
      <c r="D5" s="5">
        <v>20</v>
      </c>
      <c r="E5" s="5">
        <v>328</v>
      </c>
      <c r="F5" s="5">
        <v>14.75</v>
      </c>
      <c r="G5" s="27">
        <v>2.2E-16</v>
      </c>
      <c r="H5" s="43">
        <v>21.99</v>
      </c>
      <c r="I5" s="44">
        <v>2.2E-16</v>
      </c>
    </row>
    <row r="6" spans="1:9" ht="15.75" thickBot="1" x14ac:dyDescent="0.3">
      <c r="A6" s="18"/>
      <c r="B6" s="130"/>
      <c r="C6" s="7" t="s">
        <v>49</v>
      </c>
      <c r="D6" s="7">
        <v>20</v>
      </c>
      <c r="E6" s="7">
        <v>328</v>
      </c>
      <c r="F6" s="7">
        <v>5.77</v>
      </c>
      <c r="G6" s="40">
        <v>6.7299999999999996E-13</v>
      </c>
      <c r="H6" s="45">
        <v>6.96</v>
      </c>
      <c r="I6" s="46">
        <v>4.0599999999999999E-16</v>
      </c>
    </row>
    <row r="7" spans="1:9" x14ac:dyDescent="0.25">
      <c r="A7" s="1" t="s">
        <v>29</v>
      </c>
      <c r="C7" s="4"/>
      <c r="D7" s="4"/>
      <c r="E7" s="4"/>
      <c r="F7" s="4"/>
      <c r="G7" s="64"/>
      <c r="H7" s="133"/>
      <c r="I7" s="132"/>
    </row>
    <row r="8" spans="1:9" x14ac:dyDescent="0.25">
      <c r="A8" s="137" t="s">
        <v>30</v>
      </c>
      <c r="B8" s="136" t="s">
        <v>145</v>
      </c>
      <c r="C8" s="4"/>
      <c r="D8" s="4"/>
      <c r="E8" s="4"/>
      <c r="F8" s="4"/>
      <c r="G8" s="64"/>
      <c r="H8" s="133"/>
      <c r="I8" s="132"/>
    </row>
    <row r="9" spans="1:9" x14ac:dyDescent="0.25">
      <c r="A9" s="137" t="s">
        <v>31</v>
      </c>
      <c r="B9" s="136" t="s">
        <v>146</v>
      </c>
      <c r="C9" s="4"/>
      <c r="D9" s="4"/>
      <c r="E9" s="4"/>
      <c r="F9" s="4"/>
      <c r="G9" s="64"/>
      <c r="H9" s="133"/>
      <c r="I9" s="132"/>
    </row>
    <row r="10" spans="1:9" ht="15.75" thickBot="1" x14ac:dyDescent="0.3">
      <c r="A10" s="131"/>
      <c r="B10" s="62"/>
      <c r="C10" s="4"/>
      <c r="D10" s="4"/>
      <c r="E10" s="4"/>
      <c r="F10" s="4"/>
      <c r="G10" s="64"/>
      <c r="H10" s="134"/>
      <c r="I10" s="135"/>
    </row>
    <row r="11" spans="1:9" x14ac:dyDescent="0.25">
      <c r="A11" s="146" t="s">
        <v>144</v>
      </c>
      <c r="B11" s="147"/>
      <c r="C11" s="147"/>
      <c r="D11" s="147"/>
      <c r="E11" s="147"/>
      <c r="F11" s="147"/>
      <c r="G11" s="147"/>
      <c r="H11" s="174"/>
      <c r="I11" s="175"/>
    </row>
    <row r="12" spans="1:9" x14ac:dyDescent="0.25">
      <c r="A12" s="151" t="s">
        <v>15</v>
      </c>
      <c r="B12" s="153" t="s">
        <v>11</v>
      </c>
      <c r="C12" s="149" t="s">
        <v>10</v>
      </c>
      <c r="D12" s="149"/>
      <c r="E12" s="149"/>
      <c r="F12" s="149" t="s">
        <v>3</v>
      </c>
      <c r="G12" s="149"/>
      <c r="H12" s="149" t="s">
        <v>4</v>
      </c>
      <c r="I12" s="150"/>
    </row>
    <row r="13" spans="1:9" ht="15.75" thickBot="1" x14ac:dyDescent="0.3">
      <c r="A13" s="152"/>
      <c r="B13" s="154"/>
      <c r="C13" s="8" t="s">
        <v>5</v>
      </c>
      <c r="D13" s="8" t="s">
        <v>8</v>
      </c>
      <c r="E13" s="129" t="s">
        <v>9</v>
      </c>
      <c r="F13" s="8" t="s">
        <v>6</v>
      </c>
      <c r="G13" s="8" t="s">
        <v>7</v>
      </c>
      <c r="H13" s="8" t="s">
        <v>6</v>
      </c>
      <c r="I13" s="9" t="s">
        <v>7</v>
      </c>
    </row>
    <row r="14" spans="1:9" x14ac:dyDescent="0.25">
      <c r="A14" s="11" t="s">
        <v>2</v>
      </c>
      <c r="B14" s="14" t="s">
        <v>137</v>
      </c>
      <c r="C14" s="13" t="s">
        <v>47</v>
      </c>
      <c r="D14" s="13">
        <v>1</v>
      </c>
      <c r="E14" s="13">
        <v>328</v>
      </c>
      <c r="F14" s="13">
        <v>41.07</v>
      </c>
      <c r="G14" s="26">
        <v>5.1E-10</v>
      </c>
      <c r="H14" s="41">
        <v>34.85</v>
      </c>
      <c r="I14" s="42">
        <v>8.8599999999999996E-9</v>
      </c>
    </row>
    <row r="15" spans="1:9" x14ac:dyDescent="0.25">
      <c r="A15" s="16"/>
      <c r="B15" s="38" t="s">
        <v>23</v>
      </c>
      <c r="C15" s="5" t="s">
        <v>48</v>
      </c>
      <c r="D15" s="5">
        <v>20</v>
      </c>
      <c r="E15" s="5">
        <v>328</v>
      </c>
      <c r="F15" s="5">
        <v>14.71</v>
      </c>
      <c r="G15" s="27">
        <v>2.2E-16</v>
      </c>
      <c r="H15" s="43">
        <v>18.45</v>
      </c>
      <c r="I15" s="44">
        <v>2.2E-16</v>
      </c>
    </row>
    <row r="16" spans="1:9" ht="15.75" thickBot="1" x14ac:dyDescent="0.3">
      <c r="A16" s="18"/>
      <c r="B16" s="130"/>
      <c r="C16" s="7" t="s">
        <v>49</v>
      </c>
      <c r="D16" s="7">
        <v>20</v>
      </c>
      <c r="E16" s="7">
        <v>328</v>
      </c>
      <c r="F16" s="7">
        <v>3.36</v>
      </c>
      <c r="G16" s="40">
        <v>2.5600000000000001E-6</v>
      </c>
      <c r="H16" s="45">
        <v>3.28</v>
      </c>
      <c r="I16" s="46">
        <v>4.2100000000000003E-6</v>
      </c>
    </row>
    <row r="19" spans="1:2" x14ac:dyDescent="0.25">
      <c r="A19" s="1" t="s">
        <v>29</v>
      </c>
    </row>
    <row r="20" spans="1:2" x14ac:dyDescent="0.25">
      <c r="A20" s="137" t="s">
        <v>30</v>
      </c>
      <c r="B20" s="136" t="s">
        <v>142</v>
      </c>
    </row>
    <row r="21" spans="1:2" x14ac:dyDescent="0.25">
      <c r="A21" s="137" t="s">
        <v>31</v>
      </c>
      <c r="B21" s="136" t="s">
        <v>143</v>
      </c>
    </row>
    <row r="27" spans="1:2" x14ac:dyDescent="0.25">
      <c r="A27" s="93"/>
    </row>
    <row r="28" spans="1:2" x14ac:dyDescent="0.25">
      <c r="A28" s="21"/>
    </row>
    <row r="29" spans="1:2" x14ac:dyDescent="0.25">
      <c r="A29" s="21"/>
    </row>
    <row r="30" spans="1:2" x14ac:dyDescent="0.25">
      <c r="A30" s="22"/>
    </row>
    <row r="31" spans="1:2" x14ac:dyDescent="0.25">
      <c r="A31" s="22"/>
    </row>
    <row r="32" spans="1:2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</sheetData>
  <mergeCells count="12">
    <mergeCell ref="A11:I11"/>
    <mergeCell ref="A12:A13"/>
    <mergeCell ref="B12:B13"/>
    <mergeCell ref="C12:E12"/>
    <mergeCell ref="F12:G12"/>
    <mergeCell ref="H12:I12"/>
    <mergeCell ref="A1:I1"/>
    <mergeCell ref="A2:A3"/>
    <mergeCell ref="B2:B3"/>
    <mergeCell ref="C2:E2"/>
    <mergeCell ref="F2:G2"/>
    <mergeCell ref="H2:I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F956-1852-4BE5-A2B6-1A91F0DDD70F}">
  <dimension ref="A1:G23"/>
  <sheetViews>
    <sheetView workbookViewId="0">
      <selection activeCell="B28" sqref="B28"/>
    </sheetView>
  </sheetViews>
  <sheetFormatPr defaultRowHeight="15" x14ac:dyDescent="0.25"/>
  <cols>
    <col min="1" max="1" width="9.140625" style="3"/>
    <col min="2" max="2" width="37.28515625" style="3" customWidth="1"/>
    <col min="3" max="3" width="11" style="3" customWidth="1"/>
    <col min="4" max="6" width="9.140625" style="3" customWidth="1"/>
    <col min="7" max="16384" width="9.140625" style="3"/>
  </cols>
  <sheetData>
    <row r="1" spans="1:7" x14ac:dyDescent="0.25">
      <c r="C1" s="176" t="s">
        <v>151</v>
      </c>
      <c r="D1" s="176"/>
      <c r="E1" s="176" t="s">
        <v>152</v>
      </c>
      <c r="F1" s="176"/>
    </row>
    <row r="2" spans="1:7" x14ac:dyDescent="0.25">
      <c r="B2" s="61" t="s">
        <v>149</v>
      </c>
      <c r="C2" s="61" t="s">
        <v>147</v>
      </c>
      <c r="D2" s="61" t="s">
        <v>148</v>
      </c>
      <c r="E2" s="61" t="s">
        <v>147</v>
      </c>
      <c r="F2" s="61" t="s">
        <v>148</v>
      </c>
    </row>
    <row r="3" spans="1:7" x14ac:dyDescent="0.25">
      <c r="A3" s="3">
        <v>1</v>
      </c>
      <c r="B3" s="3" t="s">
        <v>150</v>
      </c>
      <c r="C3" s="3">
        <v>8.4357000000000001E-2</v>
      </c>
      <c r="D3" s="70">
        <v>2.2E-16</v>
      </c>
      <c r="E3" s="3">
        <v>1.7225000000000001E-2</v>
      </c>
      <c r="F3" s="3">
        <v>1.2030000000000001E-2</v>
      </c>
      <c r="G3" s="142"/>
    </row>
    <row r="4" spans="1:7" x14ac:dyDescent="0.25">
      <c r="A4" s="3">
        <v>2</v>
      </c>
      <c r="B4" s="3" t="s">
        <v>153</v>
      </c>
      <c r="C4" s="3">
        <v>7.4708999999999998E-2</v>
      </c>
      <c r="D4" s="70">
        <v>2.2E-16</v>
      </c>
      <c r="E4" s="3">
        <v>1.1011999999999999E-2</v>
      </c>
      <c r="F4" s="139">
        <v>0.24429999999999999</v>
      </c>
      <c r="G4" s="142"/>
    </row>
    <row r="5" spans="1:7" x14ac:dyDescent="0.25">
      <c r="A5" s="3">
        <v>3</v>
      </c>
      <c r="B5" s="3" t="s">
        <v>154</v>
      </c>
      <c r="C5" s="3">
        <v>9.5129000000000005E-2</v>
      </c>
      <c r="D5" s="70">
        <v>2.2E-16</v>
      </c>
      <c r="E5" s="3">
        <v>1.652E-2</v>
      </c>
      <c r="F5" s="3">
        <v>1.652E-2</v>
      </c>
    </row>
    <row r="6" spans="1:7" x14ac:dyDescent="0.25">
      <c r="A6" s="3">
        <v>4</v>
      </c>
      <c r="B6" s="3" t="s">
        <v>155</v>
      </c>
      <c r="C6" s="3">
        <v>9.6408999999999995E-2</v>
      </c>
      <c r="D6" s="70">
        <v>2.2E-16</v>
      </c>
      <c r="E6" s="3">
        <v>1.4926E-2</v>
      </c>
      <c r="F6" s="3">
        <v>4.3729999999999998E-2</v>
      </c>
    </row>
    <row r="7" spans="1:7" x14ac:dyDescent="0.25">
      <c r="A7" s="3">
        <v>5</v>
      </c>
      <c r="B7" s="3" t="s">
        <v>156</v>
      </c>
      <c r="C7" s="3">
        <v>9.8645999999999998E-2</v>
      </c>
      <c r="D7" s="70">
        <v>2.2E-16</v>
      </c>
      <c r="E7" s="3">
        <v>1.5157E-2</v>
      </c>
      <c r="F7" s="70">
        <v>1.279E-5</v>
      </c>
    </row>
    <row r="8" spans="1:7" x14ac:dyDescent="0.25">
      <c r="A8" s="3">
        <v>6</v>
      </c>
      <c r="B8" s="3" t="s">
        <v>157</v>
      </c>
      <c r="C8" s="3">
        <v>9.0804999999999997E-2</v>
      </c>
      <c r="D8" s="70">
        <v>3.2070000000000002E-9</v>
      </c>
      <c r="E8" s="3">
        <v>2.5602E-2</v>
      </c>
      <c r="F8" s="140">
        <v>0.39660000000000001</v>
      </c>
    </row>
    <row r="9" spans="1:7" x14ac:dyDescent="0.25">
      <c r="A9" s="3">
        <v>7</v>
      </c>
      <c r="B9" s="3" t="s">
        <v>158</v>
      </c>
      <c r="C9" s="3">
        <v>9.264E-2</v>
      </c>
      <c r="D9" s="70">
        <v>1.5549999999999999E-9</v>
      </c>
      <c r="E9" s="3">
        <v>1.7073999999999999E-2</v>
      </c>
      <c r="F9" s="140">
        <v>0.86839999999999995</v>
      </c>
    </row>
    <row r="10" spans="1:7" x14ac:dyDescent="0.25">
      <c r="A10" s="3">
        <v>8</v>
      </c>
      <c r="B10" s="3" t="s">
        <v>159</v>
      </c>
      <c r="C10" s="3">
        <v>0.16081999999999999</v>
      </c>
      <c r="D10" s="70">
        <v>2.2E-16</v>
      </c>
      <c r="E10" s="3">
        <v>1.7388000000000001E-2</v>
      </c>
      <c r="F10" s="140">
        <v>0.44929999999999998</v>
      </c>
    </row>
    <row r="11" spans="1:7" x14ac:dyDescent="0.25">
      <c r="A11" s="3">
        <v>9</v>
      </c>
      <c r="B11" s="3" t="s">
        <v>160</v>
      </c>
      <c r="C11" s="3">
        <v>8.3349000000000006E-2</v>
      </c>
      <c r="D11" s="70">
        <v>2.2E-16</v>
      </c>
      <c r="E11" s="3">
        <v>1.9709999999999998E-2</v>
      </c>
      <c r="F11" s="140">
        <v>6.6000000000000003E-2</v>
      </c>
    </row>
    <row r="12" spans="1:7" x14ac:dyDescent="0.25">
      <c r="A12" s="3">
        <v>10</v>
      </c>
      <c r="B12" s="3" t="s">
        <v>161</v>
      </c>
      <c r="C12" s="3">
        <v>9.4270000000000007E-2</v>
      </c>
      <c r="D12" s="70">
        <v>2.2E-16</v>
      </c>
      <c r="E12" s="3">
        <v>2.1049999999999999E-2</v>
      </c>
      <c r="F12" s="140">
        <v>4.4839999999999998E-2</v>
      </c>
    </row>
    <row r="13" spans="1:7" x14ac:dyDescent="0.25">
      <c r="A13" s="3">
        <v>11</v>
      </c>
      <c r="B13" s="3" t="s">
        <v>162</v>
      </c>
      <c r="C13" s="3">
        <v>8.9011999999999994E-2</v>
      </c>
      <c r="D13" s="70">
        <v>2.2E-16</v>
      </c>
      <c r="E13" s="3">
        <v>1.5657000000000001E-2</v>
      </c>
      <c r="F13" s="3">
        <v>2.86E-2</v>
      </c>
    </row>
    <row r="14" spans="1:7" x14ac:dyDescent="0.25">
      <c r="A14" s="3">
        <v>12</v>
      </c>
      <c r="B14" s="138" t="s">
        <v>163</v>
      </c>
      <c r="C14" s="138">
        <v>0.12565999999999999</v>
      </c>
      <c r="D14" s="141">
        <v>2.2E-16</v>
      </c>
      <c r="E14" s="138">
        <v>5.6000000000000001E-2</v>
      </c>
      <c r="F14" s="141">
        <v>3.0400000000000002E-13</v>
      </c>
    </row>
    <row r="15" spans="1:7" ht="14.25" customHeight="1" x14ac:dyDescent="0.25">
      <c r="A15" s="3">
        <v>13</v>
      </c>
      <c r="B15" s="142" t="s">
        <v>164</v>
      </c>
      <c r="C15" s="143">
        <v>0.14663999999999999</v>
      </c>
      <c r="D15" s="64">
        <v>5.611E-13</v>
      </c>
      <c r="E15" s="4">
        <v>2.3380000000000001E-2</v>
      </c>
      <c r="F15" s="145">
        <v>0.85609999999999997</v>
      </c>
    </row>
    <row r="16" spans="1:7" ht="14.25" customHeight="1" x14ac:dyDescent="0.25">
      <c r="A16" s="142">
        <v>14</v>
      </c>
      <c r="B16" s="142" t="s">
        <v>165</v>
      </c>
      <c r="C16" s="143">
        <v>4.3181999999999998E-2</v>
      </c>
      <c r="D16" s="64">
        <v>0.55800000000000005</v>
      </c>
      <c r="E16" s="4">
        <v>3.7266000000000001E-2</v>
      </c>
      <c r="F16" s="145">
        <v>0.73919999999999997</v>
      </c>
    </row>
    <row r="17" spans="1:6" ht="14.25" customHeight="1" x14ac:dyDescent="0.25">
      <c r="A17" s="142">
        <v>15</v>
      </c>
      <c r="B17" s="142" t="s">
        <v>166</v>
      </c>
      <c r="C17" s="143">
        <v>3.9196000000000002E-2</v>
      </c>
      <c r="D17" s="64">
        <v>0.68030000000000002</v>
      </c>
      <c r="E17" s="4">
        <v>2.8271000000000001E-2</v>
      </c>
      <c r="F17" s="145">
        <v>0.95109999999999995</v>
      </c>
    </row>
    <row r="18" spans="1:6" x14ac:dyDescent="0.25">
      <c r="B18" s="144" t="s">
        <v>89</v>
      </c>
      <c r="C18" s="3">
        <f>AVERAGE(C3:C17)</f>
        <v>9.4321600000000005E-2</v>
      </c>
      <c r="E18" s="3">
        <f>AVERAGE(E3:E17)</f>
        <v>2.2415866666666669E-2</v>
      </c>
    </row>
    <row r="19" spans="1:6" s="61" customFormat="1" x14ac:dyDescent="0.25">
      <c r="B19" s="144" t="s">
        <v>88</v>
      </c>
      <c r="C19" s="61">
        <f>_xlfn.STDEV.P(C3:C17)</f>
        <v>3.1055736538896168E-2</v>
      </c>
      <c r="E19" s="61">
        <f>_xlfn.STDEV.P(E3:E17)</f>
        <v>1.0963613722167016E-2</v>
      </c>
    </row>
    <row r="23" spans="1:6" x14ac:dyDescent="0.25">
      <c r="B23" s="3" t="s">
        <v>167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 Adv. GDLD pairs_EXP_01</vt:lpstr>
      <vt:lpstr>Global Adv. GSLS pairs_EXP_01</vt:lpstr>
      <vt:lpstr>Interference Effect_EXP_01</vt:lpstr>
      <vt:lpstr>Congruence_GDLD_EXP_01</vt:lpstr>
      <vt:lpstr>Congruence_GSLS_Exp_01</vt:lpstr>
      <vt:lpstr>Global Advantage_Exp_02</vt:lpstr>
      <vt:lpstr>Incongruence_Exp_02</vt:lpstr>
      <vt:lpstr>Target&amp;Distractor_Incoc_Exp02</vt:lpstr>
      <vt:lpstr>LMM_normality_summary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 Jacob</dc:creator>
  <cp:lastModifiedBy>Georgin Jacob</cp:lastModifiedBy>
  <dcterms:created xsi:type="dcterms:W3CDTF">2020-08-09T06:57:23Z</dcterms:created>
  <dcterms:modified xsi:type="dcterms:W3CDTF">2020-08-10T23:52:27Z</dcterms:modified>
</cp:coreProperties>
</file>