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Transport and Business Management - Imperial College London\Dissertation\"/>
    </mc:Choice>
  </mc:AlternateContent>
  <xr:revisionPtr revIDLastSave="0" documentId="13_ncr:1_{6F3C7AA7-281B-4590-BCEA-CB52EEE2B3EB}" xr6:coauthVersionLast="43" xr6:coauthVersionMax="43" xr10:uidLastSave="{00000000-0000-0000-0000-000000000000}"/>
  <bookViews>
    <workbookView xWindow="-96" yWindow="-96" windowWidth="23232" windowHeight="13152" activeTab="3" xr2:uid="{0C9836EC-C0F3-41C6-9FFF-6B6DA499124E}"/>
  </bookViews>
  <sheets>
    <sheet name="Regions" sheetId="1" r:id="rId1"/>
    <sheet name="Ports" sheetId="2" r:id="rId2"/>
    <sheet name="Cross-reference" sheetId="3" r:id="rId3"/>
    <sheet name="name_of_regions" sheetId="7" r:id="rId4"/>
    <sheet name="Network" sheetId="5" r:id="rId5"/>
    <sheet name="Table 2.1" sheetId="4" r:id="rId6"/>
    <sheet name="Interegional_dist" sheetId="6" r:id="rId7"/>
  </sheets>
  <definedNames>
    <definedName name="_xlnm._FilterDatabase" localSheetId="5" hidden="1">'Table 2.1'!$A$3:$X$87</definedName>
    <definedName name="_xlnm.Print_Titles" localSheetId="5">'Table 2.1'!$1:$3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N93" i="7" l="1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" i="7"/>
  <c r="BC4" i="7"/>
  <c r="BC5" i="7"/>
  <c r="BC6" i="7"/>
  <c r="BC7" i="7"/>
  <c r="BC8" i="7"/>
  <c r="BC9" i="7"/>
  <c r="BC10" i="7"/>
  <c r="BC11" i="7"/>
  <c r="BC12" i="7"/>
  <c r="BC2" i="7"/>
  <c r="AR3" i="7"/>
  <c r="AS3" i="7"/>
  <c r="AT3" i="7"/>
  <c r="AU3" i="7"/>
  <c r="AV3" i="7"/>
  <c r="AW3" i="7"/>
  <c r="AX3" i="7"/>
  <c r="AY3" i="7"/>
  <c r="AZ3" i="7"/>
  <c r="BA3" i="7"/>
  <c r="BB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S3" i="7"/>
  <c r="BT3" i="7"/>
  <c r="BU3" i="7"/>
  <c r="BV3" i="7"/>
  <c r="BW3" i="7"/>
  <c r="BX3" i="7"/>
  <c r="BY3" i="7"/>
  <c r="AR4" i="7"/>
  <c r="AS4" i="7"/>
  <c r="AT4" i="7"/>
  <c r="AU4" i="7"/>
  <c r="AV4" i="7"/>
  <c r="AW4" i="7"/>
  <c r="AX4" i="7"/>
  <c r="AY4" i="7"/>
  <c r="AZ4" i="7"/>
  <c r="BA4" i="7"/>
  <c r="BB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AR5" i="7"/>
  <c r="AS5" i="7"/>
  <c r="AT5" i="7"/>
  <c r="AU5" i="7"/>
  <c r="AV5" i="7"/>
  <c r="AW5" i="7"/>
  <c r="AX5" i="7"/>
  <c r="AY5" i="7"/>
  <c r="AZ5" i="7"/>
  <c r="BA5" i="7"/>
  <c r="BB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AR6" i="7"/>
  <c r="AS6" i="7"/>
  <c r="AT6" i="7"/>
  <c r="AU6" i="7"/>
  <c r="AV6" i="7"/>
  <c r="AW6" i="7"/>
  <c r="AX6" i="7"/>
  <c r="AY6" i="7"/>
  <c r="AZ6" i="7"/>
  <c r="BA6" i="7"/>
  <c r="BB6" i="7"/>
  <c r="BD6" i="7"/>
  <c r="BE6" i="7"/>
  <c r="BF6" i="7"/>
  <c r="BG6" i="7"/>
  <c r="BH6" i="7"/>
  <c r="BI6" i="7"/>
  <c r="BJ6" i="7"/>
  <c r="BK6" i="7"/>
  <c r="BL6" i="7"/>
  <c r="BM6" i="7"/>
  <c r="BN6" i="7"/>
  <c r="BO6" i="7"/>
  <c r="BP6" i="7"/>
  <c r="BQ6" i="7"/>
  <c r="BR6" i="7"/>
  <c r="BS6" i="7"/>
  <c r="BT6" i="7"/>
  <c r="BU6" i="7"/>
  <c r="BV6" i="7"/>
  <c r="BW6" i="7"/>
  <c r="BX6" i="7"/>
  <c r="BY6" i="7"/>
  <c r="AR7" i="7"/>
  <c r="AS7" i="7"/>
  <c r="AT7" i="7"/>
  <c r="AU7" i="7"/>
  <c r="AV7" i="7"/>
  <c r="AW7" i="7"/>
  <c r="AX7" i="7"/>
  <c r="AY7" i="7"/>
  <c r="AZ7" i="7"/>
  <c r="BA7" i="7"/>
  <c r="BB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AR8" i="7"/>
  <c r="AS8" i="7"/>
  <c r="AT8" i="7"/>
  <c r="AU8" i="7"/>
  <c r="AV8" i="7"/>
  <c r="AW8" i="7"/>
  <c r="AX8" i="7"/>
  <c r="AY8" i="7"/>
  <c r="AZ8" i="7"/>
  <c r="BA8" i="7"/>
  <c r="BB8" i="7"/>
  <c r="BD8" i="7"/>
  <c r="BE8" i="7"/>
  <c r="BF8" i="7"/>
  <c r="BG8" i="7"/>
  <c r="BH8" i="7"/>
  <c r="BI8" i="7"/>
  <c r="BJ8" i="7"/>
  <c r="BK8" i="7"/>
  <c r="BL8" i="7"/>
  <c r="BM8" i="7"/>
  <c r="BN8" i="7"/>
  <c r="BO8" i="7"/>
  <c r="BP8" i="7"/>
  <c r="BQ8" i="7"/>
  <c r="BR8" i="7"/>
  <c r="BS8" i="7"/>
  <c r="BT8" i="7"/>
  <c r="BU8" i="7"/>
  <c r="BV8" i="7"/>
  <c r="BW8" i="7"/>
  <c r="BX8" i="7"/>
  <c r="BY8" i="7"/>
  <c r="AR9" i="7"/>
  <c r="AS9" i="7"/>
  <c r="AT9" i="7"/>
  <c r="AU9" i="7"/>
  <c r="AV9" i="7"/>
  <c r="AW9" i="7"/>
  <c r="AX9" i="7"/>
  <c r="AY9" i="7"/>
  <c r="AZ9" i="7"/>
  <c r="BA9" i="7"/>
  <c r="BB9" i="7"/>
  <c r="BD9" i="7"/>
  <c r="BE9" i="7"/>
  <c r="BF9" i="7"/>
  <c r="BG9" i="7"/>
  <c r="BH9" i="7"/>
  <c r="BI9" i="7"/>
  <c r="BJ9" i="7"/>
  <c r="BK9" i="7"/>
  <c r="BL9" i="7"/>
  <c r="BM9" i="7"/>
  <c r="BN9" i="7"/>
  <c r="BO9" i="7"/>
  <c r="BP9" i="7"/>
  <c r="BQ9" i="7"/>
  <c r="BR9" i="7"/>
  <c r="BS9" i="7"/>
  <c r="BT9" i="7"/>
  <c r="BU9" i="7"/>
  <c r="BV9" i="7"/>
  <c r="BW9" i="7"/>
  <c r="BX9" i="7"/>
  <c r="BY9" i="7"/>
  <c r="AR10" i="7"/>
  <c r="AS10" i="7"/>
  <c r="AT10" i="7"/>
  <c r="AU10" i="7"/>
  <c r="AV10" i="7"/>
  <c r="AW10" i="7"/>
  <c r="AX10" i="7"/>
  <c r="AY10" i="7"/>
  <c r="AZ10" i="7"/>
  <c r="BA10" i="7"/>
  <c r="BB10" i="7"/>
  <c r="BD10" i="7"/>
  <c r="BE10" i="7"/>
  <c r="BF10" i="7"/>
  <c r="BG10" i="7"/>
  <c r="BH10" i="7"/>
  <c r="BI10" i="7"/>
  <c r="BJ10" i="7"/>
  <c r="BK10" i="7"/>
  <c r="BL10" i="7"/>
  <c r="BM10" i="7"/>
  <c r="BN10" i="7"/>
  <c r="BO10" i="7"/>
  <c r="BP10" i="7"/>
  <c r="BQ10" i="7"/>
  <c r="BR10" i="7"/>
  <c r="BS10" i="7"/>
  <c r="BT10" i="7"/>
  <c r="BU10" i="7"/>
  <c r="BV10" i="7"/>
  <c r="BW10" i="7"/>
  <c r="BX10" i="7"/>
  <c r="BY10" i="7"/>
  <c r="AR11" i="7"/>
  <c r="AS11" i="7"/>
  <c r="AT11" i="7"/>
  <c r="AU11" i="7"/>
  <c r="AV11" i="7"/>
  <c r="AW11" i="7"/>
  <c r="AX11" i="7"/>
  <c r="AY11" i="7"/>
  <c r="AZ11" i="7"/>
  <c r="BA11" i="7"/>
  <c r="BB11" i="7"/>
  <c r="BD11" i="7"/>
  <c r="BE11" i="7"/>
  <c r="BF11" i="7"/>
  <c r="BG11" i="7"/>
  <c r="BH11" i="7"/>
  <c r="BI11" i="7"/>
  <c r="BJ11" i="7"/>
  <c r="BK11" i="7"/>
  <c r="BL11" i="7"/>
  <c r="BM11" i="7"/>
  <c r="BN11" i="7"/>
  <c r="BO11" i="7"/>
  <c r="BP11" i="7"/>
  <c r="BQ11" i="7"/>
  <c r="BR11" i="7"/>
  <c r="BS11" i="7"/>
  <c r="BT11" i="7"/>
  <c r="BU11" i="7"/>
  <c r="BV11" i="7"/>
  <c r="BW11" i="7"/>
  <c r="BX11" i="7"/>
  <c r="BY11" i="7"/>
  <c r="AR12" i="7"/>
  <c r="AS12" i="7"/>
  <c r="AT12" i="7"/>
  <c r="AU12" i="7"/>
  <c r="AV12" i="7"/>
  <c r="AW12" i="7"/>
  <c r="AX12" i="7"/>
  <c r="AY12" i="7"/>
  <c r="AZ12" i="7"/>
  <c r="BA12" i="7"/>
  <c r="BB12" i="7"/>
  <c r="BD12" i="7"/>
  <c r="BE12" i="7"/>
  <c r="BF12" i="7"/>
  <c r="BG12" i="7"/>
  <c r="BH12" i="7"/>
  <c r="BI12" i="7"/>
  <c r="BJ12" i="7"/>
  <c r="BK12" i="7"/>
  <c r="BL12" i="7"/>
  <c r="BM12" i="7"/>
  <c r="BN12" i="7"/>
  <c r="BO12" i="7"/>
  <c r="BP12" i="7"/>
  <c r="BQ12" i="7"/>
  <c r="BR12" i="7"/>
  <c r="BS12" i="7"/>
  <c r="BT12" i="7"/>
  <c r="BU12" i="7"/>
  <c r="BV12" i="7"/>
  <c r="BW12" i="7"/>
  <c r="BX12" i="7"/>
  <c r="BY12" i="7"/>
  <c r="AR13" i="7"/>
  <c r="AS13" i="7"/>
  <c r="AT13" i="7"/>
  <c r="AU13" i="7"/>
  <c r="AV13" i="7"/>
  <c r="AW13" i="7"/>
  <c r="AX13" i="7"/>
  <c r="AY13" i="7"/>
  <c r="AZ13" i="7"/>
  <c r="BA13" i="7"/>
  <c r="BB13" i="7"/>
  <c r="BD13" i="7"/>
  <c r="BE13" i="7"/>
  <c r="BF13" i="7"/>
  <c r="BG13" i="7"/>
  <c r="BH13" i="7"/>
  <c r="BI13" i="7"/>
  <c r="BJ13" i="7"/>
  <c r="BK13" i="7"/>
  <c r="BL13" i="7"/>
  <c r="BM13" i="7"/>
  <c r="BN13" i="7"/>
  <c r="BO13" i="7"/>
  <c r="BP13" i="7"/>
  <c r="BQ13" i="7"/>
  <c r="BR13" i="7"/>
  <c r="BS13" i="7"/>
  <c r="BT13" i="7"/>
  <c r="BU13" i="7"/>
  <c r="BV13" i="7"/>
  <c r="BW13" i="7"/>
  <c r="BX13" i="7"/>
  <c r="BY13" i="7"/>
  <c r="AR14" i="7"/>
  <c r="AS14" i="7"/>
  <c r="AT14" i="7"/>
  <c r="AU14" i="7"/>
  <c r="AV14" i="7"/>
  <c r="AW14" i="7"/>
  <c r="AX14" i="7"/>
  <c r="AY14" i="7"/>
  <c r="AZ14" i="7"/>
  <c r="BA14" i="7"/>
  <c r="BB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AR15" i="7"/>
  <c r="AS15" i="7"/>
  <c r="AT15" i="7"/>
  <c r="AU15" i="7"/>
  <c r="AV15" i="7"/>
  <c r="AW15" i="7"/>
  <c r="AX15" i="7"/>
  <c r="AY15" i="7"/>
  <c r="AZ15" i="7"/>
  <c r="BA15" i="7"/>
  <c r="BB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AR16" i="7"/>
  <c r="AS16" i="7"/>
  <c r="AT16" i="7"/>
  <c r="AU16" i="7"/>
  <c r="AV16" i="7"/>
  <c r="AW16" i="7"/>
  <c r="AX16" i="7"/>
  <c r="AY16" i="7"/>
  <c r="AZ16" i="7"/>
  <c r="BA16" i="7"/>
  <c r="BB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AR17" i="7"/>
  <c r="AS17" i="7"/>
  <c r="AT17" i="7"/>
  <c r="AU17" i="7"/>
  <c r="AV17" i="7"/>
  <c r="AW17" i="7"/>
  <c r="AX17" i="7"/>
  <c r="AY17" i="7"/>
  <c r="AZ17" i="7"/>
  <c r="BA17" i="7"/>
  <c r="BB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AR18" i="7"/>
  <c r="AS18" i="7"/>
  <c r="AT18" i="7"/>
  <c r="AU18" i="7"/>
  <c r="AV18" i="7"/>
  <c r="AW18" i="7"/>
  <c r="AX18" i="7"/>
  <c r="AY18" i="7"/>
  <c r="AZ18" i="7"/>
  <c r="BA18" i="7"/>
  <c r="BB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AR19" i="7"/>
  <c r="AS19" i="7"/>
  <c r="AT19" i="7"/>
  <c r="AU19" i="7"/>
  <c r="AV19" i="7"/>
  <c r="AW19" i="7"/>
  <c r="AX19" i="7"/>
  <c r="AY19" i="7"/>
  <c r="AZ19" i="7"/>
  <c r="BA19" i="7"/>
  <c r="BB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AR20" i="7"/>
  <c r="AS20" i="7"/>
  <c r="AT20" i="7"/>
  <c r="AU20" i="7"/>
  <c r="AV20" i="7"/>
  <c r="AW20" i="7"/>
  <c r="AX20" i="7"/>
  <c r="AY20" i="7"/>
  <c r="AZ20" i="7"/>
  <c r="BA20" i="7"/>
  <c r="BB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AR21" i="7"/>
  <c r="AS21" i="7"/>
  <c r="AT21" i="7"/>
  <c r="AU21" i="7"/>
  <c r="AV21" i="7"/>
  <c r="AW21" i="7"/>
  <c r="AX21" i="7"/>
  <c r="AY21" i="7"/>
  <c r="AZ21" i="7"/>
  <c r="BA21" i="7"/>
  <c r="BB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AR22" i="7"/>
  <c r="AS22" i="7"/>
  <c r="AT22" i="7"/>
  <c r="AU22" i="7"/>
  <c r="AV22" i="7"/>
  <c r="AW22" i="7"/>
  <c r="AX22" i="7"/>
  <c r="AY22" i="7"/>
  <c r="AZ22" i="7"/>
  <c r="BA22" i="7"/>
  <c r="BB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AR23" i="7"/>
  <c r="AS23" i="7"/>
  <c r="AT23" i="7"/>
  <c r="AU23" i="7"/>
  <c r="AV23" i="7"/>
  <c r="AW23" i="7"/>
  <c r="AX23" i="7"/>
  <c r="AY23" i="7"/>
  <c r="AZ23" i="7"/>
  <c r="BA23" i="7"/>
  <c r="BB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AR24" i="7"/>
  <c r="AS24" i="7"/>
  <c r="AT24" i="7"/>
  <c r="AU24" i="7"/>
  <c r="AV24" i="7"/>
  <c r="AW24" i="7"/>
  <c r="AX24" i="7"/>
  <c r="AY24" i="7"/>
  <c r="AZ24" i="7"/>
  <c r="BA24" i="7"/>
  <c r="BB24" i="7"/>
  <c r="BD24" i="7"/>
  <c r="BE24" i="7"/>
  <c r="BF24" i="7"/>
  <c r="BG24" i="7"/>
  <c r="BH24" i="7"/>
  <c r="BI24" i="7"/>
  <c r="BJ24" i="7"/>
  <c r="BK24" i="7"/>
  <c r="BL24" i="7"/>
  <c r="BM24" i="7"/>
  <c r="BN24" i="7"/>
  <c r="BO24" i="7"/>
  <c r="BP24" i="7"/>
  <c r="BQ24" i="7"/>
  <c r="BR24" i="7"/>
  <c r="BS24" i="7"/>
  <c r="BT24" i="7"/>
  <c r="BU24" i="7"/>
  <c r="BV24" i="7"/>
  <c r="BW24" i="7"/>
  <c r="BX24" i="7"/>
  <c r="BY24" i="7"/>
  <c r="AR25" i="7"/>
  <c r="AS25" i="7"/>
  <c r="AT25" i="7"/>
  <c r="AU25" i="7"/>
  <c r="AV25" i="7"/>
  <c r="AW25" i="7"/>
  <c r="AX25" i="7"/>
  <c r="AY25" i="7"/>
  <c r="AZ25" i="7"/>
  <c r="BA25" i="7"/>
  <c r="BB25" i="7"/>
  <c r="BD25" i="7"/>
  <c r="BE25" i="7"/>
  <c r="BF25" i="7"/>
  <c r="BG25" i="7"/>
  <c r="BH25" i="7"/>
  <c r="BI25" i="7"/>
  <c r="BJ25" i="7"/>
  <c r="BK25" i="7"/>
  <c r="BL25" i="7"/>
  <c r="BM25" i="7"/>
  <c r="BN25" i="7"/>
  <c r="BO25" i="7"/>
  <c r="BP25" i="7"/>
  <c r="BQ25" i="7"/>
  <c r="BR25" i="7"/>
  <c r="BS25" i="7"/>
  <c r="BT25" i="7"/>
  <c r="BU25" i="7"/>
  <c r="BV25" i="7"/>
  <c r="BW25" i="7"/>
  <c r="BX25" i="7"/>
  <c r="BY25" i="7"/>
  <c r="AR26" i="7"/>
  <c r="AS26" i="7"/>
  <c r="AT26" i="7"/>
  <c r="AU26" i="7"/>
  <c r="AV26" i="7"/>
  <c r="AW26" i="7"/>
  <c r="AX26" i="7"/>
  <c r="AY26" i="7"/>
  <c r="AZ26" i="7"/>
  <c r="BA26" i="7"/>
  <c r="BB26" i="7"/>
  <c r="BD26" i="7"/>
  <c r="BE26" i="7"/>
  <c r="BF26" i="7"/>
  <c r="BG26" i="7"/>
  <c r="BH26" i="7"/>
  <c r="BI26" i="7"/>
  <c r="BJ26" i="7"/>
  <c r="BK26" i="7"/>
  <c r="BL26" i="7"/>
  <c r="BM26" i="7"/>
  <c r="BN26" i="7"/>
  <c r="BO26" i="7"/>
  <c r="BP26" i="7"/>
  <c r="BQ26" i="7"/>
  <c r="BR26" i="7"/>
  <c r="BS26" i="7"/>
  <c r="BT26" i="7"/>
  <c r="BU26" i="7"/>
  <c r="BV26" i="7"/>
  <c r="BW26" i="7"/>
  <c r="BX26" i="7"/>
  <c r="BY26" i="7"/>
  <c r="AR27" i="7"/>
  <c r="AS27" i="7"/>
  <c r="AT27" i="7"/>
  <c r="AU27" i="7"/>
  <c r="AV27" i="7"/>
  <c r="AW27" i="7"/>
  <c r="AX27" i="7"/>
  <c r="AY27" i="7"/>
  <c r="AZ27" i="7"/>
  <c r="BA27" i="7"/>
  <c r="BB27" i="7"/>
  <c r="BD27" i="7"/>
  <c r="BE27" i="7"/>
  <c r="BF27" i="7"/>
  <c r="BG27" i="7"/>
  <c r="BH27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U27" i="7"/>
  <c r="BV27" i="7"/>
  <c r="BW27" i="7"/>
  <c r="BX27" i="7"/>
  <c r="BY27" i="7"/>
  <c r="AR28" i="7"/>
  <c r="AS28" i="7"/>
  <c r="AT28" i="7"/>
  <c r="AU28" i="7"/>
  <c r="AV28" i="7"/>
  <c r="AW28" i="7"/>
  <c r="AX28" i="7"/>
  <c r="AY28" i="7"/>
  <c r="AZ28" i="7"/>
  <c r="BA28" i="7"/>
  <c r="BB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AR29" i="7"/>
  <c r="AS29" i="7"/>
  <c r="AT29" i="7"/>
  <c r="AU29" i="7"/>
  <c r="AV29" i="7"/>
  <c r="AW29" i="7"/>
  <c r="AX29" i="7"/>
  <c r="AY29" i="7"/>
  <c r="AZ29" i="7"/>
  <c r="BA29" i="7"/>
  <c r="BB29" i="7"/>
  <c r="BD29" i="7"/>
  <c r="BE29" i="7"/>
  <c r="BF29" i="7"/>
  <c r="BG29" i="7"/>
  <c r="BH29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U29" i="7"/>
  <c r="BV29" i="7"/>
  <c r="BW29" i="7"/>
  <c r="BX29" i="7"/>
  <c r="BY29" i="7"/>
  <c r="AR30" i="7"/>
  <c r="AS30" i="7"/>
  <c r="AT30" i="7"/>
  <c r="AU30" i="7"/>
  <c r="AV30" i="7"/>
  <c r="AW30" i="7"/>
  <c r="AX30" i="7"/>
  <c r="AY30" i="7"/>
  <c r="AZ30" i="7"/>
  <c r="BA30" i="7"/>
  <c r="BB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AR31" i="7"/>
  <c r="AS31" i="7"/>
  <c r="AT31" i="7"/>
  <c r="AU31" i="7"/>
  <c r="AV31" i="7"/>
  <c r="AW31" i="7"/>
  <c r="AX31" i="7"/>
  <c r="AY31" i="7"/>
  <c r="AZ31" i="7"/>
  <c r="BA31" i="7"/>
  <c r="BB31" i="7"/>
  <c r="BD31" i="7"/>
  <c r="BE31" i="7"/>
  <c r="BF31" i="7"/>
  <c r="BG31" i="7"/>
  <c r="BH31" i="7"/>
  <c r="BI31" i="7"/>
  <c r="BJ31" i="7"/>
  <c r="BK31" i="7"/>
  <c r="BL31" i="7"/>
  <c r="BM31" i="7"/>
  <c r="BN31" i="7"/>
  <c r="BO31" i="7"/>
  <c r="BP31" i="7"/>
  <c r="BQ31" i="7"/>
  <c r="BR31" i="7"/>
  <c r="BS31" i="7"/>
  <c r="BT31" i="7"/>
  <c r="BU31" i="7"/>
  <c r="BV31" i="7"/>
  <c r="BW31" i="7"/>
  <c r="BX31" i="7"/>
  <c r="BY31" i="7"/>
  <c r="AR32" i="7"/>
  <c r="AS32" i="7"/>
  <c r="AT32" i="7"/>
  <c r="AU32" i="7"/>
  <c r="AV32" i="7"/>
  <c r="AW32" i="7"/>
  <c r="AX32" i="7"/>
  <c r="AY32" i="7"/>
  <c r="AZ32" i="7"/>
  <c r="BA32" i="7"/>
  <c r="BB32" i="7"/>
  <c r="BD32" i="7"/>
  <c r="BE32" i="7"/>
  <c r="BF32" i="7"/>
  <c r="BG32" i="7"/>
  <c r="BH32" i="7"/>
  <c r="BI32" i="7"/>
  <c r="BJ32" i="7"/>
  <c r="BK32" i="7"/>
  <c r="BL32" i="7"/>
  <c r="BM32" i="7"/>
  <c r="BN32" i="7"/>
  <c r="BO32" i="7"/>
  <c r="BP32" i="7"/>
  <c r="BQ32" i="7"/>
  <c r="BR32" i="7"/>
  <c r="BS32" i="7"/>
  <c r="BT32" i="7"/>
  <c r="BU32" i="7"/>
  <c r="BV32" i="7"/>
  <c r="BW32" i="7"/>
  <c r="BX32" i="7"/>
  <c r="BY32" i="7"/>
  <c r="AR33" i="7"/>
  <c r="AS33" i="7"/>
  <c r="AT33" i="7"/>
  <c r="AU33" i="7"/>
  <c r="AV33" i="7"/>
  <c r="AW33" i="7"/>
  <c r="AX33" i="7"/>
  <c r="AY33" i="7"/>
  <c r="AZ33" i="7"/>
  <c r="BA33" i="7"/>
  <c r="BB33" i="7"/>
  <c r="BD33" i="7"/>
  <c r="BE33" i="7"/>
  <c r="BF33" i="7"/>
  <c r="BG33" i="7"/>
  <c r="BH33" i="7"/>
  <c r="BI33" i="7"/>
  <c r="BJ33" i="7"/>
  <c r="BK33" i="7"/>
  <c r="BL33" i="7"/>
  <c r="BM33" i="7"/>
  <c r="BN33" i="7"/>
  <c r="BO33" i="7"/>
  <c r="BP33" i="7"/>
  <c r="BQ33" i="7"/>
  <c r="BR33" i="7"/>
  <c r="BS33" i="7"/>
  <c r="BT33" i="7"/>
  <c r="BU33" i="7"/>
  <c r="BV33" i="7"/>
  <c r="BW33" i="7"/>
  <c r="BX33" i="7"/>
  <c r="BY33" i="7"/>
  <c r="AR34" i="7"/>
  <c r="AS34" i="7"/>
  <c r="AT34" i="7"/>
  <c r="AU34" i="7"/>
  <c r="AV34" i="7"/>
  <c r="AW34" i="7"/>
  <c r="AX34" i="7"/>
  <c r="AY34" i="7"/>
  <c r="AZ34" i="7"/>
  <c r="BA34" i="7"/>
  <c r="BB34" i="7"/>
  <c r="BD34" i="7"/>
  <c r="BE34" i="7"/>
  <c r="BF34" i="7"/>
  <c r="BG34" i="7"/>
  <c r="BH34" i="7"/>
  <c r="BI34" i="7"/>
  <c r="BJ34" i="7"/>
  <c r="BK34" i="7"/>
  <c r="BL34" i="7"/>
  <c r="BM34" i="7"/>
  <c r="BN34" i="7"/>
  <c r="BO34" i="7"/>
  <c r="BP34" i="7"/>
  <c r="BQ34" i="7"/>
  <c r="BR34" i="7"/>
  <c r="BS34" i="7"/>
  <c r="BT34" i="7"/>
  <c r="BU34" i="7"/>
  <c r="BV34" i="7"/>
  <c r="BW34" i="7"/>
  <c r="BX34" i="7"/>
  <c r="BY34" i="7"/>
  <c r="AR35" i="7"/>
  <c r="AS35" i="7"/>
  <c r="AT35" i="7"/>
  <c r="AU35" i="7"/>
  <c r="AV35" i="7"/>
  <c r="AW35" i="7"/>
  <c r="AX35" i="7"/>
  <c r="AY35" i="7"/>
  <c r="AZ35" i="7"/>
  <c r="BA35" i="7"/>
  <c r="BB35" i="7"/>
  <c r="BD35" i="7"/>
  <c r="BE35" i="7"/>
  <c r="BF35" i="7"/>
  <c r="BG35" i="7"/>
  <c r="BH35" i="7"/>
  <c r="BI35" i="7"/>
  <c r="BJ35" i="7"/>
  <c r="BK35" i="7"/>
  <c r="BL35" i="7"/>
  <c r="BM35" i="7"/>
  <c r="BN35" i="7"/>
  <c r="BO35" i="7"/>
  <c r="BP35" i="7"/>
  <c r="BQ35" i="7"/>
  <c r="BR35" i="7"/>
  <c r="BS35" i="7"/>
  <c r="BT35" i="7"/>
  <c r="BU35" i="7"/>
  <c r="BV35" i="7"/>
  <c r="BW35" i="7"/>
  <c r="BX35" i="7"/>
  <c r="BY35" i="7"/>
  <c r="AR36" i="7"/>
  <c r="AS36" i="7"/>
  <c r="AT36" i="7"/>
  <c r="AU36" i="7"/>
  <c r="AV36" i="7"/>
  <c r="AW36" i="7"/>
  <c r="AX36" i="7"/>
  <c r="AY36" i="7"/>
  <c r="AZ36" i="7"/>
  <c r="BA36" i="7"/>
  <c r="BB36" i="7"/>
  <c r="BD36" i="7"/>
  <c r="BE36" i="7"/>
  <c r="BF36" i="7"/>
  <c r="BG36" i="7"/>
  <c r="BH36" i="7"/>
  <c r="BI36" i="7"/>
  <c r="BJ36" i="7"/>
  <c r="BK36" i="7"/>
  <c r="BL36" i="7"/>
  <c r="BM36" i="7"/>
  <c r="BN36" i="7"/>
  <c r="BO36" i="7"/>
  <c r="BP36" i="7"/>
  <c r="BQ36" i="7"/>
  <c r="BR36" i="7"/>
  <c r="BS36" i="7"/>
  <c r="BT36" i="7"/>
  <c r="BU36" i="7"/>
  <c r="BV36" i="7"/>
  <c r="BW36" i="7"/>
  <c r="BX36" i="7"/>
  <c r="BY36" i="7"/>
  <c r="AS2" i="7"/>
  <c r="AT2" i="7"/>
  <c r="AU2" i="7"/>
  <c r="AV2" i="7"/>
  <c r="AW2" i="7"/>
  <c r="AX2" i="7"/>
  <c r="AY2" i="7"/>
  <c r="AZ2" i="7"/>
  <c r="BA2" i="7"/>
  <c r="BB2" i="7"/>
  <c r="BD2" i="7"/>
  <c r="BE2" i="7"/>
  <c r="BF2" i="7"/>
  <c r="BG2" i="7"/>
  <c r="BH2" i="7"/>
  <c r="BI2" i="7"/>
  <c r="BJ2" i="7"/>
  <c r="BK2" i="7"/>
  <c r="BL2" i="7"/>
  <c r="BM2" i="7"/>
  <c r="BN2" i="7"/>
  <c r="BO2" i="7"/>
  <c r="BP2" i="7"/>
  <c r="BQ2" i="7"/>
  <c r="BR2" i="7"/>
  <c r="BS2" i="7"/>
  <c r="BT2" i="7"/>
  <c r="BU2" i="7"/>
  <c r="BV2" i="7"/>
  <c r="BW2" i="7"/>
  <c r="BX2" i="7"/>
  <c r="BY2" i="7"/>
  <c r="AR2" i="7"/>
  <c r="X91" i="3"/>
  <c r="X89" i="3"/>
  <c r="X90" i="3"/>
  <c r="W90" i="3"/>
  <c r="W88" i="3"/>
  <c r="X88" i="3"/>
  <c r="W89" i="3"/>
  <c r="V89" i="3"/>
  <c r="V87" i="3"/>
  <c r="W87" i="3"/>
  <c r="X87" i="3"/>
  <c r="V88" i="3"/>
  <c r="U88" i="3"/>
  <c r="U86" i="3"/>
  <c r="V86" i="3"/>
  <c r="W86" i="3"/>
  <c r="X86" i="3"/>
  <c r="U87" i="3"/>
  <c r="T87" i="3"/>
  <c r="T85" i="3"/>
  <c r="U85" i="3"/>
  <c r="V85" i="3"/>
  <c r="W85" i="3"/>
  <c r="X85" i="3"/>
  <c r="T86" i="3"/>
  <c r="S86" i="3"/>
  <c r="X84" i="3"/>
  <c r="S84" i="3"/>
  <c r="T84" i="3"/>
  <c r="U84" i="3"/>
  <c r="V84" i="3"/>
  <c r="W84" i="3"/>
  <c r="S85" i="3"/>
  <c r="R85" i="3"/>
  <c r="R83" i="3"/>
  <c r="S83" i="3"/>
  <c r="T83" i="3"/>
  <c r="U83" i="3"/>
  <c r="V83" i="3"/>
  <c r="W83" i="3"/>
  <c r="X83" i="3"/>
  <c r="R84" i="3"/>
  <c r="Q84" i="3"/>
  <c r="Q82" i="3"/>
  <c r="R82" i="3"/>
  <c r="S82" i="3"/>
  <c r="T82" i="3"/>
  <c r="U82" i="3"/>
  <c r="V82" i="3"/>
  <c r="W82" i="3"/>
  <c r="X82" i="3"/>
  <c r="Q83" i="3"/>
  <c r="P83" i="3"/>
  <c r="P81" i="3"/>
  <c r="Q81" i="3"/>
  <c r="R81" i="3"/>
  <c r="S81" i="3"/>
  <c r="T81" i="3"/>
  <c r="U81" i="3"/>
  <c r="V81" i="3"/>
  <c r="W81" i="3"/>
  <c r="X81" i="3"/>
  <c r="P82" i="3"/>
  <c r="O82" i="3"/>
  <c r="O80" i="3"/>
  <c r="P80" i="3"/>
  <c r="Q80" i="3"/>
  <c r="R80" i="3"/>
  <c r="S80" i="3"/>
  <c r="T80" i="3"/>
  <c r="U80" i="3"/>
  <c r="V80" i="3"/>
  <c r="W80" i="3"/>
  <c r="X80" i="3"/>
  <c r="O81" i="3"/>
  <c r="N81" i="3"/>
  <c r="N79" i="3"/>
  <c r="O79" i="3"/>
  <c r="P79" i="3"/>
  <c r="Q79" i="3"/>
  <c r="R79" i="3"/>
  <c r="S79" i="3"/>
  <c r="T79" i="3"/>
  <c r="U79" i="3"/>
  <c r="V79" i="3"/>
  <c r="W79" i="3"/>
  <c r="X79" i="3"/>
  <c r="N80" i="3"/>
  <c r="M80" i="3"/>
  <c r="M78" i="3"/>
  <c r="N78" i="3"/>
  <c r="O78" i="3"/>
  <c r="P78" i="3"/>
  <c r="Q78" i="3"/>
  <c r="R78" i="3"/>
  <c r="S78" i="3"/>
  <c r="T78" i="3"/>
  <c r="U78" i="3"/>
  <c r="V78" i="3"/>
  <c r="W78" i="3"/>
  <c r="X78" i="3"/>
  <c r="M79" i="3"/>
  <c r="L79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L78" i="3"/>
  <c r="K78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K77" i="3"/>
  <c r="J77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J76" i="3"/>
  <c r="I76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I75" i="3"/>
  <c r="H75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H74" i="3"/>
  <c r="G74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G73" i="3"/>
  <c r="F73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F72" i="3"/>
  <c r="E72" i="3"/>
  <c r="E71" i="3"/>
  <c r="D71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AM3" i="3"/>
  <c r="AW61" i="3"/>
  <c r="AW59" i="3"/>
  <c r="AW60" i="3"/>
  <c r="AV60" i="3"/>
  <c r="AV58" i="3"/>
  <c r="AW58" i="3"/>
  <c r="AV59" i="3"/>
  <c r="AU59" i="3"/>
  <c r="AU57" i="3"/>
  <c r="AV57" i="3"/>
  <c r="AW57" i="3"/>
  <c r="AU58" i="3"/>
  <c r="AT58" i="3"/>
  <c r="AT56" i="3"/>
  <c r="AU56" i="3"/>
  <c r="AV56" i="3"/>
  <c r="AW56" i="3"/>
  <c r="AT57" i="3"/>
  <c r="AS57" i="3"/>
  <c r="AS55" i="3"/>
  <c r="AT55" i="3"/>
  <c r="AU55" i="3"/>
  <c r="AV55" i="3"/>
  <c r="AW55" i="3"/>
  <c r="AS56" i="3"/>
  <c r="AR56" i="3"/>
  <c r="AR54" i="3"/>
  <c r="AS54" i="3"/>
  <c r="AT54" i="3"/>
  <c r="AU54" i="3"/>
  <c r="AV54" i="3"/>
  <c r="AW54" i="3"/>
  <c r="AR55" i="3"/>
  <c r="AQ55" i="3"/>
  <c r="AQ53" i="3"/>
  <c r="AR53" i="3"/>
  <c r="AS53" i="3"/>
  <c r="AT53" i="3"/>
  <c r="AU53" i="3"/>
  <c r="AV53" i="3"/>
  <c r="AW53" i="3"/>
  <c r="AQ54" i="3"/>
  <c r="AP54" i="3"/>
  <c r="AP52" i="3"/>
  <c r="AQ52" i="3"/>
  <c r="AR52" i="3"/>
  <c r="AS52" i="3"/>
  <c r="AT52" i="3"/>
  <c r="AU52" i="3"/>
  <c r="AV52" i="3"/>
  <c r="AW52" i="3"/>
  <c r="AP53" i="3"/>
  <c r="AO53" i="3"/>
  <c r="AO51" i="3"/>
  <c r="AP51" i="3"/>
  <c r="AQ51" i="3"/>
  <c r="AR51" i="3"/>
  <c r="AS51" i="3"/>
  <c r="AT51" i="3"/>
  <c r="AU51" i="3"/>
  <c r="AV51" i="3"/>
  <c r="AW51" i="3"/>
  <c r="AO52" i="3"/>
  <c r="AN52" i="3"/>
  <c r="AN50" i="3"/>
  <c r="AO50" i="3"/>
  <c r="AP50" i="3"/>
  <c r="AQ50" i="3"/>
  <c r="AR50" i="3"/>
  <c r="AS50" i="3"/>
  <c r="AT50" i="3"/>
  <c r="AU50" i="3"/>
  <c r="AV50" i="3"/>
  <c r="AW50" i="3"/>
  <c r="AN51" i="3"/>
  <c r="AM51" i="3"/>
  <c r="AM49" i="3"/>
  <c r="AN49" i="3"/>
  <c r="AO49" i="3"/>
  <c r="AP49" i="3"/>
  <c r="AQ49" i="3"/>
  <c r="AR49" i="3"/>
  <c r="AS49" i="3"/>
  <c r="AT49" i="3"/>
  <c r="AU49" i="3"/>
  <c r="AV49" i="3"/>
  <c r="AW49" i="3"/>
  <c r="AM50" i="3"/>
  <c r="AL50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L49" i="3"/>
  <c r="AK49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K48" i="3"/>
  <c r="AJ48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J47" i="3"/>
  <c r="AI47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I46" i="3"/>
  <c r="AH46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H45" i="3"/>
  <c r="AG45" i="3"/>
  <c r="AG44" i="3"/>
  <c r="AF44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W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D42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C41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</calcChain>
</file>

<file path=xl/sharedStrings.xml><?xml version="1.0" encoding="utf-8"?>
<sst xmlns="http://schemas.openxmlformats.org/spreadsheetml/2006/main" count="1048" uniqueCount="274">
  <si>
    <t>Region NUTS1</t>
  </si>
  <si>
    <t xml:space="preserve">Region NUTS2 </t>
  </si>
  <si>
    <t>Tees Valley &amp; Durham</t>
  </si>
  <si>
    <t>Northumberland &amp; Tyne &amp; Wear</t>
  </si>
  <si>
    <t>Cumbria</t>
  </si>
  <si>
    <t>Greater Manchester</t>
  </si>
  <si>
    <t>Lancashire</t>
  </si>
  <si>
    <t>Cheshire</t>
  </si>
  <si>
    <t>Merseyside</t>
  </si>
  <si>
    <t>East Yorkshire &amp; Northern Lincolnshire</t>
  </si>
  <si>
    <t>North Yorkshire</t>
  </si>
  <si>
    <t>South Yorkshire</t>
  </si>
  <si>
    <t>West Yorkshire</t>
  </si>
  <si>
    <t>Derbyshire &amp; Nottinghamshire</t>
  </si>
  <si>
    <t>Leicestershire, Rutland &amp; Northamptonshire</t>
  </si>
  <si>
    <t>Lincolnshire</t>
  </si>
  <si>
    <t>Herefordshire, Worcestershire &amp; Warwickshire</t>
  </si>
  <si>
    <t>Shropshire &amp; Staffordshire</t>
  </si>
  <si>
    <t>West Midlands</t>
  </si>
  <si>
    <t>East Anglia</t>
  </si>
  <si>
    <t>Bedfordshire &amp; Hertfordshire</t>
  </si>
  <si>
    <t>Essex</t>
  </si>
  <si>
    <t>Inner London</t>
  </si>
  <si>
    <t>Outer London</t>
  </si>
  <si>
    <t>Berkshire, Buckinghamshire &amp; Oxfordshire</t>
  </si>
  <si>
    <t>Surrey, East &amp; West Sussex</t>
  </si>
  <si>
    <t>Hampshire &amp; Isle of Wight</t>
  </si>
  <si>
    <t>Kent</t>
  </si>
  <si>
    <t>Gloucestershire, Wiltshire &amp; Bristol/Bath area</t>
  </si>
  <si>
    <t>Dorset &amp; Somerset</t>
  </si>
  <si>
    <t>Cornwall &amp; Isles of Scilly</t>
  </si>
  <si>
    <t>Devon</t>
  </si>
  <si>
    <t>West Wales &amp; The Valleys</t>
  </si>
  <si>
    <t>East Wales</t>
  </si>
  <si>
    <t xml:space="preserve">Scotland </t>
  </si>
  <si>
    <t xml:space="preserve">Northern Ireland </t>
  </si>
  <si>
    <t>North East</t>
  </si>
  <si>
    <t>North West</t>
  </si>
  <si>
    <t>Yorkshire and The Humber</t>
  </si>
  <si>
    <t>East Midlands</t>
  </si>
  <si>
    <t>East of England</t>
  </si>
  <si>
    <t>London</t>
  </si>
  <si>
    <t>South East</t>
  </si>
  <si>
    <t>South West</t>
  </si>
  <si>
    <t>Wales</t>
  </si>
  <si>
    <t>Scotland</t>
  </si>
  <si>
    <t>Northern Ireland</t>
  </si>
  <si>
    <t>Population</t>
  </si>
  <si>
    <t>UK share</t>
  </si>
  <si>
    <t>UK</t>
  </si>
  <si>
    <t/>
  </si>
  <si>
    <t>Felixstowe</t>
  </si>
  <si>
    <t>Southampton</t>
  </si>
  <si>
    <t>Liverpool</t>
  </si>
  <si>
    <t>Grimsby &amp; Immingham</t>
  </si>
  <si>
    <t>Forth</t>
  </si>
  <si>
    <t>Tees &amp; Hartlepool</t>
  </si>
  <si>
    <t>Hull</t>
  </si>
  <si>
    <t>Belfast</t>
  </si>
  <si>
    <t>Bristol</t>
  </si>
  <si>
    <t>Medway</t>
  </si>
  <si>
    <t>Clyde</t>
  </si>
  <si>
    <t>Tyne</t>
  </si>
  <si>
    <t>Portsmouth</t>
  </si>
  <si>
    <t>Warrenpoint</t>
  </si>
  <si>
    <t>Aberdeen</t>
  </si>
  <si>
    <t>Orkney</t>
  </si>
  <si>
    <t>Cardiff</t>
  </si>
  <si>
    <t>Harwich</t>
  </si>
  <si>
    <t>Manchester</t>
  </si>
  <si>
    <t>Dover</t>
  </si>
  <si>
    <t>Ipswich</t>
  </si>
  <si>
    <t>Lo-Lo Ports</t>
  </si>
  <si>
    <t>Ro-Ro Ports</t>
  </si>
  <si>
    <t>Holyhead</t>
  </si>
  <si>
    <t>Heysham</t>
  </si>
  <si>
    <t>Cairnryan</t>
  </si>
  <si>
    <t>Larne</t>
  </si>
  <si>
    <t>Loch Ryan</t>
  </si>
  <si>
    <t>Milford Haven</t>
  </si>
  <si>
    <t>Newhaven</t>
  </si>
  <si>
    <t>Poole</t>
  </si>
  <si>
    <t>Fishguard</t>
  </si>
  <si>
    <t>Plymouth</t>
  </si>
  <si>
    <t>Ramsgate</t>
  </si>
  <si>
    <t>Ro-Ro</t>
  </si>
  <si>
    <t>Lo-Lo</t>
  </si>
  <si>
    <t>Total UK Imports (mil. tonnes)</t>
  </si>
  <si>
    <t>Nort East</t>
  </si>
  <si>
    <t>-</t>
  </si>
  <si>
    <t>Port j / Region i</t>
  </si>
  <si>
    <t>Inwards</t>
  </si>
  <si>
    <t>Outwards</t>
  </si>
  <si>
    <t>Total</t>
  </si>
  <si>
    <t xml:space="preserve">Disances in miles </t>
  </si>
  <si>
    <t xml:space="preserve">Port j / Port k </t>
  </si>
  <si>
    <r>
      <t>5</t>
    </r>
    <r>
      <rPr>
        <sz val="10"/>
        <rFont val="Calibri"/>
        <family val="2"/>
      </rPr>
      <t xml:space="preserve"> Column D contains four digit series identifiers.  These series identifiers can be used to download data from the timeseries area of the ONS website.</t>
    </r>
  </si>
  <si>
    <r>
      <t>4</t>
    </r>
    <r>
      <rPr>
        <sz val="10"/>
        <rFont val="Calibri"/>
        <family val="2"/>
      </rPr>
      <t xml:space="preserve"> The GVA for Extra-Regio comprises compensation of employees and gross operating surplus which cannot be assigned to regions.</t>
    </r>
  </si>
  <si>
    <r>
      <t>3</t>
    </r>
    <r>
      <rPr>
        <sz val="10"/>
        <rFont val="Calibri"/>
        <family val="2"/>
      </rPr>
      <t xml:space="preserve"> Provisional.</t>
    </r>
  </si>
  <si>
    <r>
      <t>2</t>
    </r>
    <r>
      <rPr>
        <sz val="10"/>
        <rFont val="Calibri"/>
        <family val="2"/>
      </rPr>
      <t xml:space="preserve"> Components may not sum to totals as a result of rounding.</t>
    </r>
  </si>
  <si>
    <r>
      <t>1</t>
    </r>
    <r>
      <rPr>
        <sz val="10"/>
        <rFont val="Calibri"/>
        <family val="2"/>
      </rPr>
      <t xml:space="preserve"> Estimates of workplace based GVA allocate income to the region in which the economic activity takes place.</t>
    </r>
  </si>
  <si>
    <t>RVFC</t>
  </si>
  <si>
    <t>Statistical discrepancy (income adjusted)</t>
  </si>
  <si>
    <t>DDQZ</t>
  </si>
  <si>
    <r>
      <t>Extra-Regio</t>
    </r>
    <r>
      <rPr>
        <vertAlign val="superscript"/>
        <sz val="10"/>
        <rFont val="Calibri"/>
        <family val="2"/>
      </rPr>
      <t>4</t>
    </r>
  </si>
  <si>
    <t>UKZZ</t>
  </si>
  <si>
    <t>TMPV</t>
  </si>
  <si>
    <r>
      <t>United Kingdom less Extra-Regio</t>
    </r>
    <r>
      <rPr>
        <vertAlign val="superscript"/>
        <sz val="10"/>
        <rFont val="Calibri"/>
        <family val="2"/>
      </rPr>
      <t>4</t>
    </r>
    <r>
      <rPr>
        <sz val="10"/>
        <rFont val="Calibri"/>
        <family val="2"/>
      </rPr>
      <t xml:space="preserve"> &amp; statistical discrepancy</t>
    </r>
  </si>
  <si>
    <t>TMQI</t>
  </si>
  <si>
    <t>UKN0</t>
  </si>
  <si>
    <t>UKN</t>
  </si>
  <si>
    <t>AEP5</t>
  </si>
  <si>
    <t>Highlands and Islands</t>
  </si>
  <si>
    <t>UKM6</t>
  </si>
  <si>
    <t>AEP2</t>
  </si>
  <si>
    <t>North Eastern Scotland</t>
  </si>
  <si>
    <t>UKM5</t>
  </si>
  <si>
    <t>AEP4</t>
  </si>
  <si>
    <t>South Western Scotland</t>
  </si>
  <si>
    <t>UKM3</t>
  </si>
  <si>
    <t>AEP3</t>
  </si>
  <si>
    <t>Eastern Scotland</t>
  </si>
  <si>
    <t>UKM2</t>
  </si>
  <si>
    <t>TMQH</t>
  </si>
  <si>
    <t>UKM</t>
  </si>
  <si>
    <t>AEO9</t>
  </si>
  <si>
    <t>UKL2</t>
  </si>
  <si>
    <t>AEO8</t>
  </si>
  <si>
    <t>West Wales and The Valleys</t>
  </si>
  <si>
    <t>UKL1</t>
  </si>
  <si>
    <t>TMQG</t>
  </si>
  <si>
    <t>UKL</t>
  </si>
  <si>
    <t>AEO7</t>
  </si>
  <si>
    <t>UKK4</t>
  </si>
  <si>
    <t>AEO6</t>
  </si>
  <si>
    <t>Cornwall and Isles of Scilly</t>
  </si>
  <si>
    <t>UKK3</t>
  </si>
  <si>
    <t>AEO5</t>
  </si>
  <si>
    <t>Dorset and Somerset</t>
  </si>
  <si>
    <t>UKK2</t>
  </si>
  <si>
    <t>AEO4</t>
  </si>
  <si>
    <t>Gloucestershire, Wiltshire and Bristol/Bath area</t>
  </si>
  <si>
    <t>UKK1</t>
  </si>
  <si>
    <t>TMQE</t>
  </si>
  <si>
    <t>UKK</t>
  </si>
  <si>
    <t>AEO3</t>
  </si>
  <si>
    <t>UKJ4</t>
  </si>
  <si>
    <t>AEO2</t>
  </si>
  <si>
    <t>Hampshire and Isle of Wight</t>
  </si>
  <si>
    <t>UKJ3</t>
  </si>
  <si>
    <t>AEN9</t>
  </si>
  <si>
    <t>Surrey, East and West Sussex</t>
  </si>
  <si>
    <t>UKJ2</t>
  </si>
  <si>
    <t>AEN8</t>
  </si>
  <si>
    <t>Berkshire, Buckinghamshire and Oxfordshire</t>
  </si>
  <si>
    <t>UKJ1</t>
  </si>
  <si>
    <t>DGPJ</t>
  </si>
  <si>
    <t>UKJ</t>
  </si>
  <si>
    <t>AEN7</t>
  </si>
  <si>
    <t>UKI2</t>
  </si>
  <si>
    <t>AEN6</t>
  </si>
  <si>
    <t>UKI1</t>
  </si>
  <si>
    <t>DGPI</t>
  </si>
  <si>
    <t>UKI</t>
  </si>
  <si>
    <t>AEN5</t>
  </si>
  <si>
    <t>UKH3</t>
  </si>
  <si>
    <t>AEN4</t>
  </si>
  <si>
    <t>Bedfordshire and Hertfordshire</t>
  </si>
  <si>
    <t>UKH2</t>
  </si>
  <si>
    <t>AEN3</t>
  </si>
  <si>
    <t>UKH1</t>
  </si>
  <si>
    <t>DGPH</t>
  </si>
  <si>
    <t>UKH</t>
  </si>
  <si>
    <t>AEN2</t>
  </si>
  <si>
    <t>UKG3</t>
  </si>
  <si>
    <t>AEM9</t>
  </si>
  <si>
    <t>Shropshire and Staffordshire</t>
  </si>
  <si>
    <t>UKG2</t>
  </si>
  <si>
    <t>AEM8</t>
  </si>
  <si>
    <t>Herefordshire, Worcestershire and Warwickshire</t>
  </si>
  <si>
    <t>UKG1</t>
  </si>
  <si>
    <t>TMQA</t>
  </si>
  <si>
    <t>UKG</t>
  </si>
  <si>
    <t>AEM7</t>
  </si>
  <si>
    <t>UKF3</t>
  </si>
  <si>
    <t>AEM6</t>
  </si>
  <si>
    <t>Leicestershire, Rutland and Northamptonshire</t>
  </si>
  <si>
    <t>UKF2</t>
  </si>
  <si>
    <t>AEM5</t>
  </si>
  <si>
    <t>Derbyshire and Nottinghamshire</t>
  </si>
  <si>
    <t>UKF1</t>
  </si>
  <si>
    <t>TMPZ</t>
  </si>
  <si>
    <t>UKF</t>
  </si>
  <si>
    <t>AEM4</t>
  </si>
  <si>
    <t>UKE4</t>
  </si>
  <si>
    <t>AEM3</t>
  </si>
  <si>
    <t>UKE3</t>
  </si>
  <si>
    <t>AEM2</t>
  </si>
  <si>
    <t>UKE2</t>
  </si>
  <si>
    <t>AEL9</t>
  </si>
  <si>
    <t>East Yorkshire and Northern Lincolnshire</t>
  </si>
  <si>
    <t>UKE1</t>
  </si>
  <si>
    <t>TMPY</t>
  </si>
  <si>
    <t>UKE</t>
  </si>
  <si>
    <t>KT3X</t>
  </si>
  <si>
    <t>UKD7</t>
  </si>
  <si>
    <t>KT3T</t>
  </si>
  <si>
    <t>UKD6</t>
  </si>
  <si>
    <t>AEL7</t>
  </si>
  <si>
    <t>UKD4</t>
  </si>
  <si>
    <t>AEL6</t>
  </si>
  <si>
    <t>UKD3</t>
  </si>
  <si>
    <t>AEL4</t>
  </si>
  <si>
    <t>UKD1</t>
  </si>
  <si>
    <t>TMPX</t>
  </si>
  <si>
    <t>UKD</t>
  </si>
  <si>
    <t>AEL3</t>
  </si>
  <si>
    <t>Northumberland and Tyne and Wear</t>
  </si>
  <si>
    <t>UKC2</t>
  </si>
  <si>
    <t>AEL2</t>
  </si>
  <si>
    <t>Tees Valley and Durham</t>
  </si>
  <si>
    <t>UKC1</t>
  </si>
  <si>
    <t>TMPW</t>
  </si>
  <si>
    <t>UKC</t>
  </si>
  <si>
    <t>TMQF</t>
  </si>
  <si>
    <t>England</t>
  </si>
  <si>
    <t>ABML</t>
  </si>
  <si>
    <t>UNITED KINGDOM</t>
  </si>
  <si>
    <t>NUTS Level 2</t>
  </si>
  <si>
    <t>NUTS Level 1</t>
  </si>
  <si>
    <r>
      <t>2013</t>
    </r>
    <r>
      <rPr>
        <b/>
        <vertAlign val="superscript"/>
        <sz val="10"/>
        <rFont val="Calibri"/>
        <family val="2"/>
      </rPr>
      <t>3</t>
    </r>
  </si>
  <si>
    <t>2012</t>
  </si>
  <si>
    <t>£ million</t>
  </si>
  <si>
    <r>
      <t>Workplace based GVA</t>
    </r>
    <r>
      <rPr>
        <b/>
        <vertAlign val="superscript"/>
        <sz val="16"/>
        <rFont val="Calibri"/>
        <family val="2"/>
      </rPr>
      <t>1,2</t>
    </r>
    <r>
      <rPr>
        <b/>
        <sz val="16"/>
        <rFont val="Calibri"/>
        <family val="2"/>
      </rPr>
      <t xml:space="preserve"> NUTS2 at current basic prices</t>
    </r>
  </si>
  <si>
    <t>Table 2.1</t>
  </si>
  <si>
    <t xml:space="preserve">Time </t>
  </si>
  <si>
    <t>Emissions</t>
  </si>
  <si>
    <t xml:space="preserve">Distance </t>
  </si>
  <si>
    <t>Origin i</t>
  </si>
  <si>
    <t>Destination j</t>
  </si>
  <si>
    <t>Distance in nmi</t>
  </si>
  <si>
    <t>Croydon</t>
  </si>
  <si>
    <t>Gloucestershire, Wiltshire &amp; Bristol</t>
  </si>
  <si>
    <t>Cornwall</t>
  </si>
  <si>
    <t>Kent, UK</t>
  </si>
  <si>
    <t>By Sea</t>
  </si>
  <si>
    <t>By Land</t>
  </si>
  <si>
    <t>km</t>
  </si>
  <si>
    <t>Distance in km</t>
  </si>
  <si>
    <t xml:space="preserve">Disances in km </t>
  </si>
  <si>
    <t>1mile=</t>
  </si>
  <si>
    <t>Distance in miles</t>
  </si>
  <si>
    <t>mile</t>
  </si>
  <si>
    <t>1 nmi=</t>
  </si>
  <si>
    <t xml:space="preserve">1 nmi= </t>
  </si>
  <si>
    <t>1km=</t>
  </si>
  <si>
    <t>1=</t>
  </si>
  <si>
    <t>Nae of Regions</t>
  </si>
  <si>
    <t>Tees Valley &amp; Durha</t>
  </si>
  <si>
    <t>Northuberland &amp; Tyne &amp; Wear</t>
  </si>
  <si>
    <t>Cubria</t>
  </si>
  <si>
    <t>Greater anchester</t>
  </si>
  <si>
    <t>erseyside</t>
  </si>
  <si>
    <t>Derbyshire &amp; Nottinghashire</t>
  </si>
  <si>
    <t>Leicestershire, Rutland &amp; Northaptonshire</t>
  </si>
  <si>
    <t>West idlands</t>
  </si>
  <si>
    <t>Berkshire, Buckinghashire &amp; Oxfordshire</t>
  </si>
  <si>
    <t>Hapshire &amp; Isle of Wight</t>
  </si>
  <si>
    <t>Dorset &amp; Soerset</t>
  </si>
  <si>
    <t>Bedfordshire, United Kingdo</t>
  </si>
  <si>
    <t>Westinster, UK</t>
  </si>
  <si>
    <t>ile</t>
  </si>
  <si>
    <t>Distances in miles</t>
  </si>
  <si>
    <t>Copy of the above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</si>
</sst>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"/>
    <numFmt numFmtId="165" formatCode="_-* #,##0_-;\-* #,##0_-;_-* &quot;-&quot;??_-;_-@_-"/>
    <numFmt numFmtId="166" formatCode="0.0000"/>
    <numFmt numFmtId="167" formatCode="#\ \ ##0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1"/>
      <name val="Calibri "/>
    </font>
    <font>
      <sz val="11"/>
      <color theme="0"/>
      <name val="Calibri "/>
    </font>
    <font>
      <b/>
      <sz val="11"/>
      <color theme="1"/>
      <name val="Calibri"/>
      <family val="2"/>
      <charset val="161"/>
      <scheme val="minor"/>
    </font>
    <font>
      <sz val="11"/>
      <name val="Calibri"/>
      <family val="2"/>
      <scheme val="minor"/>
    </font>
    <font>
      <sz val="10"/>
      <name val="Arial"/>
      <family val="2"/>
      <charset val="161"/>
    </font>
    <font>
      <vertAlign val="superscript"/>
      <sz val="10"/>
      <name val="Calibri"/>
      <family val="2"/>
      <scheme val="minor"/>
    </font>
    <font>
      <vertAlign val="superscript"/>
      <sz val="10"/>
      <name val="Calibri"/>
      <family val="2"/>
    </font>
    <font>
      <b/>
      <sz val="10"/>
      <name val="Calibri"/>
      <family val="2"/>
      <scheme val="minor"/>
    </font>
    <font>
      <u/>
      <sz val="12"/>
      <color indexed="10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vertAlign val="superscript"/>
      <sz val="10"/>
      <name val="Calibri"/>
      <family val="2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b/>
      <vertAlign val="superscript"/>
      <sz val="16"/>
      <name val="Calibri"/>
      <family val="2"/>
    </font>
    <font>
      <b/>
      <sz val="16"/>
      <name val="Calibri"/>
      <family val="2"/>
    </font>
    <font>
      <b/>
      <sz val="36"/>
      <name val="Calibri"/>
      <family val="2"/>
      <scheme val="minor"/>
    </font>
    <font>
      <b/>
      <sz val="6"/>
      <color rgb="FF212529"/>
      <name val="Arial"/>
      <family val="2"/>
      <charset val="16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gradientFill degree="90">
        <stop position="0">
          <color theme="4" tint="0.40000610370189521"/>
        </stop>
        <stop position="1">
          <color theme="4"/>
        </stop>
      </gradientFill>
    </fill>
    <fill>
      <gradientFill degree="90">
        <stop position="0">
          <color theme="4" tint="0.59999389629810485"/>
        </stop>
        <stop position="1">
          <color theme="4"/>
        </stop>
      </gradient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0" fillId="0" borderId="0"/>
  </cellStyleXfs>
  <cellXfs count="76">
    <xf numFmtId="0" fontId="0" fillId="0" borderId="0" xfId="0"/>
    <xf numFmtId="0" fontId="2" fillId="2" borderId="0" xfId="1" applyFont="1" applyFill="1"/>
    <xf numFmtId="164" fontId="2" fillId="2" borderId="1" xfId="0" applyNumberFormat="1" applyFont="1" applyFill="1" applyBorder="1" applyAlignment="1">
      <alignment vertical="center" wrapText="1"/>
    </xf>
    <xf numFmtId="0" fontId="0" fillId="0" borderId="0" xfId="0" applyFill="1"/>
    <xf numFmtId="165" fontId="4" fillId="0" borderId="0" xfId="0" applyNumberFormat="1" applyFont="1" applyFill="1"/>
    <xf numFmtId="1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0" fontId="6" fillId="0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7" xfId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9" fillId="5" borderId="0" xfId="0" quotePrefix="1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64" fontId="4" fillId="0" borderId="0" xfId="2" applyNumberFormat="1" applyFont="1"/>
    <xf numFmtId="167" fontId="4" fillId="0" borderId="0" xfId="2" applyNumberFormat="1" applyFont="1" applyAlignment="1">
      <alignment horizontal="left"/>
    </xf>
    <xf numFmtId="167" fontId="11" fillId="0" borderId="0" xfId="2" applyNumberFormat="1" applyFont="1"/>
    <xf numFmtId="164" fontId="11" fillId="0" borderId="0" xfId="2" applyNumberFormat="1" applyFont="1"/>
    <xf numFmtId="3" fontId="4" fillId="0" borderId="0" xfId="2" applyNumberFormat="1" applyFont="1"/>
    <xf numFmtId="167" fontId="4" fillId="0" borderId="0" xfId="2" applyNumberFormat="1" applyFont="1"/>
    <xf numFmtId="167" fontId="4" fillId="0" borderId="0" xfId="2" quotePrefix="1" applyNumberFormat="1" applyFont="1" applyAlignment="1">
      <alignment vertical="top" wrapText="1"/>
    </xf>
    <xf numFmtId="167" fontId="4" fillId="0" borderId="0" xfId="2" quotePrefix="1" applyNumberFormat="1" applyFont="1" applyAlignment="1">
      <alignment vertical="top"/>
    </xf>
    <xf numFmtId="164" fontId="4" fillId="0" borderId="0" xfId="2" applyNumberFormat="1" applyFont="1" applyAlignment="1">
      <alignment horizontal="left"/>
    </xf>
    <xf numFmtId="167" fontId="4" fillId="0" borderId="0" xfId="2" quotePrefix="1" applyNumberFormat="1" applyFont="1" applyAlignment="1">
      <alignment wrapText="1"/>
    </xf>
    <xf numFmtId="167" fontId="4" fillId="0" borderId="0" xfId="2" quotePrefix="1" applyNumberFormat="1" applyFont="1"/>
    <xf numFmtId="164" fontId="13" fillId="0" borderId="0" xfId="2" applyNumberFormat="1" applyFont="1"/>
    <xf numFmtId="164" fontId="14" fillId="0" borderId="0" xfId="2" applyNumberFormat="1" applyFont="1"/>
    <xf numFmtId="164" fontId="15" fillId="0" borderId="0" xfId="2" applyNumberFormat="1" applyFont="1"/>
    <xf numFmtId="0" fontId="4" fillId="0" borderId="0" xfId="2" applyFont="1"/>
    <xf numFmtId="0" fontId="13" fillId="0" borderId="0" xfId="2" applyFont="1"/>
    <xf numFmtId="49" fontId="13" fillId="0" borderId="0" xfId="2" applyNumberFormat="1" applyFont="1" applyAlignment="1">
      <alignment horizontal="right"/>
    </xf>
    <xf numFmtId="0" fontId="13" fillId="0" borderId="0" xfId="2" applyFont="1" applyAlignment="1">
      <alignment horizontal="right"/>
    </xf>
    <xf numFmtId="164" fontId="4" fillId="0" borderId="0" xfId="2" applyNumberFormat="1" applyFont="1" applyAlignment="1">
      <alignment horizontal="right"/>
    </xf>
    <xf numFmtId="164" fontId="17" fillId="0" borderId="0" xfId="2" applyNumberFormat="1" applyFont="1" applyAlignment="1">
      <alignment wrapText="1"/>
    </xf>
    <xf numFmtId="164" fontId="18" fillId="0" borderId="0" xfId="2" applyNumberFormat="1" applyFont="1"/>
    <xf numFmtId="167" fontId="21" fillId="0" borderId="0" xfId="2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4" borderId="3" xfId="1" applyFont="1" applyFill="1" applyBorder="1" applyAlignment="1">
      <alignment horizontal="center" vertical="center" wrapText="1"/>
    </xf>
    <xf numFmtId="0" fontId="7" fillId="4" borderId="11" xfId="1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7" fillId="4" borderId="13" xfId="1" applyFont="1" applyFill="1" applyBorder="1" applyAlignment="1">
      <alignment horizontal="center" vertical="center" wrapText="1"/>
    </xf>
    <xf numFmtId="0" fontId="0" fillId="5" borderId="0" xfId="0" quotePrefix="1" applyFill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2" fillId="0" borderId="0" xfId="0" applyFont="1"/>
    <xf numFmtId="1" fontId="9" fillId="5" borderId="0" xfId="0" applyNumberFormat="1" applyFont="1" applyFill="1" applyAlignment="1">
      <alignment horizontal="center" vertical="center"/>
    </xf>
    <xf numFmtId="1" fontId="9" fillId="5" borderId="0" xfId="0" quotePrefix="1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left" vertical="center"/>
    </xf>
    <xf numFmtId="1" fontId="0" fillId="0" borderId="0" xfId="0" applyNumberFormat="1" applyAlignment="1">
      <alignment horizontal="center"/>
    </xf>
    <xf numFmtId="0" fontId="7" fillId="0" borderId="0" xfId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3" fontId="0" fillId="0" borderId="0" xfId="0" applyNumberFormat="1"/>
    <xf numFmtId="0" fontId="0" fillId="5" borderId="0" xfId="0" applyFill="1"/>
  </cellXfs>
  <cellStyles count="3">
    <cellStyle name="Normal" xfId="0" builtinId="0"/>
    <cellStyle name="Normal 2" xfId="2" xr:uid="{58BD8D75-D900-4BDB-8B4E-4D3EA0015C15}"/>
    <cellStyle name="Normal_IPS-07-09-Workbook" xfId="1" xr:uid="{84CC3AD2-70D0-4EB6-8582-4FBFF4F4A3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7125-FB0C-4C6B-B49C-18E7E27D04EC}">
  <sheetPr codeName="Sheet1"/>
  <dimension ref="A1:F41"/>
  <sheetViews>
    <sheetView topLeftCell="A9" zoomScale="109" zoomScaleNormal="115" workbookViewId="0">
      <selection activeCell="B2" sqref="B2:B35"/>
    </sheetView>
  </sheetViews>
  <sheetFormatPr defaultRowHeight="14.4"/>
  <cols>
    <col min="1" max="1" width="17.7890625" bestFit="1" customWidth="1"/>
    <col min="2" max="2" width="30.47265625" bestFit="1" customWidth="1"/>
    <col min="3" max="3" width="9.7890625" bestFit="1" customWidth="1"/>
    <col min="4" max="4" width="7.7890625" bestFit="1" customWidth="1"/>
  </cols>
  <sheetData>
    <row r="1" spans="1:5">
      <c r="A1" t="s">
        <v>0</v>
      </c>
      <c r="B1" t="s">
        <v>1</v>
      </c>
      <c r="C1" t="s">
        <v>47</v>
      </c>
      <c r="D1" t="s">
        <v>48</v>
      </c>
    </row>
    <row r="2" spans="1:5">
      <c r="A2" s="53" t="s">
        <v>36</v>
      </c>
      <c r="B2" s="1" t="s">
        <v>2</v>
      </c>
      <c r="C2" s="5">
        <v>1196159</v>
      </c>
      <c r="D2" s="6">
        <f>C2/$C$36</f>
        <v>1.8112581045108128E-2</v>
      </c>
    </row>
    <row r="3" spans="1:5">
      <c r="A3" s="53"/>
      <c r="B3" s="1" t="s">
        <v>3</v>
      </c>
      <c r="C3" s="5">
        <v>1448568</v>
      </c>
      <c r="D3" s="6">
        <f t="shared" ref="D3:D36" si="0">C3/$C$36</f>
        <v>2.1934630178220612E-2</v>
      </c>
    </row>
    <row r="4" spans="1:5">
      <c r="A4" s="53" t="s">
        <v>37</v>
      </c>
      <c r="B4" s="1" t="s">
        <v>4</v>
      </c>
      <c r="C4" s="5">
        <v>498375</v>
      </c>
      <c r="D4" s="6">
        <f t="shared" si="0"/>
        <v>7.5465365209439238E-3</v>
      </c>
    </row>
    <row r="5" spans="1:5">
      <c r="A5" s="53"/>
      <c r="B5" s="1" t="s">
        <v>5</v>
      </c>
      <c r="C5" s="5">
        <v>2798799</v>
      </c>
      <c r="D5" s="6">
        <f t="shared" si="0"/>
        <v>4.2380213430210846E-2</v>
      </c>
    </row>
    <row r="6" spans="1:5">
      <c r="A6" s="53"/>
      <c r="B6" s="1" t="s">
        <v>6</v>
      </c>
      <c r="C6" s="5">
        <v>1490497</v>
      </c>
      <c r="D6" s="6">
        <f t="shared" si="0"/>
        <v>2.2569531065678165E-2</v>
      </c>
    </row>
    <row r="7" spans="1:5">
      <c r="A7" s="53"/>
      <c r="B7" s="1" t="s">
        <v>7</v>
      </c>
      <c r="C7" s="5">
        <v>926536</v>
      </c>
      <c r="D7" s="6">
        <f t="shared" si="0"/>
        <v>1.402987260992084E-2</v>
      </c>
    </row>
    <row r="8" spans="1:5">
      <c r="A8" s="53"/>
      <c r="B8" s="1" t="s">
        <v>8</v>
      </c>
      <c r="C8" s="5">
        <v>1544420</v>
      </c>
      <c r="D8" s="6">
        <f t="shared" si="0"/>
        <v>2.3386048525058871E-2</v>
      </c>
    </row>
    <row r="9" spans="1:5">
      <c r="A9" s="53" t="s">
        <v>38</v>
      </c>
      <c r="B9" s="1" t="s">
        <v>9</v>
      </c>
      <c r="C9" s="5">
        <v>929854</v>
      </c>
      <c r="D9" s="6">
        <f t="shared" si="0"/>
        <v>1.4080114713109187E-2</v>
      </c>
    </row>
    <row r="10" spans="1:5">
      <c r="A10" s="53"/>
      <c r="B10" s="1" t="s">
        <v>10</v>
      </c>
      <c r="C10" s="5">
        <v>819796</v>
      </c>
      <c r="D10" s="6">
        <f t="shared" si="0"/>
        <v>1.2413585058888878E-2</v>
      </c>
    </row>
    <row r="11" spans="1:5">
      <c r="A11" s="53"/>
      <c r="B11" s="1" t="s">
        <v>11</v>
      </c>
      <c r="C11" s="5">
        <v>1393445</v>
      </c>
      <c r="D11" s="6">
        <f t="shared" si="0"/>
        <v>2.109994197627631E-2</v>
      </c>
    </row>
    <row r="12" spans="1:5">
      <c r="A12" s="53"/>
      <c r="B12" s="1" t="s">
        <v>12</v>
      </c>
      <c r="C12" s="5">
        <v>2307035</v>
      </c>
      <c r="D12" s="6">
        <f t="shared" si="0"/>
        <v>3.4933782558506876E-2</v>
      </c>
    </row>
    <row r="13" spans="1:5">
      <c r="A13" s="53" t="s">
        <v>39</v>
      </c>
      <c r="B13" s="1" t="s">
        <v>13</v>
      </c>
      <c r="C13" s="5">
        <v>2196060</v>
      </c>
      <c r="D13" s="6">
        <f t="shared" si="0"/>
        <v>3.3253367428510885E-2</v>
      </c>
    </row>
    <row r="14" spans="1:5">
      <c r="A14" s="53"/>
      <c r="B14" s="1" t="s">
        <v>14</v>
      </c>
      <c r="C14" s="5">
        <v>1824435</v>
      </c>
      <c r="D14" s="6">
        <f t="shared" si="0"/>
        <v>2.7626115590846906E-2</v>
      </c>
    </row>
    <row r="15" spans="1:5">
      <c r="A15" s="53"/>
      <c r="B15" s="1" t="s">
        <v>15</v>
      </c>
      <c r="C15" s="5">
        <v>751171</v>
      </c>
      <c r="D15" s="6">
        <f t="shared" si="0"/>
        <v>1.1374445718533169E-2</v>
      </c>
    </row>
    <row r="16" spans="1:5">
      <c r="A16" s="53" t="s">
        <v>18</v>
      </c>
      <c r="B16" s="1" t="s">
        <v>16</v>
      </c>
      <c r="C16" s="5">
        <v>1343973</v>
      </c>
      <c r="D16" s="6">
        <f t="shared" si="0"/>
        <v>2.0350822829521078E-2</v>
      </c>
      <c r="E16" s="3"/>
    </row>
    <row r="17" spans="1:6">
      <c r="A17" s="53"/>
      <c r="B17" s="1" t="s">
        <v>17</v>
      </c>
      <c r="C17" s="5">
        <v>1619430</v>
      </c>
      <c r="D17" s="6">
        <f t="shared" si="0"/>
        <v>2.4521871358138384E-2</v>
      </c>
      <c r="E17" s="3"/>
    </row>
    <row r="18" spans="1:6">
      <c r="A18" s="53"/>
      <c r="B18" s="1" t="s">
        <v>18</v>
      </c>
      <c r="C18" s="5">
        <v>2897303</v>
      </c>
      <c r="D18" s="6">
        <f t="shared" si="0"/>
        <v>4.3871789118114658E-2</v>
      </c>
      <c r="E18" s="3"/>
    </row>
    <row r="19" spans="1:6">
      <c r="A19" s="53" t="s">
        <v>40</v>
      </c>
      <c r="B19" s="1" t="s">
        <v>19</v>
      </c>
      <c r="C19" s="5">
        <v>2502519</v>
      </c>
      <c r="D19" s="6">
        <f t="shared" si="0"/>
        <v>3.7893857091258726E-2</v>
      </c>
      <c r="E19" s="4"/>
    </row>
    <row r="20" spans="1:6">
      <c r="A20" s="53"/>
      <c r="B20" s="1" t="s">
        <v>20</v>
      </c>
      <c r="C20" s="5">
        <v>1845534</v>
      </c>
      <c r="D20" s="6">
        <f t="shared" si="0"/>
        <v>2.7945602671971354E-2</v>
      </c>
      <c r="E20" s="4"/>
    </row>
    <row r="21" spans="1:6">
      <c r="A21" s="53"/>
      <c r="B21" s="1" t="s">
        <v>21</v>
      </c>
      <c r="C21" s="5">
        <v>1820379</v>
      </c>
      <c r="D21" s="6">
        <f t="shared" si="0"/>
        <v>2.7564698480981947E-2</v>
      </c>
      <c r="E21" s="3"/>
    </row>
    <row r="22" spans="1:6">
      <c r="A22" s="53" t="s">
        <v>41</v>
      </c>
      <c r="B22" s="1" t="s">
        <v>22</v>
      </c>
      <c r="C22" s="5">
        <v>3545507</v>
      </c>
      <c r="D22" s="6">
        <f t="shared" si="0"/>
        <v>5.3687079128692909E-2</v>
      </c>
      <c r="E22" s="4"/>
    </row>
    <row r="23" spans="1:6">
      <c r="A23" s="53"/>
      <c r="B23" s="1" t="s">
        <v>23</v>
      </c>
      <c r="C23" s="5">
        <v>5279494</v>
      </c>
      <c r="D23" s="6">
        <f t="shared" si="0"/>
        <v>7.9943605283379626E-2</v>
      </c>
      <c r="E23" s="4"/>
    </row>
    <row r="24" spans="1:6">
      <c r="A24" s="53" t="s">
        <v>42</v>
      </c>
      <c r="B24" s="1" t="s">
        <v>24</v>
      </c>
      <c r="C24" s="5">
        <v>2391696</v>
      </c>
      <c r="D24" s="6">
        <f t="shared" si="0"/>
        <v>3.621574358865412E-2</v>
      </c>
      <c r="E24" s="4"/>
    </row>
    <row r="25" spans="1:6">
      <c r="A25" s="53"/>
      <c r="B25" s="1" t="s">
        <v>25</v>
      </c>
      <c r="C25" s="5">
        <v>2878088</v>
      </c>
      <c r="D25" s="6">
        <f t="shared" si="0"/>
        <v>4.3580830102815056E-2</v>
      </c>
      <c r="E25" s="3"/>
    </row>
    <row r="26" spans="1:6">
      <c r="A26" s="53"/>
      <c r="B26" s="1" t="s">
        <v>26</v>
      </c>
      <c r="C26" s="5">
        <v>1978789</v>
      </c>
      <c r="D26" s="6">
        <f t="shared" si="0"/>
        <v>2.9963387922231462E-2</v>
      </c>
    </row>
    <row r="27" spans="1:6">
      <c r="A27" s="53"/>
      <c r="B27" s="1" t="s">
        <v>27</v>
      </c>
      <c r="C27" s="5">
        <v>1832252</v>
      </c>
      <c r="D27" s="6">
        <f t="shared" si="0"/>
        <v>2.7744482836363271E-2</v>
      </c>
    </row>
    <row r="28" spans="1:6">
      <c r="A28" s="53" t="s">
        <v>43</v>
      </c>
      <c r="B28" s="1" t="s">
        <v>28</v>
      </c>
      <c r="C28" s="5">
        <v>2484336</v>
      </c>
      <c r="D28" s="6">
        <f t="shared" si="0"/>
        <v>3.7618524914563821E-2</v>
      </c>
    </row>
    <row r="29" spans="1:6">
      <c r="A29" s="53"/>
      <c r="B29" s="1" t="s">
        <v>29</v>
      </c>
      <c r="C29" s="5">
        <v>1325884</v>
      </c>
      <c r="D29" s="6">
        <f t="shared" si="0"/>
        <v>2.0076914027660323E-2</v>
      </c>
    </row>
    <row r="30" spans="1:6">
      <c r="A30" s="53"/>
      <c r="B30" s="1" t="s">
        <v>30</v>
      </c>
      <c r="C30" s="5">
        <v>563608</v>
      </c>
      <c r="D30" s="6">
        <f t="shared" si="0"/>
        <v>8.5343132289865311E-3</v>
      </c>
    </row>
    <row r="31" spans="1:6">
      <c r="A31" s="53"/>
      <c r="B31" s="1" t="s">
        <v>31</v>
      </c>
      <c r="C31" s="5">
        <v>1185488</v>
      </c>
      <c r="D31" s="6">
        <f t="shared" si="0"/>
        <v>1.7950997716861337E-2</v>
      </c>
    </row>
    <row r="32" spans="1:6">
      <c r="A32" s="53" t="s">
        <v>44</v>
      </c>
      <c r="B32" s="1" t="s">
        <v>32</v>
      </c>
      <c r="C32" s="5">
        <v>1963403</v>
      </c>
      <c r="D32" s="6">
        <f t="shared" si="0"/>
        <v>2.9730408717995208E-2</v>
      </c>
      <c r="F32" s="3"/>
    </row>
    <row r="33" spans="1:6">
      <c r="A33" s="53"/>
      <c r="B33" s="1" t="s">
        <v>33</v>
      </c>
      <c r="C33" s="5">
        <v>1161762</v>
      </c>
      <c r="D33" s="6">
        <f t="shared" si="0"/>
        <v>1.7591731851808085E-2</v>
      </c>
      <c r="F33" s="4"/>
    </row>
    <row r="34" spans="1:6">
      <c r="A34" s="2" t="s">
        <v>45</v>
      </c>
      <c r="B34" s="1" t="s">
        <v>34</v>
      </c>
      <c r="C34" s="5">
        <v>5424800</v>
      </c>
      <c r="D34" s="6">
        <f t="shared" si="0"/>
        <v>8.214387021583465E-2</v>
      </c>
      <c r="F34" s="4"/>
    </row>
    <row r="35" spans="1:6">
      <c r="A35" s="2" t="s">
        <v>46</v>
      </c>
      <c r="B35" s="1" t="s">
        <v>35</v>
      </c>
      <c r="C35" s="5">
        <v>1870834</v>
      </c>
      <c r="D35" s="6">
        <f t="shared" si="0"/>
        <v>2.8328702494353857E-2</v>
      </c>
      <c r="F35" s="4"/>
    </row>
    <row r="36" spans="1:6">
      <c r="A36" t="s">
        <v>49</v>
      </c>
      <c r="C36">
        <v>66040229</v>
      </c>
      <c r="D36" s="6">
        <f t="shared" si="0"/>
        <v>1</v>
      </c>
      <c r="F36" s="4"/>
    </row>
    <row r="37" spans="1:6">
      <c r="F37" s="4"/>
    </row>
    <row r="38" spans="1:6">
      <c r="A38" t="s">
        <v>87</v>
      </c>
      <c r="F38" s="3"/>
    </row>
    <row r="39" spans="1:6">
      <c r="F39" s="3"/>
    </row>
    <row r="40" spans="1:6">
      <c r="A40" t="s">
        <v>85</v>
      </c>
      <c r="B40">
        <v>107</v>
      </c>
      <c r="F40" s="3"/>
    </row>
    <row r="41" spans="1:6">
      <c r="A41" t="s">
        <v>86</v>
      </c>
      <c r="B41">
        <v>64</v>
      </c>
    </row>
  </sheetData>
  <mergeCells count="10">
    <mergeCell ref="A2:A3"/>
    <mergeCell ref="A4:A8"/>
    <mergeCell ref="A9:A12"/>
    <mergeCell ref="A13:A15"/>
    <mergeCell ref="A16:A18"/>
    <mergeCell ref="A19:A21"/>
    <mergeCell ref="A22:A23"/>
    <mergeCell ref="A24:A27"/>
    <mergeCell ref="A28:A31"/>
    <mergeCell ref="A32:A3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FB600-A0A2-4D2F-8783-55FAF28D6A4B}">
  <sheetPr codeName="Sheet2"/>
  <dimension ref="A1:O31"/>
  <sheetViews>
    <sheetView zoomScale="85" zoomScaleNormal="85" workbookViewId="0">
      <selection activeCell="B2" sqref="B2:B23"/>
    </sheetView>
  </sheetViews>
  <sheetFormatPr defaultRowHeight="14.4"/>
  <sheetData>
    <row r="1" spans="1:15">
      <c r="A1" s="54" t="s">
        <v>72</v>
      </c>
      <c r="B1" s="54"/>
      <c r="C1" s="21" t="s">
        <v>91</v>
      </c>
      <c r="D1" s="21" t="s">
        <v>92</v>
      </c>
      <c r="E1" s="21" t="s">
        <v>93</v>
      </c>
      <c r="K1" s="54" t="s">
        <v>73</v>
      </c>
      <c r="L1" s="54"/>
      <c r="M1" s="21" t="s">
        <v>91</v>
      </c>
      <c r="N1" s="21" t="s">
        <v>92</v>
      </c>
      <c r="O1" s="21" t="s">
        <v>93</v>
      </c>
    </row>
    <row r="2" spans="1:15">
      <c r="A2">
        <v>1</v>
      </c>
      <c r="B2" t="s">
        <v>51</v>
      </c>
      <c r="C2" s="5">
        <v>15604.130999999968</v>
      </c>
      <c r="D2" s="5">
        <v>9742.1240000000107</v>
      </c>
      <c r="E2" s="5">
        <v>25346.254999999979</v>
      </c>
      <c r="K2">
        <v>1</v>
      </c>
      <c r="L2" t="s">
        <v>70</v>
      </c>
      <c r="M2" s="5">
        <v>15263.963</v>
      </c>
      <c r="N2" s="5">
        <v>10666.808000000001</v>
      </c>
      <c r="O2" s="5">
        <v>25930.771000000001</v>
      </c>
    </row>
    <row r="3" spans="1:15">
      <c r="A3">
        <v>2</v>
      </c>
      <c r="B3" t="s">
        <v>41</v>
      </c>
      <c r="C3" s="5">
        <v>6849.9390000000085</v>
      </c>
      <c r="D3" s="5">
        <v>3598.0119999999797</v>
      </c>
      <c r="E3" s="5">
        <v>10447.950999999988</v>
      </c>
      <c r="K3">
        <v>2</v>
      </c>
      <c r="L3" t="s">
        <v>54</v>
      </c>
      <c r="M3" s="5">
        <v>10500.169999999998</v>
      </c>
      <c r="N3" s="5">
        <v>5930.973</v>
      </c>
      <c r="O3" s="5">
        <v>16431.142999999996</v>
      </c>
    </row>
    <row r="4" spans="1:15">
      <c r="A4">
        <v>3</v>
      </c>
      <c r="B4" t="s">
        <v>52</v>
      </c>
      <c r="C4" s="5">
        <v>4750.31699999998</v>
      </c>
      <c r="D4" s="5">
        <v>4809.92400000001</v>
      </c>
      <c r="E4" s="5">
        <v>9560.2409999999909</v>
      </c>
      <c r="K4">
        <v>3</v>
      </c>
      <c r="L4" t="s">
        <v>41</v>
      </c>
      <c r="M4" s="5">
        <v>5883.6190000000006</v>
      </c>
      <c r="N4" s="5">
        <v>1928.7940000000001</v>
      </c>
      <c r="O4" s="5">
        <v>7812.4130000000005</v>
      </c>
    </row>
    <row r="5" spans="1:15">
      <c r="A5">
        <v>4</v>
      </c>
      <c r="B5" t="s">
        <v>53</v>
      </c>
      <c r="C5" s="5">
        <v>3500.1410000000096</v>
      </c>
      <c r="D5" s="5">
        <v>1923.3590000000002</v>
      </c>
      <c r="E5" s="5">
        <v>5423.50000000001</v>
      </c>
      <c r="K5">
        <v>4</v>
      </c>
      <c r="L5" t="s">
        <v>53</v>
      </c>
      <c r="M5" s="5">
        <v>3516.15</v>
      </c>
      <c r="N5" s="5">
        <v>4235.3209999999999</v>
      </c>
      <c r="O5" s="5">
        <v>7751.4709999999995</v>
      </c>
    </row>
    <row r="6" spans="1:15">
      <c r="A6">
        <v>5</v>
      </c>
      <c r="B6" t="s">
        <v>54</v>
      </c>
      <c r="C6" s="5">
        <v>1946.4589999999998</v>
      </c>
      <c r="D6" s="5">
        <v>334.11500000000001</v>
      </c>
      <c r="E6" s="5">
        <v>2280.5739999999996</v>
      </c>
      <c r="K6">
        <v>5</v>
      </c>
      <c r="L6" t="s">
        <v>58</v>
      </c>
      <c r="M6" s="5">
        <v>3594.2099999999996</v>
      </c>
      <c r="N6" s="5">
        <v>3341.962</v>
      </c>
      <c r="O6" s="5">
        <v>6936.1719999999996</v>
      </c>
    </row>
    <row r="7" spans="1:15">
      <c r="A7">
        <v>6</v>
      </c>
      <c r="B7" t="s">
        <v>55</v>
      </c>
      <c r="C7" s="5">
        <v>837.99700000000007</v>
      </c>
      <c r="D7" s="5">
        <v>1369.5590000000002</v>
      </c>
      <c r="E7" s="5">
        <v>2207.5560000000005</v>
      </c>
      <c r="K7">
        <v>6</v>
      </c>
      <c r="L7" t="s">
        <v>74</v>
      </c>
      <c r="M7" s="5">
        <v>2571.8429999999998</v>
      </c>
      <c r="N7" s="5">
        <v>2646.7809999999999</v>
      </c>
      <c r="O7" s="5">
        <v>5218.6239999999998</v>
      </c>
    </row>
    <row r="8" spans="1:15">
      <c r="A8">
        <v>7</v>
      </c>
      <c r="B8" t="s">
        <v>56</v>
      </c>
      <c r="C8" s="5">
        <v>1686.133</v>
      </c>
      <c r="D8" s="5">
        <v>474.351</v>
      </c>
      <c r="E8" s="5">
        <v>2160.4839999999999</v>
      </c>
      <c r="K8">
        <v>7</v>
      </c>
      <c r="L8" t="s">
        <v>75</v>
      </c>
      <c r="M8" s="5">
        <v>2286.9250000000002</v>
      </c>
      <c r="N8" s="5">
        <v>2279.866</v>
      </c>
      <c r="O8" s="5">
        <v>4566.7910000000002</v>
      </c>
    </row>
    <row r="9" spans="1:15">
      <c r="A9">
        <v>8</v>
      </c>
      <c r="B9" t="s">
        <v>57</v>
      </c>
      <c r="C9" s="5">
        <v>1317.143</v>
      </c>
      <c r="D9" s="5">
        <v>456.05700000000002</v>
      </c>
      <c r="E9" s="5">
        <v>1773.2</v>
      </c>
      <c r="K9">
        <v>8</v>
      </c>
      <c r="L9" t="s">
        <v>68</v>
      </c>
      <c r="M9" s="5">
        <v>2756.799</v>
      </c>
      <c r="N9" s="5">
        <v>1399.3029999999999</v>
      </c>
      <c r="O9" s="5">
        <v>4156.1019999999999</v>
      </c>
    </row>
    <row r="10" spans="1:15">
      <c r="A10">
        <v>9</v>
      </c>
      <c r="B10" t="s">
        <v>58</v>
      </c>
      <c r="C10" s="5">
        <v>954.19999999999993</v>
      </c>
      <c r="D10" s="5">
        <v>739.82</v>
      </c>
      <c r="E10" s="5">
        <v>1694.02</v>
      </c>
      <c r="K10">
        <v>9</v>
      </c>
      <c r="L10" t="s">
        <v>51</v>
      </c>
      <c r="M10" s="5">
        <v>2314.5549999999994</v>
      </c>
      <c r="N10" s="5">
        <v>1329.1460000000002</v>
      </c>
      <c r="O10" s="5">
        <v>3643.7009999999996</v>
      </c>
    </row>
    <row r="11" spans="1:15">
      <c r="A11">
        <v>10</v>
      </c>
      <c r="B11" t="s">
        <v>59</v>
      </c>
      <c r="C11" s="5">
        <v>593.47900000000004</v>
      </c>
      <c r="D11" s="5">
        <v>213.34399999999999</v>
      </c>
      <c r="E11" s="5">
        <v>806.82300000000009</v>
      </c>
      <c r="K11">
        <v>10</v>
      </c>
      <c r="L11" t="s">
        <v>76</v>
      </c>
      <c r="M11" s="5">
        <v>1399.1039999999998</v>
      </c>
      <c r="N11" s="5">
        <v>1448.364</v>
      </c>
      <c r="O11" s="5">
        <v>2847.4679999999998</v>
      </c>
    </row>
    <row r="12" spans="1:15">
      <c r="A12">
        <v>11</v>
      </c>
      <c r="B12" t="s">
        <v>60</v>
      </c>
      <c r="C12" s="5">
        <v>596.98500000000001</v>
      </c>
      <c r="D12" s="5">
        <v>64.061999999999998</v>
      </c>
      <c r="E12" s="5">
        <v>661.04700000000003</v>
      </c>
      <c r="K12">
        <v>11</v>
      </c>
      <c r="L12" t="s">
        <v>77</v>
      </c>
      <c r="M12" s="5">
        <v>1448.2940000000001</v>
      </c>
      <c r="N12" s="5">
        <v>1398.1989999999998</v>
      </c>
      <c r="O12" s="5">
        <v>2846.4929999999999</v>
      </c>
    </row>
    <row r="13" spans="1:15">
      <c r="A13">
        <v>12</v>
      </c>
      <c r="B13" t="s">
        <v>61</v>
      </c>
      <c r="C13" s="5">
        <v>106.547</v>
      </c>
      <c r="D13" s="5">
        <v>492.49399999999997</v>
      </c>
      <c r="E13" s="5">
        <v>599.04099999999994</v>
      </c>
      <c r="K13">
        <v>12</v>
      </c>
      <c r="L13" t="s">
        <v>63</v>
      </c>
      <c r="M13" s="5">
        <v>1409.481</v>
      </c>
      <c r="N13" s="5">
        <v>1204.2439999999999</v>
      </c>
      <c r="O13" s="5">
        <v>2613.7249999999999</v>
      </c>
    </row>
    <row r="14" spans="1:15">
      <c r="A14">
        <v>13</v>
      </c>
      <c r="B14" t="s">
        <v>62</v>
      </c>
      <c r="C14" s="5">
        <v>173.08800000000002</v>
      </c>
      <c r="D14" s="5">
        <v>225.77800000000002</v>
      </c>
      <c r="E14" s="5">
        <v>398.86600000000004</v>
      </c>
      <c r="K14">
        <v>13</v>
      </c>
      <c r="L14" t="s">
        <v>57</v>
      </c>
      <c r="M14" s="5">
        <v>1542.1799999999998</v>
      </c>
      <c r="N14" s="5">
        <v>850.77599999999995</v>
      </c>
      <c r="O14" s="5">
        <v>2392.9559999999997</v>
      </c>
    </row>
    <row r="15" spans="1:15">
      <c r="A15">
        <v>14</v>
      </c>
      <c r="B15" t="s">
        <v>63</v>
      </c>
      <c r="C15" s="5">
        <v>229.8</v>
      </c>
      <c r="D15" s="5">
        <v>75.063999999999993</v>
      </c>
      <c r="E15" s="5">
        <v>304.86400000000003</v>
      </c>
      <c r="K15">
        <v>14</v>
      </c>
      <c r="L15" t="s">
        <v>78</v>
      </c>
      <c r="M15" s="5">
        <v>1154.5709999999999</v>
      </c>
      <c r="N15" s="5">
        <v>1233.1210000000001</v>
      </c>
      <c r="O15" s="5">
        <v>2387.692</v>
      </c>
    </row>
    <row r="16" spans="1:15">
      <c r="A16">
        <v>15</v>
      </c>
      <c r="B16" t="s">
        <v>64</v>
      </c>
      <c r="C16" s="5">
        <v>47.463000000000001</v>
      </c>
      <c r="D16" s="5">
        <v>173.767</v>
      </c>
      <c r="E16" s="5">
        <v>221.23</v>
      </c>
      <c r="K16">
        <v>15</v>
      </c>
      <c r="L16" t="s">
        <v>56</v>
      </c>
      <c r="M16" s="5">
        <v>1289.8699999999999</v>
      </c>
      <c r="N16" s="5">
        <v>870.80700000000002</v>
      </c>
      <c r="O16" s="5">
        <v>2160.6769999999997</v>
      </c>
    </row>
    <row r="17" spans="1:15">
      <c r="A17">
        <v>16</v>
      </c>
      <c r="B17" t="s">
        <v>65</v>
      </c>
      <c r="C17" s="5">
        <v>12.241</v>
      </c>
      <c r="D17" s="5">
        <v>68.814999999999984</v>
      </c>
      <c r="E17" s="5">
        <v>81.055999999999983</v>
      </c>
      <c r="K17">
        <v>16</v>
      </c>
      <c r="L17" t="s">
        <v>64</v>
      </c>
      <c r="M17" s="5">
        <v>987.38099999999986</v>
      </c>
      <c r="N17" s="5">
        <v>1132.643</v>
      </c>
      <c r="O17" s="5">
        <v>2120.0239999999999</v>
      </c>
    </row>
    <row r="18" spans="1:15">
      <c r="A18">
        <v>17</v>
      </c>
      <c r="B18" t="s">
        <v>66</v>
      </c>
      <c r="C18" s="5">
        <v>24.884</v>
      </c>
      <c r="D18" s="5">
        <v>7.399</v>
      </c>
      <c r="E18" s="5">
        <v>32.283000000000001</v>
      </c>
      <c r="K18">
        <v>17</v>
      </c>
      <c r="L18" t="s">
        <v>52</v>
      </c>
      <c r="M18" s="5">
        <v>516.70299999999907</v>
      </c>
      <c r="N18" s="5">
        <v>796.36499999999899</v>
      </c>
      <c r="O18" s="5">
        <v>1313.0679999999979</v>
      </c>
    </row>
    <row r="19" spans="1:15">
      <c r="A19">
        <v>18</v>
      </c>
      <c r="B19" t="s">
        <v>67</v>
      </c>
      <c r="C19" s="5">
        <v>11.317</v>
      </c>
      <c r="D19" s="5">
        <v>9.2219999999999995</v>
      </c>
      <c r="E19" s="5">
        <v>20.539000000000001</v>
      </c>
      <c r="K19">
        <v>18</v>
      </c>
      <c r="L19" t="s">
        <v>59</v>
      </c>
      <c r="M19" s="5">
        <v>801.88800000000003</v>
      </c>
      <c r="N19" s="5">
        <v>349.38500000000101</v>
      </c>
      <c r="O19" s="5">
        <v>1151.273000000001</v>
      </c>
    </row>
    <row r="20" spans="1:15">
      <c r="A20">
        <v>19</v>
      </c>
      <c r="B20" t="s">
        <v>68</v>
      </c>
      <c r="C20" s="5">
        <v>0</v>
      </c>
      <c r="D20" s="5">
        <v>4.5140000000000002</v>
      </c>
      <c r="E20" s="5">
        <v>4.5140000000000002</v>
      </c>
      <c r="K20">
        <v>19</v>
      </c>
      <c r="L20" t="s">
        <v>62</v>
      </c>
      <c r="M20" s="5">
        <v>371.37599999999998</v>
      </c>
      <c r="N20" s="5">
        <v>577.43399999999997</v>
      </c>
      <c r="O20" s="5">
        <v>948.81</v>
      </c>
    </row>
    <row r="21" spans="1:15">
      <c r="A21">
        <v>20</v>
      </c>
      <c r="B21" t="s">
        <v>69</v>
      </c>
      <c r="C21" s="5">
        <v>3.56</v>
      </c>
      <c r="D21" s="5">
        <v>0.14399999999999999</v>
      </c>
      <c r="E21" s="5">
        <v>3.7040000000000002</v>
      </c>
      <c r="K21">
        <v>20</v>
      </c>
      <c r="L21" t="s">
        <v>79</v>
      </c>
      <c r="M21" s="5">
        <v>487.18499999999995</v>
      </c>
      <c r="N21" s="5">
        <v>396.78899999999993</v>
      </c>
      <c r="O21" s="5">
        <v>883.97399999999993</v>
      </c>
    </row>
    <row r="22" spans="1:15">
      <c r="A22">
        <v>21</v>
      </c>
      <c r="B22" t="s">
        <v>70</v>
      </c>
      <c r="C22" s="5">
        <v>2.19</v>
      </c>
      <c r="D22" s="5">
        <v>0.57099999999999995</v>
      </c>
      <c r="E22" s="5">
        <v>2.7610000000000001</v>
      </c>
      <c r="K22">
        <v>21</v>
      </c>
      <c r="L22" t="s">
        <v>80</v>
      </c>
      <c r="M22" s="5">
        <v>349.75200000000001</v>
      </c>
      <c r="N22" s="5">
        <v>203.54599999999999</v>
      </c>
      <c r="O22" s="5">
        <v>553.298</v>
      </c>
    </row>
    <row r="23" spans="1:15">
      <c r="A23">
        <v>22</v>
      </c>
      <c r="B23" t="s">
        <v>71</v>
      </c>
      <c r="C23" s="5">
        <v>0.2</v>
      </c>
      <c r="D23" s="5">
        <v>7.3000000000000009E-2</v>
      </c>
      <c r="E23" s="5">
        <v>0.27300000000000002</v>
      </c>
      <c r="K23">
        <v>22</v>
      </c>
      <c r="L23" t="s">
        <v>55</v>
      </c>
      <c r="M23" s="5">
        <v>309.245</v>
      </c>
      <c r="N23" s="5">
        <v>219.858</v>
      </c>
      <c r="O23" s="5">
        <v>529.10300000000007</v>
      </c>
    </row>
    <row r="24" spans="1:15">
      <c r="K24">
        <v>23</v>
      </c>
      <c r="L24" t="s">
        <v>81</v>
      </c>
      <c r="M24" s="5">
        <v>300.55099999999999</v>
      </c>
      <c r="N24" s="5">
        <v>139.30799999999999</v>
      </c>
      <c r="O24" s="5">
        <v>439.85899999999998</v>
      </c>
    </row>
    <row r="25" spans="1:15">
      <c r="K25">
        <v>24</v>
      </c>
      <c r="L25" t="s">
        <v>65</v>
      </c>
      <c r="M25" s="5">
        <v>178.05500000000001</v>
      </c>
      <c r="N25" s="5">
        <v>245.87</v>
      </c>
      <c r="O25" s="5">
        <v>423.92500000000001</v>
      </c>
    </row>
    <row r="26" spans="1:15">
      <c r="K26">
        <v>25</v>
      </c>
      <c r="L26" t="s">
        <v>82</v>
      </c>
      <c r="M26" s="5">
        <v>211.404</v>
      </c>
      <c r="N26" s="5">
        <v>157.83800000000002</v>
      </c>
      <c r="O26" s="5">
        <v>369.24200000000002</v>
      </c>
    </row>
    <row r="27" spans="1:15">
      <c r="K27">
        <v>26</v>
      </c>
      <c r="L27" t="s">
        <v>60</v>
      </c>
      <c r="M27" s="5">
        <v>330.93</v>
      </c>
      <c r="N27" s="5">
        <v>9.2750000000000004</v>
      </c>
      <c r="O27" s="5">
        <v>340.20499999999998</v>
      </c>
    </row>
    <row r="28" spans="1:15">
      <c r="K28">
        <v>27</v>
      </c>
      <c r="L28" t="s">
        <v>66</v>
      </c>
      <c r="M28" s="5">
        <v>125.80400000000002</v>
      </c>
      <c r="N28" s="5">
        <v>83.655000000000001</v>
      </c>
      <c r="O28" s="5">
        <v>209.459</v>
      </c>
    </row>
    <row r="29" spans="1:15">
      <c r="K29">
        <v>28</v>
      </c>
      <c r="L29" t="s">
        <v>83</v>
      </c>
      <c r="M29" s="5">
        <v>28.670999999999999</v>
      </c>
      <c r="N29" s="5">
        <v>29.904000000000003</v>
      </c>
      <c r="O29" s="5">
        <v>58.575000000000003</v>
      </c>
    </row>
    <row r="30" spans="1:15">
      <c r="K30">
        <v>29</v>
      </c>
      <c r="L30" t="s">
        <v>84</v>
      </c>
      <c r="M30" s="5">
        <v>0</v>
      </c>
      <c r="N30" s="5">
        <v>0.65100000000000002</v>
      </c>
      <c r="O30" s="5">
        <v>0.65100000000000002</v>
      </c>
    </row>
    <row r="31" spans="1:15">
      <c r="K31" t="s">
        <v>50</v>
      </c>
      <c r="L31" t="s">
        <v>50</v>
      </c>
    </row>
  </sheetData>
  <mergeCells count="2">
    <mergeCell ref="A1:B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9051-B68D-4AD2-A2FA-E90C9656A0AA}">
  <sheetPr codeName="Sheet3"/>
  <dimension ref="A1:BT118"/>
  <sheetViews>
    <sheetView topLeftCell="A31" zoomScale="95" zoomScaleNormal="70" workbookViewId="0">
      <selection activeCell="A35" sqref="A35:C35"/>
    </sheetView>
  </sheetViews>
  <sheetFormatPr defaultRowHeight="14.4"/>
  <cols>
    <col min="1" max="1" width="14.83984375" bestFit="1" customWidth="1"/>
    <col min="2" max="2" width="19.47265625" bestFit="1" customWidth="1"/>
    <col min="3" max="3" width="9.26171875" style="10" bestFit="1" customWidth="1"/>
    <col min="4" max="4" width="14.83984375" style="9" bestFit="1" customWidth="1"/>
    <col min="5" max="5" width="11.89453125" style="9" bestFit="1" customWidth="1"/>
    <col min="6" max="6" width="10.9453125" style="9" bestFit="1" customWidth="1"/>
    <col min="7" max="7" width="19.3671875" style="9" customWidth="1"/>
    <col min="8" max="8" width="10.15625" style="9" bestFit="1" customWidth="1"/>
    <col min="9" max="9" width="15.41796875" style="9" bestFit="1" customWidth="1"/>
    <col min="10" max="10" width="11.1015625" style="9" bestFit="1" customWidth="1"/>
    <col min="11" max="11" width="8.83984375" style="9" customWidth="1"/>
    <col min="12" max="12" width="12.41796875" style="9" bestFit="1" customWidth="1"/>
    <col min="13" max="13" width="10.15625" style="9" bestFit="1" customWidth="1"/>
    <col min="14" max="14" width="14.9453125" style="9" bestFit="1" customWidth="1"/>
    <col min="15" max="15" width="16.3125" style="9" bestFit="1" customWidth="1"/>
    <col min="16" max="16" width="10.62890625" style="9" bestFit="1" customWidth="1"/>
    <col min="17" max="17" width="14.3125" style="9" bestFit="1" customWidth="1"/>
    <col min="18" max="18" width="12.05078125" style="9" bestFit="1" customWidth="1"/>
    <col min="19" max="20" width="10.15625" style="9" bestFit="1" customWidth="1"/>
    <col min="21" max="21" width="11.9453125" style="9" bestFit="1" customWidth="1"/>
    <col min="22" max="22" width="10.3671875" style="9" bestFit="1" customWidth="1"/>
    <col min="23" max="23" width="10.15625" style="9" bestFit="1" customWidth="1"/>
    <col min="24" max="24" width="7.41796875" style="9" customWidth="1"/>
    <col min="25" max="25" width="11.15625" style="9" customWidth="1"/>
    <col min="26" max="26" width="12.578125" style="9" bestFit="1" customWidth="1"/>
    <col min="27" max="27" width="12.62890625" style="9" customWidth="1"/>
    <col min="28" max="28" width="4.7890625" style="9" bestFit="1" customWidth="1"/>
    <col min="29" max="29" width="15.62890625" style="9" customWidth="1"/>
    <col min="30" max="30" width="10.20703125" style="9" customWidth="1"/>
    <col min="31" max="31" width="8.62890625" style="9" bestFit="1" customWidth="1"/>
    <col min="32" max="32" width="7.15625" style="9" bestFit="1" customWidth="1"/>
    <col min="33" max="33" width="8.1015625" style="9" bestFit="1" customWidth="1"/>
    <col min="34" max="34" width="7.15625" style="9" bestFit="1" customWidth="1"/>
    <col min="35" max="35" width="8.41796875" style="9" bestFit="1" customWidth="1"/>
    <col min="36" max="36" width="14.89453125" style="9" customWidth="1"/>
    <col min="37" max="37" width="13.20703125" bestFit="1" customWidth="1"/>
    <col min="38" max="38" width="19.47265625" bestFit="1" customWidth="1"/>
    <col min="39" max="41" width="11.15625" bestFit="1" customWidth="1"/>
    <col min="42" max="42" width="11.3125" bestFit="1" customWidth="1"/>
    <col min="43" max="50" width="11.15625" bestFit="1" customWidth="1"/>
    <col min="51" max="51" width="12.15625" bestFit="1" customWidth="1"/>
    <col min="52" max="52" width="11.15625" bestFit="1" customWidth="1"/>
    <col min="53" max="53" width="12.83984375" bestFit="1" customWidth="1"/>
    <col min="54" max="55" width="11.15625" bestFit="1" customWidth="1"/>
    <col min="56" max="70" width="12.15625" bestFit="1" customWidth="1"/>
    <col min="71" max="71" width="11.15625" bestFit="1" customWidth="1"/>
    <col min="72" max="72" width="15.05078125" bestFit="1" customWidth="1"/>
  </cols>
  <sheetData>
    <row r="1" spans="1:72">
      <c r="A1" s="20" t="s">
        <v>94</v>
      </c>
      <c r="B1" s="60" t="s">
        <v>90</v>
      </c>
      <c r="C1" s="55" t="s">
        <v>88</v>
      </c>
      <c r="D1" s="58"/>
      <c r="E1" s="55" t="s">
        <v>37</v>
      </c>
      <c r="F1" s="58"/>
      <c r="G1" s="58"/>
      <c r="H1" s="58"/>
      <c r="I1" s="59"/>
      <c r="J1" s="55" t="s">
        <v>38</v>
      </c>
      <c r="K1" s="58"/>
      <c r="L1" s="58"/>
      <c r="M1" s="59"/>
      <c r="N1" s="55" t="s">
        <v>39</v>
      </c>
      <c r="O1" s="58"/>
      <c r="P1" s="59"/>
      <c r="Q1" s="55" t="s">
        <v>18</v>
      </c>
      <c r="R1" s="58"/>
      <c r="S1" s="59"/>
      <c r="T1" s="55" t="s">
        <v>40</v>
      </c>
      <c r="U1" s="58"/>
      <c r="V1" s="59"/>
      <c r="W1" s="55" t="s">
        <v>41</v>
      </c>
      <c r="X1" s="59"/>
      <c r="Y1" s="55" t="s">
        <v>42</v>
      </c>
      <c r="Z1" s="58"/>
      <c r="AA1" s="58"/>
      <c r="AB1" s="59"/>
      <c r="AC1" s="55" t="s">
        <v>43</v>
      </c>
      <c r="AD1" s="58"/>
      <c r="AE1" s="58"/>
      <c r="AF1" s="59"/>
      <c r="AG1" s="55" t="s">
        <v>44</v>
      </c>
      <c r="AH1" s="59"/>
      <c r="AI1" s="15" t="s">
        <v>34</v>
      </c>
      <c r="AJ1" s="15" t="s">
        <v>35</v>
      </c>
      <c r="AK1" s="20" t="s">
        <v>249</v>
      </c>
      <c r="AL1" s="60" t="s">
        <v>90</v>
      </c>
      <c r="AM1" s="55" t="s">
        <v>88</v>
      </c>
      <c r="AN1" s="58"/>
      <c r="AO1" s="55" t="s">
        <v>37</v>
      </c>
      <c r="AP1" s="58"/>
      <c r="AQ1" s="58"/>
      <c r="AR1" s="58"/>
      <c r="AS1" s="59"/>
      <c r="AT1" s="55" t="s">
        <v>38</v>
      </c>
      <c r="AU1" s="58"/>
      <c r="AV1" s="58"/>
      <c r="AW1" s="59"/>
      <c r="AX1" s="55" t="s">
        <v>39</v>
      </c>
      <c r="AY1" s="58"/>
      <c r="AZ1" s="59"/>
      <c r="BA1" s="55" t="s">
        <v>18</v>
      </c>
      <c r="BB1" s="58"/>
      <c r="BC1" s="59"/>
      <c r="BD1" s="55" t="s">
        <v>40</v>
      </c>
      <c r="BE1" s="58"/>
      <c r="BF1" s="59"/>
      <c r="BG1" s="55" t="s">
        <v>41</v>
      </c>
      <c r="BH1" s="59"/>
      <c r="BI1" s="55" t="s">
        <v>42</v>
      </c>
      <c r="BJ1" s="58"/>
      <c r="BK1" s="58"/>
      <c r="BL1" s="59"/>
      <c r="BM1" s="55" t="s">
        <v>43</v>
      </c>
      <c r="BN1" s="58"/>
      <c r="BO1" s="58"/>
      <c r="BP1" s="59"/>
      <c r="BQ1" s="55" t="s">
        <v>44</v>
      </c>
      <c r="BR1" s="59"/>
      <c r="BS1" s="15" t="s">
        <v>34</v>
      </c>
      <c r="BT1" s="15" t="s">
        <v>35</v>
      </c>
    </row>
    <row r="2" spans="1:72" s="7" customFormat="1" ht="69.3" customHeight="1" thickBot="1">
      <c r="B2" s="60"/>
      <c r="C2" s="12" t="s">
        <v>2</v>
      </c>
      <c r="D2" s="14" t="s">
        <v>3</v>
      </c>
      <c r="E2" s="12" t="s">
        <v>4</v>
      </c>
      <c r="F2" s="14" t="s">
        <v>5</v>
      </c>
      <c r="G2" s="14" t="s">
        <v>6</v>
      </c>
      <c r="H2" s="14" t="s">
        <v>7</v>
      </c>
      <c r="I2" s="13" t="s">
        <v>8</v>
      </c>
      <c r="J2" s="12" t="s">
        <v>9</v>
      </c>
      <c r="K2" s="14" t="s">
        <v>10</v>
      </c>
      <c r="L2" s="14" t="s">
        <v>11</v>
      </c>
      <c r="M2" s="13" t="s">
        <v>12</v>
      </c>
      <c r="N2" s="12" t="s">
        <v>13</v>
      </c>
      <c r="O2" s="14" t="s">
        <v>14</v>
      </c>
      <c r="P2" s="13" t="s">
        <v>15</v>
      </c>
      <c r="Q2" s="12" t="s">
        <v>16</v>
      </c>
      <c r="R2" s="14" t="s">
        <v>17</v>
      </c>
      <c r="S2" s="13" t="s">
        <v>18</v>
      </c>
      <c r="T2" s="12" t="s">
        <v>19</v>
      </c>
      <c r="U2" s="14" t="s">
        <v>20</v>
      </c>
      <c r="V2" s="13" t="s">
        <v>21</v>
      </c>
      <c r="W2" s="12" t="s">
        <v>22</v>
      </c>
      <c r="X2" s="13" t="s">
        <v>23</v>
      </c>
      <c r="Y2" s="12" t="s">
        <v>24</v>
      </c>
      <c r="Z2" s="14" t="s">
        <v>25</v>
      </c>
      <c r="AA2" s="14" t="s">
        <v>26</v>
      </c>
      <c r="AB2" s="13" t="s">
        <v>27</v>
      </c>
      <c r="AC2" s="12" t="s">
        <v>28</v>
      </c>
      <c r="AD2" s="14" t="s">
        <v>29</v>
      </c>
      <c r="AE2" s="14" t="s">
        <v>30</v>
      </c>
      <c r="AF2" s="13" t="s">
        <v>31</v>
      </c>
      <c r="AG2" s="12" t="s">
        <v>32</v>
      </c>
      <c r="AH2" s="13" t="s">
        <v>33</v>
      </c>
      <c r="AI2" s="16" t="s">
        <v>34</v>
      </c>
      <c r="AJ2" s="16" t="s">
        <v>35</v>
      </c>
      <c r="AL2" s="60"/>
      <c r="AM2" s="12" t="s">
        <v>2</v>
      </c>
      <c r="AN2" s="14" t="s">
        <v>3</v>
      </c>
      <c r="AO2" s="12" t="s">
        <v>4</v>
      </c>
      <c r="AP2" s="14" t="s">
        <v>5</v>
      </c>
      <c r="AQ2" s="14" t="s">
        <v>6</v>
      </c>
      <c r="AR2" s="14" t="s">
        <v>7</v>
      </c>
      <c r="AS2" s="13" t="s">
        <v>8</v>
      </c>
      <c r="AT2" s="12" t="s">
        <v>9</v>
      </c>
      <c r="AU2" s="14" t="s">
        <v>10</v>
      </c>
      <c r="AV2" s="14" t="s">
        <v>11</v>
      </c>
      <c r="AW2" s="13" t="s">
        <v>12</v>
      </c>
      <c r="AX2" s="12" t="s">
        <v>13</v>
      </c>
      <c r="AY2" s="14" t="s">
        <v>14</v>
      </c>
      <c r="AZ2" s="13" t="s">
        <v>15</v>
      </c>
      <c r="BA2" s="12" t="s">
        <v>16</v>
      </c>
      <c r="BB2" s="14" t="s">
        <v>17</v>
      </c>
      <c r="BC2" s="13" t="s">
        <v>18</v>
      </c>
      <c r="BD2" s="12" t="s">
        <v>19</v>
      </c>
      <c r="BE2" s="14" t="s">
        <v>20</v>
      </c>
      <c r="BF2" s="13" t="s">
        <v>21</v>
      </c>
      <c r="BG2" s="12" t="s">
        <v>22</v>
      </c>
      <c r="BH2" s="13" t="s">
        <v>23</v>
      </c>
      <c r="BI2" s="12" t="s">
        <v>24</v>
      </c>
      <c r="BJ2" s="14" t="s">
        <v>25</v>
      </c>
      <c r="BK2" s="14" t="s">
        <v>26</v>
      </c>
      <c r="BL2" s="13" t="s">
        <v>27</v>
      </c>
      <c r="BM2" s="12" t="s">
        <v>28</v>
      </c>
      <c r="BN2" s="14" t="s">
        <v>29</v>
      </c>
      <c r="BO2" s="14" t="s">
        <v>30</v>
      </c>
      <c r="BP2" s="13" t="s">
        <v>31</v>
      </c>
      <c r="BQ2" s="12" t="s">
        <v>32</v>
      </c>
      <c r="BR2" s="13" t="s">
        <v>33</v>
      </c>
      <c r="BS2" s="16" t="s">
        <v>34</v>
      </c>
      <c r="BT2" s="16" t="s">
        <v>35</v>
      </c>
    </row>
    <row r="3" spans="1:72">
      <c r="B3" s="11" t="s">
        <v>51</v>
      </c>
      <c r="C3" s="47">
        <v>295</v>
      </c>
      <c r="D3" s="9">
        <v>315</v>
      </c>
      <c r="E3" s="9">
        <v>322</v>
      </c>
      <c r="F3" s="9">
        <v>243</v>
      </c>
      <c r="G3" s="9">
        <v>289</v>
      </c>
      <c r="H3" s="9">
        <v>252</v>
      </c>
      <c r="I3" s="9">
        <v>275</v>
      </c>
      <c r="J3" s="9">
        <v>159</v>
      </c>
      <c r="K3" s="9">
        <v>238</v>
      </c>
      <c r="L3" s="9">
        <v>202</v>
      </c>
      <c r="M3" s="9">
        <v>237</v>
      </c>
      <c r="N3" s="9">
        <v>198</v>
      </c>
      <c r="O3" s="9">
        <v>150</v>
      </c>
      <c r="P3" s="9">
        <v>110</v>
      </c>
      <c r="Q3" s="9">
        <v>173</v>
      </c>
      <c r="R3" s="9">
        <v>227</v>
      </c>
      <c r="S3" s="9">
        <v>188</v>
      </c>
      <c r="T3" s="9">
        <v>62</v>
      </c>
      <c r="U3" s="9">
        <v>80</v>
      </c>
      <c r="V3" s="9">
        <v>65</v>
      </c>
      <c r="W3" s="9">
        <v>93</v>
      </c>
      <c r="X3" s="9">
        <v>99</v>
      </c>
      <c r="Y3" s="9">
        <v>152</v>
      </c>
      <c r="Z3" s="9">
        <v>110</v>
      </c>
      <c r="AA3" s="9">
        <v>182</v>
      </c>
      <c r="AB3" s="9">
        <v>99</v>
      </c>
      <c r="AC3" s="9">
        <v>181</v>
      </c>
      <c r="AD3" s="9">
        <v>259</v>
      </c>
      <c r="AE3" s="9">
        <v>362</v>
      </c>
      <c r="AF3" s="9">
        <v>279</v>
      </c>
      <c r="AG3" s="9">
        <v>266</v>
      </c>
      <c r="AH3" s="9">
        <v>315</v>
      </c>
      <c r="AI3" s="9">
        <v>487</v>
      </c>
      <c r="AJ3" s="9">
        <v>519</v>
      </c>
      <c r="AL3" s="11" t="s">
        <v>51</v>
      </c>
      <c r="AM3" s="69">
        <f>C3*$B$36</f>
        <v>474.75648000000001</v>
      </c>
      <c r="AN3" s="69">
        <f t="shared" ref="AN3:BT3" si="0">D3*$B$36</f>
        <v>506.94336000000004</v>
      </c>
      <c r="AO3" s="69">
        <f t="shared" si="0"/>
        <v>518.20876800000008</v>
      </c>
      <c r="AP3" s="69">
        <f t="shared" si="0"/>
        <v>391.07059200000003</v>
      </c>
      <c r="AQ3" s="69">
        <f t="shared" si="0"/>
        <v>465.10041600000005</v>
      </c>
      <c r="AR3" s="69">
        <f t="shared" si="0"/>
        <v>405.55468800000006</v>
      </c>
      <c r="AS3" s="69">
        <f t="shared" si="0"/>
        <v>442.56960000000004</v>
      </c>
      <c r="AT3" s="69">
        <f t="shared" si="0"/>
        <v>255.88569600000002</v>
      </c>
      <c r="AU3" s="69">
        <f t="shared" si="0"/>
        <v>383.02387200000004</v>
      </c>
      <c r="AV3" s="69">
        <f t="shared" si="0"/>
        <v>325.08748800000001</v>
      </c>
      <c r="AW3" s="69">
        <f t="shared" si="0"/>
        <v>381.41452800000002</v>
      </c>
      <c r="AX3" s="69">
        <f t="shared" si="0"/>
        <v>318.65011200000004</v>
      </c>
      <c r="AY3" s="69">
        <f t="shared" si="0"/>
        <v>241.40160000000003</v>
      </c>
      <c r="AZ3" s="69">
        <f t="shared" si="0"/>
        <v>177.02784000000003</v>
      </c>
      <c r="BA3" s="69">
        <f t="shared" si="0"/>
        <v>278.41651200000001</v>
      </c>
      <c r="BB3" s="69">
        <f t="shared" si="0"/>
        <v>365.32108800000003</v>
      </c>
      <c r="BC3" s="69">
        <f t="shared" si="0"/>
        <v>302.55667200000005</v>
      </c>
      <c r="BD3" s="69">
        <f t="shared" si="0"/>
        <v>99.779328000000007</v>
      </c>
      <c r="BE3" s="69">
        <f t="shared" si="0"/>
        <v>128.74752000000001</v>
      </c>
      <c r="BF3" s="69">
        <f t="shared" si="0"/>
        <v>104.60736</v>
      </c>
      <c r="BG3" s="69">
        <f t="shared" si="0"/>
        <v>149.668992</v>
      </c>
      <c r="BH3" s="69">
        <f t="shared" si="0"/>
        <v>159.32505600000002</v>
      </c>
      <c r="BI3" s="69">
        <f t="shared" si="0"/>
        <v>244.62028800000002</v>
      </c>
      <c r="BJ3" s="69">
        <f t="shared" si="0"/>
        <v>177.02784000000003</v>
      </c>
      <c r="BK3" s="69">
        <f t="shared" si="0"/>
        <v>292.90060800000003</v>
      </c>
      <c r="BL3" s="69">
        <f t="shared" si="0"/>
        <v>159.32505600000002</v>
      </c>
      <c r="BM3" s="69">
        <f t="shared" si="0"/>
        <v>291.29126400000001</v>
      </c>
      <c r="BN3" s="69">
        <f t="shared" si="0"/>
        <v>416.82009600000004</v>
      </c>
      <c r="BO3" s="69">
        <f t="shared" si="0"/>
        <v>582.58252800000002</v>
      </c>
      <c r="BP3" s="69">
        <f t="shared" si="0"/>
        <v>449.00697600000001</v>
      </c>
      <c r="BQ3" s="69">
        <f t="shared" si="0"/>
        <v>428.08550400000001</v>
      </c>
      <c r="BR3" s="69">
        <f t="shared" si="0"/>
        <v>506.94336000000004</v>
      </c>
      <c r="BS3" s="69">
        <f t="shared" si="0"/>
        <v>783.75052800000003</v>
      </c>
      <c r="BT3" s="69">
        <f t="shared" si="0"/>
        <v>835.24953600000003</v>
      </c>
    </row>
    <row r="4" spans="1:72">
      <c r="B4" s="11" t="s">
        <v>41</v>
      </c>
      <c r="C4" s="47">
        <v>272</v>
      </c>
      <c r="D4" s="9">
        <v>293</v>
      </c>
      <c r="E4" s="9">
        <v>299</v>
      </c>
      <c r="F4" s="9">
        <v>214</v>
      </c>
      <c r="G4" s="9">
        <v>231</v>
      </c>
      <c r="H4" s="9">
        <v>198</v>
      </c>
      <c r="I4" s="9">
        <v>221</v>
      </c>
      <c r="J4" s="9">
        <v>200</v>
      </c>
      <c r="K4" s="9">
        <v>216</v>
      </c>
      <c r="L4" s="9">
        <v>180</v>
      </c>
      <c r="M4" s="9">
        <v>205</v>
      </c>
      <c r="N4" s="9">
        <v>139</v>
      </c>
      <c r="O4" s="9">
        <v>100</v>
      </c>
      <c r="P4" s="9">
        <v>127</v>
      </c>
      <c r="Q4" s="9">
        <v>131</v>
      </c>
      <c r="R4" s="9">
        <v>160</v>
      </c>
      <c r="S4" s="9">
        <v>122</v>
      </c>
      <c r="T4" s="9">
        <v>115</v>
      </c>
      <c r="U4" s="9">
        <v>37</v>
      </c>
      <c r="V4" s="9">
        <v>31</v>
      </c>
      <c r="W4" s="9">
        <v>8</v>
      </c>
      <c r="X4" s="9">
        <v>11</v>
      </c>
      <c r="Y4" s="9">
        <v>60</v>
      </c>
      <c r="Z4" s="9">
        <v>30</v>
      </c>
      <c r="AA4" s="9">
        <v>87</v>
      </c>
      <c r="AB4" s="9">
        <v>38</v>
      </c>
      <c r="AC4" s="9">
        <v>105</v>
      </c>
      <c r="AD4" s="9">
        <v>160</v>
      </c>
      <c r="AE4" s="9">
        <v>264</v>
      </c>
      <c r="AF4" s="9">
        <v>181</v>
      </c>
      <c r="AG4" s="9">
        <v>167</v>
      </c>
      <c r="AH4" s="9">
        <v>216</v>
      </c>
      <c r="AI4" s="9">
        <v>469</v>
      </c>
      <c r="AJ4" s="9">
        <v>501</v>
      </c>
      <c r="AL4" s="11" t="s">
        <v>41</v>
      </c>
      <c r="AM4" s="69">
        <f t="shared" ref="AM4:AM24" si="1">C4*$B$36</f>
        <v>437.74156800000003</v>
      </c>
      <c r="AN4" s="69">
        <f t="shared" ref="AN4:AN24" si="2">D4*$B$36</f>
        <v>471.53779200000002</v>
      </c>
      <c r="AO4" s="69">
        <f t="shared" ref="AO4:AO24" si="3">E4*$B$36</f>
        <v>481.19385600000004</v>
      </c>
      <c r="AP4" s="69">
        <f t="shared" ref="AP4:AP24" si="4">F4*$B$36</f>
        <v>344.39961600000004</v>
      </c>
      <c r="AQ4" s="69">
        <f t="shared" ref="AQ4:AQ24" si="5">G4*$B$36</f>
        <v>371.758464</v>
      </c>
      <c r="AR4" s="69">
        <f t="shared" ref="AR4:AR24" si="6">H4*$B$36</f>
        <v>318.65011200000004</v>
      </c>
      <c r="AS4" s="69">
        <f t="shared" ref="AS4:AS24" si="7">I4*$B$36</f>
        <v>355.66502400000002</v>
      </c>
      <c r="AT4" s="69">
        <f t="shared" ref="AT4:AT24" si="8">J4*$B$36</f>
        <v>321.86880000000002</v>
      </c>
      <c r="AU4" s="69">
        <f t="shared" ref="AU4:AU24" si="9">K4*$B$36</f>
        <v>347.61830400000002</v>
      </c>
      <c r="AV4" s="69">
        <f t="shared" ref="AV4:AV24" si="10">L4*$B$36</f>
        <v>289.68191999999999</v>
      </c>
      <c r="AW4" s="69">
        <f t="shared" ref="AW4:AW24" si="11">M4*$B$36</f>
        <v>329.91552000000001</v>
      </c>
      <c r="AX4" s="69">
        <f t="shared" ref="AX4:AX24" si="12">N4*$B$36</f>
        <v>223.69881600000002</v>
      </c>
      <c r="AY4" s="69">
        <f t="shared" ref="AY4:AY24" si="13">O4*$B$36</f>
        <v>160.93440000000001</v>
      </c>
      <c r="AZ4" s="69">
        <f t="shared" ref="AZ4:AZ24" si="14">P4*$B$36</f>
        <v>204.38668800000002</v>
      </c>
      <c r="BA4" s="69">
        <f t="shared" ref="BA4:BA24" si="15">Q4*$B$36</f>
        <v>210.82406400000002</v>
      </c>
      <c r="BB4" s="69">
        <f t="shared" ref="BB4:BB24" si="16">R4*$B$36</f>
        <v>257.49504000000002</v>
      </c>
      <c r="BC4" s="69">
        <f t="shared" ref="BC4:BC24" si="17">S4*$B$36</f>
        <v>196.339968</v>
      </c>
      <c r="BD4" s="69">
        <f t="shared" ref="BD4:BD24" si="18">T4*$B$36</f>
        <v>185.07456000000002</v>
      </c>
      <c r="BE4" s="69">
        <f t="shared" ref="BE4:BE24" si="19">U4*$B$36</f>
        <v>59.545728000000004</v>
      </c>
      <c r="BF4" s="69">
        <f t="shared" ref="BF4:BF24" si="20">V4*$B$36</f>
        <v>49.889664000000003</v>
      </c>
      <c r="BG4" s="69">
        <f t="shared" ref="BG4:BG24" si="21">W4*$B$36</f>
        <v>12.874752000000001</v>
      </c>
      <c r="BH4" s="69">
        <f t="shared" ref="BH4:BH24" si="22">X4*$B$36</f>
        <v>17.702784000000001</v>
      </c>
      <c r="BI4" s="69">
        <f t="shared" ref="BI4:BI24" si="23">Y4*$B$36</f>
        <v>96.560640000000006</v>
      </c>
      <c r="BJ4" s="69">
        <f t="shared" ref="BJ4:BJ24" si="24">Z4*$B$36</f>
        <v>48.280320000000003</v>
      </c>
      <c r="BK4" s="69">
        <f t="shared" ref="BK4:BK24" si="25">AA4*$B$36</f>
        <v>140.01292800000002</v>
      </c>
      <c r="BL4" s="69">
        <f t="shared" ref="BL4:BL24" si="26">AB4*$B$36</f>
        <v>61.155072000000004</v>
      </c>
      <c r="BM4" s="69">
        <f t="shared" ref="BM4:BM24" si="27">AC4*$B$36</f>
        <v>168.98112</v>
      </c>
      <c r="BN4" s="69">
        <f t="shared" ref="BN4:BN24" si="28">AD4*$B$36</f>
        <v>257.49504000000002</v>
      </c>
      <c r="BO4" s="69">
        <f t="shared" ref="BO4:BO24" si="29">AE4*$B$36</f>
        <v>424.86681600000003</v>
      </c>
      <c r="BP4" s="69">
        <f t="shared" ref="BP4:BP24" si="30">AF4*$B$36</f>
        <v>291.29126400000001</v>
      </c>
      <c r="BQ4" s="69">
        <f t="shared" ref="BQ4:BQ24" si="31">AG4*$B$36</f>
        <v>268.760448</v>
      </c>
      <c r="BR4" s="69">
        <f t="shared" ref="BR4:BR24" si="32">AH4*$B$36</f>
        <v>347.61830400000002</v>
      </c>
      <c r="BS4" s="69">
        <f t="shared" ref="BS4:BS24" si="33">AI4*$B$36</f>
        <v>754.7823360000001</v>
      </c>
      <c r="BT4" s="69">
        <f t="shared" ref="BT4:BT24" si="34">AJ4*$B$36</f>
        <v>806.2813440000001</v>
      </c>
    </row>
    <row r="5" spans="1:72">
      <c r="B5" s="11" t="s">
        <v>52</v>
      </c>
      <c r="C5" s="47">
        <v>309</v>
      </c>
      <c r="D5" s="9">
        <v>330</v>
      </c>
      <c r="E5" s="9">
        <v>316</v>
      </c>
      <c r="F5" s="9">
        <v>229</v>
      </c>
      <c r="G5" s="9">
        <v>247</v>
      </c>
      <c r="H5" s="9">
        <v>213</v>
      </c>
      <c r="I5" s="9">
        <v>236</v>
      </c>
      <c r="J5" s="9">
        <v>244</v>
      </c>
      <c r="K5" s="9">
        <v>252</v>
      </c>
      <c r="L5" s="9">
        <v>208</v>
      </c>
      <c r="M5" s="9">
        <v>246</v>
      </c>
      <c r="N5" s="9">
        <v>167</v>
      </c>
      <c r="O5" s="9">
        <v>139</v>
      </c>
      <c r="P5" s="9">
        <v>182</v>
      </c>
      <c r="Q5" s="9">
        <v>125</v>
      </c>
      <c r="R5" s="9">
        <v>175</v>
      </c>
      <c r="S5" s="9">
        <v>137</v>
      </c>
      <c r="T5" s="9">
        <v>206</v>
      </c>
      <c r="U5" s="9">
        <v>104</v>
      </c>
      <c r="V5" s="9">
        <v>122</v>
      </c>
      <c r="W5" s="9">
        <v>80</v>
      </c>
      <c r="X5" s="9">
        <v>90</v>
      </c>
      <c r="Y5" s="9">
        <v>68</v>
      </c>
      <c r="Z5" s="9">
        <v>93</v>
      </c>
      <c r="AA5" s="9">
        <v>4</v>
      </c>
      <c r="AB5" s="9">
        <v>111</v>
      </c>
      <c r="AC5" s="9">
        <v>105</v>
      </c>
      <c r="AD5" s="9">
        <v>99</v>
      </c>
      <c r="AE5" s="9">
        <v>196</v>
      </c>
      <c r="AF5" s="9">
        <v>113</v>
      </c>
      <c r="AG5" s="9">
        <v>152</v>
      </c>
      <c r="AH5" s="9">
        <v>201</v>
      </c>
      <c r="AI5" s="9">
        <v>485</v>
      </c>
      <c r="AJ5" s="9">
        <v>517</v>
      </c>
      <c r="AL5" s="11" t="s">
        <v>52</v>
      </c>
      <c r="AM5" s="69">
        <f t="shared" si="1"/>
        <v>497.28729600000003</v>
      </c>
      <c r="AN5" s="69">
        <f t="shared" si="2"/>
        <v>531.08352000000002</v>
      </c>
      <c r="AO5" s="69">
        <f t="shared" si="3"/>
        <v>508.55270400000006</v>
      </c>
      <c r="AP5" s="69">
        <f t="shared" si="4"/>
        <v>368.53977600000002</v>
      </c>
      <c r="AQ5" s="69">
        <f t="shared" si="5"/>
        <v>397.50796800000001</v>
      </c>
      <c r="AR5" s="69">
        <f t="shared" si="6"/>
        <v>342.79027200000002</v>
      </c>
      <c r="AS5" s="69">
        <f t="shared" si="7"/>
        <v>379.80518400000005</v>
      </c>
      <c r="AT5" s="69">
        <f t="shared" si="8"/>
        <v>392.679936</v>
      </c>
      <c r="AU5" s="69">
        <f t="shared" si="9"/>
        <v>405.55468800000006</v>
      </c>
      <c r="AV5" s="69">
        <f t="shared" si="10"/>
        <v>334.74355200000002</v>
      </c>
      <c r="AW5" s="69">
        <f t="shared" si="11"/>
        <v>395.89862400000004</v>
      </c>
      <c r="AX5" s="69">
        <f t="shared" si="12"/>
        <v>268.760448</v>
      </c>
      <c r="AY5" s="69">
        <f t="shared" si="13"/>
        <v>223.69881600000002</v>
      </c>
      <c r="AZ5" s="69">
        <f t="shared" si="14"/>
        <v>292.90060800000003</v>
      </c>
      <c r="BA5" s="69">
        <f t="shared" si="15"/>
        <v>201.16800000000001</v>
      </c>
      <c r="BB5" s="69">
        <f t="shared" si="16"/>
        <v>281.6352</v>
      </c>
      <c r="BC5" s="69">
        <f t="shared" si="17"/>
        <v>220.48012800000001</v>
      </c>
      <c r="BD5" s="69">
        <f t="shared" si="18"/>
        <v>331.52486400000004</v>
      </c>
      <c r="BE5" s="69">
        <f t="shared" si="19"/>
        <v>167.37177600000001</v>
      </c>
      <c r="BF5" s="69">
        <f t="shared" si="20"/>
        <v>196.339968</v>
      </c>
      <c r="BG5" s="69">
        <f t="shared" si="21"/>
        <v>128.74752000000001</v>
      </c>
      <c r="BH5" s="69">
        <f t="shared" si="22"/>
        <v>144.84096</v>
      </c>
      <c r="BI5" s="69">
        <f t="shared" si="23"/>
        <v>109.43539200000001</v>
      </c>
      <c r="BJ5" s="69">
        <f t="shared" si="24"/>
        <v>149.668992</v>
      </c>
      <c r="BK5" s="69">
        <f t="shared" si="25"/>
        <v>6.4373760000000004</v>
      </c>
      <c r="BL5" s="69">
        <f t="shared" si="26"/>
        <v>178.63718400000002</v>
      </c>
      <c r="BM5" s="69">
        <f t="shared" si="27"/>
        <v>168.98112</v>
      </c>
      <c r="BN5" s="69">
        <f t="shared" si="28"/>
        <v>159.32505600000002</v>
      </c>
      <c r="BO5" s="69">
        <f t="shared" si="29"/>
        <v>315.43142399999999</v>
      </c>
      <c r="BP5" s="69">
        <f t="shared" si="30"/>
        <v>181.85587200000001</v>
      </c>
      <c r="BQ5" s="69">
        <f t="shared" si="31"/>
        <v>244.62028800000002</v>
      </c>
      <c r="BR5" s="69">
        <f t="shared" si="32"/>
        <v>323.47814400000004</v>
      </c>
      <c r="BS5" s="69">
        <f t="shared" si="33"/>
        <v>780.5318400000001</v>
      </c>
      <c r="BT5" s="69">
        <f t="shared" si="34"/>
        <v>832.03084800000011</v>
      </c>
    </row>
    <row r="6" spans="1:72">
      <c r="B6" s="11" t="s">
        <v>53</v>
      </c>
      <c r="C6" s="47">
        <v>159</v>
      </c>
      <c r="D6" s="9">
        <v>179</v>
      </c>
      <c r="E6" s="9">
        <v>115</v>
      </c>
      <c r="F6" s="9">
        <v>43</v>
      </c>
      <c r="G6" s="9">
        <v>46</v>
      </c>
      <c r="H6" s="9">
        <v>22</v>
      </c>
      <c r="I6" s="9">
        <v>4</v>
      </c>
      <c r="J6" s="9">
        <v>122</v>
      </c>
      <c r="K6" s="9">
        <v>88</v>
      </c>
      <c r="L6" s="9">
        <v>80</v>
      </c>
      <c r="M6" s="9">
        <v>69</v>
      </c>
      <c r="N6" s="9">
        <v>107</v>
      </c>
      <c r="O6" s="9">
        <v>117</v>
      </c>
      <c r="P6" s="9">
        <v>163</v>
      </c>
      <c r="Q6" s="9">
        <v>115</v>
      </c>
      <c r="R6" s="9">
        <v>66</v>
      </c>
      <c r="S6" s="9">
        <v>99</v>
      </c>
      <c r="T6" s="9">
        <v>235</v>
      </c>
      <c r="U6" s="9">
        <v>201</v>
      </c>
      <c r="V6" s="9">
        <v>230</v>
      </c>
      <c r="W6" s="9">
        <v>218</v>
      </c>
      <c r="X6" s="9">
        <v>242</v>
      </c>
      <c r="Y6" s="9">
        <v>171</v>
      </c>
      <c r="Z6" s="9">
        <v>245</v>
      </c>
      <c r="AA6" s="9">
        <v>234</v>
      </c>
      <c r="AB6" s="9">
        <v>264</v>
      </c>
      <c r="AC6" s="9">
        <v>178</v>
      </c>
      <c r="AD6" s="9">
        <v>222</v>
      </c>
      <c r="AE6" s="9">
        <v>336</v>
      </c>
      <c r="AF6" s="9">
        <v>252</v>
      </c>
      <c r="AG6" s="9">
        <v>161</v>
      </c>
      <c r="AH6" s="9">
        <v>141</v>
      </c>
      <c r="AI6" s="9">
        <v>284</v>
      </c>
      <c r="AJ6" s="9">
        <v>316</v>
      </c>
      <c r="AL6" s="11" t="s">
        <v>53</v>
      </c>
      <c r="AM6" s="69">
        <f t="shared" si="1"/>
        <v>255.88569600000002</v>
      </c>
      <c r="AN6" s="69">
        <f t="shared" si="2"/>
        <v>288.07257600000003</v>
      </c>
      <c r="AO6" s="69">
        <f t="shared" si="3"/>
        <v>185.07456000000002</v>
      </c>
      <c r="AP6" s="69">
        <f t="shared" si="4"/>
        <v>69.201792000000012</v>
      </c>
      <c r="AQ6" s="69">
        <f t="shared" si="5"/>
        <v>74.029824000000005</v>
      </c>
      <c r="AR6" s="69">
        <f t="shared" si="6"/>
        <v>35.405568000000002</v>
      </c>
      <c r="AS6" s="69">
        <f t="shared" si="7"/>
        <v>6.4373760000000004</v>
      </c>
      <c r="AT6" s="69">
        <f t="shared" si="8"/>
        <v>196.339968</v>
      </c>
      <c r="AU6" s="69">
        <f t="shared" si="9"/>
        <v>141.62227200000001</v>
      </c>
      <c r="AV6" s="69">
        <f t="shared" si="10"/>
        <v>128.74752000000001</v>
      </c>
      <c r="AW6" s="69">
        <f t="shared" si="11"/>
        <v>111.044736</v>
      </c>
      <c r="AX6" s="69">
        <f t="shared" si="12"/>
        <v>172.19980800000002</v>
      </c>
      <c r="AY6" s="69">
        <f t="shared" si="13"/>
        <v>188.29324800000001</v>
      </c>
      <c r="AZ6" s="69">
        <f t="shared" si="14"/>
        <v>262.32307200000002</v>
      </c>
      <c r="BA6" s="69">
        <f t="shared" si="15"/>
        <v>185.07456000000002</v>
      </c>
      <c r="BB6" s="69">
        <f t="shared" si="16"/>
        <v>106.21670400000001</v>
      </c>
      <c r="BC6" s="69">
        <f t="shared" si="17"/>
        <v>159.32505600000002</v>
      </c>
      <c r="BD6" s="69">
        <f t="shared" si="18"/>
        <v>378.19584000000003</v>
      </c>
      <c r="BE6" s="69">
        <f t="shared" si="19"/>
        <v>323.47814400000004</v>
      </c>
      <c r="BF6" s="69">
        <f t="shared" si="20"/>
        <v>370.14912000000004</v>
      </c>
      <c r="BG6" s="69">
        <f t="shared" si="21"/>
        <v>350.83699200000001</v>
      </c>
      <c r="BH6" s="69">
        <f t="shared" si="22"/>
        <v>389.46124800000001</v>
      </c>
      <c r="BI6" s="69">
        <f t="shared" si="23"/>
        <v>275.19782400000003</v>
      </c>
      <c r="BJ6" s="69">
        <f t="shared" si="24"/>
        <v>394.28928000000002</v>
      </c>
      <c r="BK6" s="69">
        <f t="shared" si="25"/>
        <v>376.58649600000001</v>
      </c>
      <c r="BL6" s="69">
        <f t="shared" si="26"/>
        <v>424.86681600000003</v>
      </c>
      <c r="BM6" s="69">
        <f t="shared" si="27"/>
        <v>286.463232</v>
      </c>
      <c r="BN6" s="69">
        <f t="shared" si="28"/>
        <v>357.27436800000004</v>
      </c>
      <c r="BO6" s="69">
        <f t="shared" si="29"/>
        <v>540.73958400000004</v>
      </c>
      <c r="BP6" s="69">
        <f t="shared" si="30"/>
        <v>405.55468800000006</v>
      </c>
      <c r="BQ6" s="69">
        <f t="shared" si="31"/>
        <v>259.10438400000004</v>
      </c>
      <c r="BR6" s="69">
        <f t="shared" si="32"/>
        <v>226.91750400000001</v>
      </c>
      <c r="BS6" s="69">
        <f t="shared" si="33"/>
        <v>457.05369600000006</v>
      </c>
      <c r="BT6" s="69">
        <f t="shared" si="34"/>
        <v>508.55270400000006</v>
      </c>
    </row>
    <row r="7" spans="1:72">
      <c r="B7" s="11" t="s">
        <v>54</v>
      </c>
      <c r="C7" s="47">
        <v>143</v>
      </c>
      <c r="D7" s="9">
        <v>164</v>
      </c>
      <c r="E7" s="9">
        <v>167</v>
      </c>
      <c r="F7" s="9">
        <v>100</v>
      </c>
      <c r="G7" s="9">
        <v>137</v>
      </c>
      <c r="H7" s="9">
        <v>131</v>
      </c>
      <c r="I7" s="9">
        <v>140</v>
      </c>
      <c r="J7" s="9">
        <v>33</v>
      </c>
      <c r="K7" s="9">
        <v>86</v>
      </c>
      <c r="L7" s="9">
        <v>60</v>
      </c>
      <c r="M7" s="9">
        <v>86</v>
      </c>
      <c r="N7" s="9">
        <v>84</v>
      </c>
      <c r="O7" s="9">
        <v>102</v>
      </c>
      <c r="P7" s="9">
        <v>57</v>
      </c>
      <c r="Q7" s="9">
        <v>167</v>
      </c>
      <c r="R7" s="9">
        <v>127</v>
      </c>
      <c r="S7" s="9">
        <v>138</v>
      </c>
      <c r="T7" s="9">
        <v>128</v>
      </c>
      <c r="U7" s="9">
        <v>163</v>
      </c>
      <c r="V7" s="9">
        <v>196</v>
      </c>
      <c r="W7" s="9">
        <v>195</v>
      </c>
      <c r="X7" s="9">
        <v>204</v>
      </c>
      <c r="Y7" s="9">
        <v>174</v>
      </c>
      <c r="Z7" s="9">
        <v>234</v>
      </c>
      <c r="AA7" s="9">
        <v>237</v>
      </c>
      <c r="AB7" s="9">
        <v>221</v>
      </c>
      <c r="AC7" s="9">
        <v>231</v>
      </c>
      <c r="AD7" s="9">
        <v>262</v>
      </c>
      <c r="AE7" s="9">
        <v>388</v>
      </c>
      <c r="AF7" s="9">
        <v>304</v>
      </c>
      <c r="AG7" s="9">
        <v>269</v>
      </c>
      <c r="AH7" s="9">
        <v>248</v>
      </c>
      <c r="AI7" s="9">
        <v>335</v>
      </c>
      <c r="AJ7" s="9">
        <v>367</v>
      </c>
      <c r="AL7" s="11" t="s">
        <v>54</v>
      </c>
      <c r="AM7" s="69">
        <f t="shared" si="1"/>
        <v>230.13619200000002</v>
      </c>
      <c r="AN7" s="69">
        <f t="shared" si="2"/>
        <v>263.93241599999999</v>
      </c>
      <c r="AO7" s="69">
        <f t="shared" si="3"/>
        <v>268.760448</v>
      </c>
      <c r="AP7" s="69">
        <f t="shared" si="4"/>
        <v>160.93440000000001</v>
      </c>
      <c r="AQ7" s="69">
        <f t="shared" si="5"/>
        <v>220.48012800000001</v>
      </c>
      <c r="AR7" s="69">
        <f t="shared" si="6"/>
        <v>210.82406400000002</v>
      </c>
      <c r="AS7" s="69">
        <f t="shared" si="7"/>
        <v>225.30816000000002</v>
      </c>
      <c r="AT7" s="69">
        <f t="shared" si="8"/>
        <v>53.108352000000004</v>
      </c>
      <c r="AU7" s="69">
        <f t="shared" si="9"/>
        <v>138.40358400000002</v>
      </c>
      <c r="AV7" s="69">
        <f t="shared" si="10"/>
        <v>96.560640000000006</v>
      </c>
      <c r="AW7" s="69">
        <f t="shared" si="11"/>
        <v>138.40358400000002</v>
      </c>
      <c r="AX7" s="69">
        <f t="shared" si="12"/>
        <v>135.18489600000001</v>
      </c>
      <c r="AY7" s="69">
        <f t="shared" si="13"/>
        <v>164.15308800000003</v>
      </c>
      <c r="AZ7" s="69">
        <f t="shared" si="14"/>
        <v>91.732607999999999</v>
      </c>
      <c r="BA7" s="69">
        <f t="shared" si="15"/>
        <v>268.760448</v>
      </c>
      <c r="BB7" s="69">
        <f t="shared" si="16"/>
        <v>204.38668800000002</v>
      </c>
      <c r="BC7" s="69">
        <f t="shared" si="17"/>
        <v>222.089472</v>
      </c>
      <c r="BD7" s="69">
        <f t="shared" si="18"/>
        <v>205.99603200000001</v>
      </c>
      <c r="BE7" s="69">
        <f t="shared" si="19"/>
        <v>262.32307200000002</v>
      </c>
      <c r="BF7" s="69">
        <f t="shared" si="20"/>
        <v>315.43142399999999</v>
      </c>
      <c r="BG7" s="69">
        <f t="shared" si="21"/>
        <v>313.82208000000003</v>
      </c>
      <c r="BH7" s="69">
        <f t="shared" si="22"/>
        <v>328.30617600000005</v>
      </c>
      <c r="BI7" s="69">
        <f t="shared" si="23"/>
        <v>280.02585600000003</v>
      </c>
      <c r="BJ7" s="69">
        <f t="shared" si="24"/>
        <v>376.58649600000001</v>
      </c>
      <c r="BK7" s="69">
        <f t="shared" si="25"/>
        <v>381.41452800000002</v>
      </c>
      <c r="BL7" s="69">
        <f t="shared" si="26"/>
        <v>355.66502400000002</v>
      </c>
      <c r="BM7" s="69">
        <f t="shared" si="27"/>
        <v>371.758464</v>
      </c>
      <c r="BN7" s="69">
        <f t="shared" si="28"/>
        <v>421.64812800000004</v>
      </c>
      <c r="BO7" s="69">
        <f t="shared" si="29"/>
        <v>624.42547200000001</v>
      </c>
      <c r="BP7" s="69">
        <f t="shared" si="30"/>
        <v>489.24057600000003</v>
      </c>
      <c r="BQ7" s="69">
        <f t="shared" si="31"/>
        <v>432.91353600000002</v>
      </c>
      <c r="BR7" s="69">
        <f t="shared" si="32"/>
        <v>399.11731200000003</v>
      </c>
      <c r="BS7" s="69">
        <f t="shared" si="33"/>
        <v>539.13024000000007</v>
      </c>
      <c r="BT7" s="69">
        <f t="shared" si="34"/>
        <v>590.62924800000008</v>
      </c>
    </row>
    <row r="8" spans="1:72">
      <c r="B8" s="11" t="s">
        <v>55</v>
      </c>
      <c r="C8" s="47">
        <v>164</v>
      </c>
      <c r="D8" s="9">
        <v>144</v>
      </c>
      <c r="E8" s="9">
        <v>139</v>
      </c>
      <c r="F8" s="9">
        <v>239</v>
      </c>
      <c r="G8" s="9">
        <v>199</v>
      </c>
      <c r="H8" s="9">
        <v>244</v>
      </c>
      <c r="I8" s="9">
        <v>244</v>
      </c>
      <c r="J8" s="9">
        <v>276</v>
      </c>
      <c r="K8" s="9">
        <v>217</v>
      </c>
      <c r="L8" s="9">
        <v>260</v>
      </c>
      <c r="M8" s="9">
        <v>218</v>
      </c>
      <c r="N8" s="9">
        <v>299</v>
      </c>
      <c r="O8" s="9">
        <v>328</v>
      </c>
      <c r="P8" s="9">
        <v>318</v>
      </c>
      <c r="Q8" s="9">
        <v>326</v>
      </c>
      <c r="R8" s="9">
        <v>297</v>
      </c>
      <c r="S8" s="9">
        <v>309</v>
      </c>
      <c r="T8" s="9">
        <v>390</v>
      </c>
      <c r="U8" s="9">
        <v>394</v>
      </c>
      <c r="V8" s="9">
        <v>425</v>
      </c>
      <c r="W8" s="9">
        <v>429</v>
      </c>
      <c r="X8" s="9">
        <v>453</v>
      </c>
      <c r="Y8" s="9">
        <v>382</v>
      </c>
      <c r="Z8" s="9">
        <v>456</v>
      </c>
      <c r="AA8" s="9">
        <v>445</v>
      </c>
      <c r="AB8" s="9">
        <v>446</v>
      </c>
      <c r="AC8" s="9">
        <v>389</v>
      </c>
      <c r="AD8" s="9">
        <v>470</v>
      </c>
      <c r="AE8" s="9">
        <v>547</v>
      </c>
      <c r="AF8" s="9">
        <v>463</v>
      </c>
      <c r="AG8" s="9">
        <v>390</v>
      </c>
      <c r="AH8" s="9">
        <v>370</v>
      </c>
      <c r="AI8" s="9">
        <v>55</v>
      </c>
      <c r="AJ8" s="9">
        <v>184</v>
      </c>
      <c r="AL8" s="11" t="s">
        <v>55</v>
      </c>
      <c r="AM8" s="69">
        <f t="shared" si="1"/>
        <v>263.93241599999999</v>
      </c>
      <c r="AN8" s="69">
        <f t="shared" si="2"/>
        <v>231.74553600000002</v>
      </c>
      <c r="AO8" s="69">
        <f t="shared" si="3"/>
        <v>223.69881600000002</v>
      </c>
      <c r="AP8" s="69">
        <f t="shared" si="4"/>
        <v>384.633216</v>
      </c>
      <c r="AQ8" s="69">
        <f t="shared" si="5"/>
        <v>320.259456</v>
      </c>
      <c r="AR8" s="69">
        <f t="shared" si="6"/>
        <v>392.679936</v>
      </c>
      <c r="AS8" s="69">
        <f t="shared" si="7"/>
        <v>392.679936</v>
      </c>
      <c r="AT8" s="69">
        <f t="shared" si="8"/>
        <v>444.178944</v>
      </c>
      <c r="AU8" s="69">
        <f t="shared" si="9"/>
        <v>349.22764800000004</v>
      </c>
      <c r="AV8" s="69">
        <f t="shared" si="10"/>
        <v>418.42944</v>
      </c>
      <c r="AW8" s="69">
        <f t="shared" si="11"/>
        <v>350.83699200000001</v>
      </c>
      <c r="AX8" s="69">
        <f t="shared" si="12"/>
        <v>481.19385600000004</v>
      </c>
      <c r="AY8" s="69">
        <f t="shared" si="13"/>
        <v>527.86483199999998</v>
      </c>
      <c r="AZ8" s="69">
        <f t="shared" si="14"/>
        <v>511.77139200000005</v>
      </c>
      <c r="BA8" s="69">
        <f t="shared" si="15"/>
        <v>524.64614400000005</v>
      </c>
      <c r="BB8" s="69">
        <f t="shared" si="16"/>
        <v>477.97516800000005</v>
      </c>
      <c r="BC8" s="69">
        <f t="shared" si="17"/>
        <v>497.28729600000003</v>
      </c>
      <c r="BD8" s="69">
        <f t="shared" si="18"/>
        <v>627.64416000000006</v>
      </c>
      <c r="BE8" s="69">
        <f t="shared" si="19"/>
        <v>634.08153600000003</v>
      </c>
      <c r="BF8" s="69">
        <f t="shared" si="20"/>
        <v>683.97120000000007</v>
      </c>
      <c r="BG8" s="69">
        <f t="shared" si="21"/>
        <v>690.40857600000004</v>
      </c>
      <c r="BH8" s="69">
        <f t="shared" si="22"/>
        <v>729.0328320000001</v>
      </c>
      <c r="BI8" s="69">
        <f t="shared" si="23"/>
        <v>614.769408</v>
      </c>
      <c r="BJ8" s="69">
        <f t="shared" si="24"/>
        <v>733.86086399999999</v>
      </c>
      <c r="BK8" s="69">
        <f t="shared" si="25"/>
        <v>716.15808000000004</v>
      </c>
      <c r="BL8" s="69">
        <f t="shared" si="26"/>
        <v>717.76742400000001</v>
      </c>
      <c r="BM8" s="69">
        <f t="shared" si="27"/>
        <v>626.03481600000009</v>
      </c>
      <c r="BN8" s="69">
        <f t="shared" si="28"/>
        <v>756.39168000000006</v>
      </c>
      <c r="BO8" s="69">
        <f t="shared" si="29"/>
        <v>880.31116800000007</v>
      </c>
      <c r="BP8" s="69">
        <f t="shared" si="30"/>
        <v>745.12627200000009</v>
      </c>
      <c r="BQ8" s="69">
        <f t="shared" si="31"/>
        <v>627.64416000000006</v>
      </c>
      <c r="BR8" s="69">
        <f t="shared" si="32"/>
        <v>595.45728000000008</v>
      </c>
      <c r="BS8" s="69">
        <f t="shared" si="33"/>
        <v>88.513920000000013</v>
      </c>
      <c r="BT8" s="69">
        <f t="shared" si="34"/>
        <v>296.11929600000002</v>
      </c>
    </row>
    <row r="9" spans="1:72">
      <c r="B9" s="11" t="s">
        <v>56</v>
      </c>
      <c r="C9" s="47">
        <v>18</v>
      </c>
      <c r="D9" s="9">
        <v>30</v>
      </c>
      <c r="E9" s="9">
        <v>86</v>
      </c>
      <c r="F9" s="9">
        <v>132</v>
      </c>
      <c r="G9" s="9">
        <v>128</v>
      </c>
      <c r="H9" s="9">
        <v>154</v>
      </c>
      <c r="I9" s="9">
        <v>154</v>
      </c>
      <c r="J9" s="9">
        <v>96</v>
      </c>
      <c r="K9" s="9">
        <v>63</v>
      </c>
      <c r="L9" s="9">
        <v>104</v>
      </c>
      <c r="M9" s="9">
        <v>81</v>
      </c>
      <c r="N9" s="9">
        <v>133</v>
      </c>
      <c r="O9" s="9">
        <v>170</v>
      </c>
      <c r="P9" s="9">
        <v>162</v>
      </c>
      <c r="Q9" s="9">
        <v>216</v>
      </c>
      <c r="R9" s="9">
        <v>201</v>
      </c>
      <c r="S9" s="9">
        <v>186</v>
      </c>
      <c r="T9" s="9">
        <v>233</v>
      </c>
      <c r="U9" s="9">
        <v>237</v>
      </c>
      <c r="V9" s="9">
        <v>271</v>
      </c>
      <c r="W9" s="9">
        <v>270</v>
      </c>
      <c r="X9" s="9">
        <v>302</v>
      </c>
      <c r="Y9" s="9">
        <v>242</v>
      </c>
      <c r="Z9" s="9">
        <v>307</v>
      </c>
      <c r="AA9" s="9">
        <v>305</v>
      </c>
      <c r="AB9" s="9">
        <v>296</v>
      </c>
      <c r="AC9" s="9">
        <v>279</v>
      </c>
      <c r="AD9" s="9">
        <v>330</v>
      </c>
      <c r="AE9" s="9">
        <v>437</v>
      </c>
      <c r="AF9" s="9">
        <v>353</v>
      </c>
      <c r="AG9" s="9">
        <v>318</v>
      </c>
      <c r="AH9" s="9">
        <v>281</v>
      </c>
      <c r="AI9" s="9">
        <v>239</v>
      </c>
      <c r="AJ9" s="9">
        <v>271</v>
      </c>
      <c r="AL9" s="11" t="s">
        <v>56</v>
      </c>
      <c r="AM9" s="69">
        <f t="shared" si="1"/>
        <v>28.968192000000002</v>
      </c>
      <c r="AN9" s="69">
        <f t="shared" si="2"/>
        <v>48.280320000000003</v>
      </c>
      <c r="AO9" s="69">
        <f t="shared" si="3"/>
        <v>138.40358400000002</v>
      </c>
      <c r="AP9" s="69">
        <f t="shared" si="4"/>
        <v>212.43340800000001</v>
      </c>
      <c r="AQ9" s="69">
        <f t="shared" si="5"/>
        <v>205.99603200000001</v>
      </c>
      <c r="AR9" s="69">
        <f t="shared" si="6"/>
        <v>247.838976</v>
      </c>
      <c r="AS9" s="69">
        <f t="shared" si="7"/>
        <v>247.838976</v>
      </c>
      <c r="AT9" s="69">
        <f t="shared" si="8"/>
        <v>154.49702400000001</v>
      </c>
      <c r="AU9" s="69">
        <f t="shared" si="9"/>
        <v>101.38867200000001</v>
      </c>
      <c r="AV9" s="69">
        <f t="shared" si="10"/>
        <v>167.37177600000001</v>
      </c>
      <c r="AW9" s="69">
        <f t="shared" si="11"/>
        <v>130.356864</v>
      </c>
      <c r="AX9" s="69">
        <f t="shared" si="12"/>
        <v>214.04275200000001</v>
      </c>
      <c r="AY9" s="69">
        <f t="shared" si="13"/>
        <v>273.58848</v>
      </c>
      <c r="AZ9" s="69">
        <f t="shared" si="14"/>
        <v>260.713728</v>
      </c>
      <c r="BA9" s="69">
        <f t="shared" si="15"/>
        <v>347.61830400000002</v>
      </c>
      <c r="BB9" s="69">
        <f t="shared" si="16"/>
        <v>323.47814400000004</v>
      </c>
      <c r="BC9" s="69">
        <f t="shared" si="17"/>
        <v>299.33798400000001</v>
      </c>
      <c r="BD9" s="69">
        <f t="shared" si="18"/>
        <v>374.97715200000005</v>
      </c>
      <c r="BE9" s="69">
        <f t="shared" si="19"/>
        <v>381.41452800000002</v>
      </c>
      <c r="BF9" s="69">
        <f t="shared" si="20"/>
        <v>436.13222400000001</v>
      </c>
      <c r="BG9" s="69">
        <f t="shared" si="21"/>
        <v>434.52288000000004</v>
      </c>
      <c r="BH9" s="69">
        <f t="shared" si="22"/>
        <v>486.02188800000005</v>
      </c>
      <c r="BI9" s="69">
        <f t="shared" si="23"/>
        <v>389.46124800000001</v>
      </c>
      <c r="BJ9" s="69">
        <f t="shared" si="24"/>
        <v>494.06860800000004</v>
      </c>
      <c r="BK9" s="69">
        <f t="shared" si="25"/>
        <v>490.84992000000005</v>
      </c>
      <c r="BL9" s="69">
        <f t="shared" si="26"/>
        <v>476.36582400000003</v>
      </c>
      <c r="BM9" s="69">
        <f t="shared" si="27"/>
        <v>449.00697600000001</v>
      </c>
      <c r="BN9" s="69">
        <f t="shared" si="28"/>
        <v>531.08352000000002</v>
      </c>
      <c r="BO9" s="69">
        <f t="shared" si="29"/>
        <v>703.2833280000001</v>
      </c>
      <c r="BP9" s="69">
        <f t="shared" si="30"/>
        <v>568.098432</v>
      </c>
      <c r="BQ9" s="69">
        <f t="shared" si="31"/>
        <v>511.77139200000005</v>
      </c>
      <c r="BR9" s="69">
        <f t="shared" si="32"/>
        <v>452.22566400000005</v>
      </c>
      <c r="BS9" s="69">
        <f t="shared" si="33"/>
        <v>384.633216</v>
      </c>
      <c r="BT9" s="69">
        <f t="shared" si="34"/>
        <v>436.13222400000001</v>
      </c>
    </row>
    <row r="10" spans="1:72">
      <c r="B10" s="11" t="s">
        <v>57</v>
      </c>
      <c r="C10" s="47">
        <v>128</v>
      </c>
      <c r="D10" s="9">
        <v>139</v>
      </c>
      <c r="E10" s="9">
        <v>152</v>
      </c>
      <c r="F10" s="9">
        <v>103</v>
      </c>
      <c r="G10" s="9">
        <v>122</v>
      </c>
      <c r="H10" s="9">
        <v>125</v>
      </c>
      <c r="I10" s="9">
        <v>125</v>
      </c>
      <c r="J10" s="9">
        <v>11</v>
      </c>
      <c r="K10" s="9">
        <v>72</v>
      </c>
      <c r="L10" s="9">
        <v>58</v>
      </c>
      <c r="M10" s="9">
        <v>71</v>
      </c>
      <c r="N10" s="9">
        <v>94</v>
      </c>
      <c r="O10" s="9">
        <v>120</v>
      </c>
      <c r="P10" s="9">
        <v>72</v>
      </c>
      <c r="Q10" s="9">
        <v>166</v>
      </c>
      <c r="R10" s="9">
        <v>125</v>
      </c>
      <c r="S10" s="9">
        <v>136</v>
      </c>
      <c r="T10" s="9">
        <v>142</v>
      </c>
      <c r="U10" s="9">
        <v>167</v>
      </c>
      <c r="V10" s="9">
        <v>202</v>
      </c>
      <c r="W10" s="9">
        <v>200</v>
      </c>
      <c r="X10" s="9">
        <v>210</v>
      </c>
      <c r="Y10" s="9">
        <v>192</v>
      </c>
      <c r="Z10" s="9">
        <v>241</v>
      </c>
      <c r="AA10" s="9">
        <v>255</v>
      </c>
      <c r="AB10" s="9">
        <v>226</v>
      </c>
      <c r="AC10" s="9">
        <v>229</v>
      </c>
      <c r="AD10" s="9">
        <v>273</v>
      </c>
      <c r="AE10" s="9">
        <v>386</v>
      </c>
      <c r="AF10" s="9">
        <v>303</v>
      </c>
      <c r="AG10" s="9">
        <v>268</v>
      </c>
      <c r="AH10" s="9">
        <v>252</v>
      </c>
      <c r="AI10" s="9">
        <v>321</v>
      </c>
      <c r="AJ10" s="9">
        <v>352</v>
      </c>
      <c r="AL10" s="11" t="s">
        <v>57</v>
      </c>
      <c r="AM10" s="69">
        <f t="shared" si="1"/>
        <v>205.99603200000001</v>
      </c>
      <c r="AN10" s="69">
        <f t="shared" si="2"/>
        <v>223.69881600000002</v>
      </c>
      <c r="AO10" s="69">
        <f t="shared" si="3"/>
        <v>244.62028800000002</v>
      </c>
      <c r="AP10" s="69">
        <f t="shared" si="4"/>
        <v>165.76243200000002</v>
      </c>
      <c r="AQ10" s="69">
        <f t="shared" si="5"/>
        <v>196.339968</v>
      </c>
      <c r="AR10" s="69">
        <f t="shared" si="6"/>
        <v>201.16800000000001</v>
      </c>
      <c r="AS10" s="69">
        <f t="shared" si="7"/>
        <v>201.16800000000001</v>
      </c>
      <c r="AT10" s="69">
        <f t="shared" si="8"/>
        <v>17.702784000000001</v>
      </c>
      <c r="AU10" s="69">
        <f t="shared" si="9"/>
        <v>115.87276800000001</v>
      </c>
      <c r="AV10" s="69">
        <f t="shared" si="10"/>
        <v>93.341952000000006</v>
      </c>
      <c r="AW10" s="69">
        <f t="shared" si="11"/>
        <v>114.26342400000001</v>
      </c>
      <c r="AX10" s="69">
        <f t="shared" si="12"/>
        <v>151.27833600000002</v>
      </c>
      <c r="AY10" s="69">
        <f t="shared" si="13"/>
        <v>193.12128000000001</v>
      </c>
      <c r="AZ10" s="69">
        <f t="shared" si="14"/>
        <v>115.87276800000001</v>
      </c>
      <c r="BA10" s="69">
        <f t="shared" si="15"/>
        <v>267.15110400000003</v>
      </c>
      <c r="BB10" s="69">
        <f t="shared" si="16"/>
        <v>201.16800000000001</v>
      </c>
      <c r="BC10" s="69">
        <f t="shared" si="17"/>
        <v>218.87078400000001</v>
      </c>
      <c r="BD10" s="69">
        <f t="shared" si="18"/>
        <v>228.52684800000003</v>
      </c>
      <c r="BE10" s="69">
        <f t="shared" si="19"/>
        <v>268.760448</v>
      </c>
      <c r="BF10" s="69">
        <f t="shared" si="20"/>
        <v>325.08748800000001</v>
      </c>
      <c r="BG10" s="69">
        <f t="shared" si="21"/>
        <v>321.86880000000002</v>
      </c>
      <c r="BH10" s="69">
        <f t="shared" si="22"/>
        <v>337.96224000000001</v>
      </c>
      <c r="BI10" s="69">
        <f t="shared" si="23"/>
        <v>308.99404800000002</v>
      </c>
      <c r="BJ10" s="69">
        <f t="shared" si="24"/>
        <v>387.85190400000005</v>
      </c>
      <c r="BK10" s="69">
        <f t="shared" si="25"/>
        <v>410.38272000000001</v>
      </c>
      <c r="BL10" s="69">
        <f t="shared" si="26"/>
        <v>363.71174400000001</v>
      </c>
      <c r="BM10" s="69">
        <f t="shared" si="27"/>
        <v>368.53977600000002</v>
      </c>
      <c r="BN10" s="69">
        <f t="shared" si="28"/>
        <v>439.35091200000005</v>
      </c>
      <c r="BO10" s="69">
        <f t="shared" si="29"/>
        <v>621.20678400000008</v>
      </c>
      <c r="BP10" s="69">
        <f t="shared" si="30"/>
        <v>487.63123200000001</v>
      </c>
      <c r="BQ10" s="69">
        <f t="shared" si="31"/>
        <v>431.30419200000006</v>
      </c>
      <c r="BR10" s="69">
        <f t="shared" si="32"/>
        <v>405.55468800000006</v>
      </c>
      <c r="BS10" s="69">
        <f t="shared" si="33"/>
        <v>516.599424</v>
      </c>
      <c r="BT10" s="69">
        <f t="shared" si="34"/>
        <v>566.48908800000004</v>
      </c>
    </row>
    <row r="11" spans="1:72">
      <c r="B11" s="11" t="s">
        <v>58</v>
      </c>
      <c r="C11" s="47">
        <v>240</v>
      </c>
      <c r="D11" s="9">
        <v>226</v>
      </c>
      <c r="E11" s="9">
        <v>196</v>
      </c>
      <c r="F11" s="9">
        <v>296</v>
      </c>
      <c r="G11" s="9">
        <v>256</v>
      </c>
      <c r="H11" s="9">
        <v>273</v>
      </c>
      <c r="I11" s="9">
        <v>278</v>
      </c>
      <c r="J11" s="9">
        <v>334</v>
      </c>
      <c r="K11" s="9">
        <v>274</v>
      </c>
      <c r="L11" s="9">
        <v>318</v>
      </c>
      <c r="M11" s="9">
        <v>275</v>
      </c>
      <c r="N11" s="9">
        <v>360</v>
      </c>
      <c r="O11" s="9">
        <v>373</v>
      </c>
      <c r="P11" s="9">
        <v>375</v>
      </c>
      <c r="Q11" s="9">
        <v>372</v>
      </c>
      <c r="R11" s="9">
        <v>314</v>
      </c>
      <c r="S11" s="9">
        <v>355</v>
      </c>
      <c r="T11" s="9">
        <v>447</v>
      </c>
      <c r="U11" s="9">
        <v>451</v>
      </c>
      <c r="V11" s="9">
        <v>482</v>
      </c>
      <c r="W11" s="9">
        <v>475</v>
      </c>
      <c r="X11" s="9">
        <v>499</v>
      </c>
      <c r="Y11" s="9">
        <v>428</v>
      </c>
      <c r="Z11" s="9">
        <v>501</v>
      </c>
      <c r="AA11" s="9">
        <v>490</v>
      </c>
      <c r="AB11" s="9">
        <v>520</v>
      </c>
      <c r="AC11" s="9">
        <v>435</v>
      </c>
      <c r="AD11" s="9">
        <v>515</v>
      </c>
      <c r="AE11" s="9">
        <v>592</v>
      </c>
      <c r="AF11" s="9">
        <v>509</v>
      </c>
      <c r="AG11" s="9">
        <v>359</v>
      </c>
      <c r="AH11" s="9">
        <v>312</v>
      </c>
      <c r="AI11" s="9">
        <v>208</v>
      </c>
      <c r="AJ11" s="9">
        <v>33</v>
      </c>
      <c r="AL11" s="11" t="s">
        <v>58</v>
      </c>
      <c r="AM11" s="69">
        <f t="shared" si="1"/>
        <v>386.24256000000003</v>
      </c>
      <c r="AN11" s="69">
        <f t="shared" si="2"/>
        <v>363.71174400000001</v>
      </c>
      <c r="AO11" s="69">
        <f t="shared" si="3"/>
        <v>315.43142399999999</v>
      </c>
      <c r="AP11" s="69">
        <f t="shared" si="4"/>
        <v>476.36582400000003</v>
      </c>
      <c r="AQ11" s="69">
        <f t="shared" si="5"/>
        <v>411.99206400000003</v>
      </c>
      <c r="AR11" s="69">
        <f t="shared" si="6"/>
        <v>439.35091200000005</v>
      </c>
      <c r="AS11" s="69">
        <f t="shared" si="7"/>
        <v>447.39763200000004</v>
      </c>
      <c r="AT11" s="69">
        <f t="shared" si="8"/>
        <v>537.52089599999999</v>
      </c>
      <c r="AU11" s="69">
        <f t="shared" si="9"/>
        <v>440.96025600000002</v>
      </c>
      <c r="AV11" s="69">
        <f t="shared" si="10"/>
        <v>511.77139200000005</v>
      </c>
      <c r="AW11" s="69">
        <f t="shared" si="11"/>
        <v>442.56960000000004</v>
      </c>
      <c r="AX11" s="69">
        <f t="shared" si="12"/>
        <v>579.36383999999998</v>
      </c>
      <c r="AY11" s="69">
        <f t="shared" si="13"/>
        <v>600.28531200000009</v>
      </c>
      <c r="AZ11" s="69">
        <f t="shared" si="14"/>
        <v>603.50400000000002</v>
      </c>
      <c r="BA11" s="69">
        <f t="shared" si="15"/>
        <v>598.67596800000001</v>
      </c>
      <c r="BB11" s="69">
        <f t="shared" si="16"/>
        <v>505.33401600000002</v>
      </c>
      <c r="BC11" s="69">
        <f t="shared" si="17"/>
        <v>571.31712000000005</v>
      </c>
      <c r="BD11" s="69">
        <f t="shared" si="18"/>
        <v>719.37676800000008</v>
      </c>
      <c r="BE11" s="69">
        <f t="shared" si="19"/>
        <v>725.81414400000006</v>
      </c>
      <c r="BF11" s="69">
        <f t="shared" si="20"/>
        <v>775.70380800000009</v>
      </c>
      <c r="BG11" s="69">
        <f t="shared" si="21"/>
        <v>764.4384</v>
      </c>
      <c r="BH11" s="69">
        <f t="shared" si="22"/>
        <v>803.06265600000006</v>
      </c>
      <c r="BI11" s="69">
        <f t="shared" si="23"/>
        <v>688.79923200000007</v>
      </c>
      <c r="BJ11" s="69">
        <f t="shared" si="24"/>
        <v>806.2813440000001</v>
      </c>
      <c r="BK11" s="69">
        <f t="shared" si="25"/>
        <v>788.57856000000004</v>
      </c>
      <c r="BL11" s="69">
        <f t="shared" si="26"/>
        <v>836.85888</v>
      </c>
      <c r="BM11" s="69">
        <f t="shared" si="27"/>
        <v>700.06464000000005</v>
      </c>
      <c r="BN11" s="69">
        <f t="shared" si="28"/>
        <v>828.81216000000006</v>
      </c>
      <c r="BO11" s="69">
        <f t="shared" si="29"/>
        <v>952.73164800000006</v>
      </c>
      <c r="BP11" s="69">
        <f t="shared" si="30"/>
        <v>819.15609600000005</v>
      </c>
      <c r="BQ11" s="69">
        <f t="shared" si="31"/>
        <v>577.75449600000002</v>
      </c>
      <c r="BR11" s="69">
        <f t="shared" si="32"/>
        <v>502.11532800000003</v>
      </c>
      <c r="BS11" s="69">
        <f t="shared" si="33"/>
        <v>334.74355200000002</v>
      </c>
      <c r="BT11" s="69">
        <f t="shared" si="34"/>
        <v>53.108352000000004</v>
      </c>
    </row>
    <row r="12" spans="1:72">
      <c r="B12" s="11" t="s">
        <v>59</v>
      </c>
      <c r="C12" s="47">
        <v>289</v>
      </c>
      <c r="D12" s="9">
        <v>300</v>
      </c>
      <c r="E12" s="9">
        <v>257</v>
      </c>
      <c r="F12" s="9">
        <v>170</v>
      </c>
      <c r="G12" s="9">
        <v>188</v>
      </c>
      <c r="H12" s="9">
        <v>154</v>
      </c>
      <c r="I12" s="9">
        <v>177</v>
      </c>
      <c r="J12" s="9">
        <v>221</v>
      </c>
      <c r="K12" s="9">
        <v>223</v>
      </c>
      <c r="L12" s="9">
        <v>178</v>
      </c>
      <c r="M12" s="9">
        <v>216</v>
      </c>
      <c r="N12" s="9">
        <v>138</v>
      </c>
      <c r="O12" s="9">
        <v>128</v>
      </c>
      <c r="P12" s="9">
        <v>184</v>
      </c>
      <c r="Q12" s="9">
        <v>64</v>
      </c>
      <c r="R12" s="9">
        <v>110</v>
      </c>
      <c r="S12" s="9">
        <v>91</v>
      </c>
      <c r="T12" s="9">
        <v>244</v>
      </c>
      <c r="U12" s="9">
        <v>142</v>
      </c>
      <c r="V12" s="9">
        <v>169</v>
      </c>
      <c r="W12" s="9">
        <v>125</v>
      </c>
      <c r="X12" s="9">
        <v>139</v>
      </c>
      <c r="Y12" s="9">
        <v>91</v>
      </c>
      <c r="Z12" s="9">
        <v>150</v>
      </c>
      <c r="AA12" s="9">
        <v>107</v>
      </c>
      <c r="AB12" s="9">
        <v>160</v>
      </c>
      <c r="AC12" s="9">
        <v>33</v>
      </c>
      <c r="AD12" s="9">
        <v>24</v>
      </c>
      <c r="AE12" s="9">
        <v>163</v>
      </c>
      <c r="AF12" s="9">
        <v>80</v>
      </c>
      <c r="AG12" s="9">
        <v>51</v>
      </c>
      <c r="AH12" s="9">
        <v>99</v>
      </c>
      <c r="AI12" s="9">
        <v>426</v>
      </c>
      <c r="AJ12" s="9">
        <v>457</v>
      </c>
      <c r="AL12" s="11" t="s">
        <v>59</v>
      </c>
      <c r="AM12" s="69">
        <f t="shared" si="1"/>
        <v>465.10041600000005</v>
      </c>
      <c r="AN12" s="69">
        <f t="shared" si="2"/>
        <v>482.80320000000006</v>
      </c>
      <c r="AO12" s="69">
        <f t="shared" si="3"/>
        <v>413.60140800000005</v>
      </c>
      <c r="AP12" s="69">
        <f t="shared" si="4"/>
        <v>273.58848</v>
      </c>
      <c r="AQ12" s="69">
        <f t="shared" si="5"/>
        <v>302.55667200000005</v>
      </c>
      <c r="AR12" s="69">
        <f t="shared" si="6"/>
        <v>247.838976</v>
      </c>
      <c r="AS12" s="69">
        <f t="shared" si="7"/>
        <v>284.85388800000004</v>
      </c>
      <c r="AT12" s="69">
        <f t="shared" si="8"/>
        <v>355.66502400000002</v>
      </c>
      <c r="AU12" s="69">
        <f t="shared" si="9"/>
        <v>358.883712</v>
      </c>
      <c r="AV12" s="69">
        <f t="shared" si="10"/>
        <v>286.463232</v>
      </c>
      <c r="AW12" s="69">
        <f t="shared" si="11"/>
        <v>347.61830400000002</v>
      </c>
      <c r="AX12" s="69">
        <f t="shared" si="12"/>
        <v>222.089472</v>
      </c>
      <c r="AY12" s="69">
        <f t="shared" si="13"/>
        <v>205.99603200000001</v>
      </c>
      <c r="AZ12" s="69">
        <f t="shared" si="14"/>
        <v>296.11929600000002</v>
      </c>
      <c r="BA12" s="69">
        <f t="shared" si="15"/>
        <v>102.99801600000001</v>
      </c>
      <c r="BB12" s="69">
        <f t="shared" si="16"/>
        <v>177.02784000000003</v>
      </c>
      <c r="BC12" s="69">
        <f t="shared" si="17"/>
        <v>146.45030400000002</v>
      </c>
      <c r="BD12" s="69">
        <f t="shared" si="18"/>
        <v>392.679936</v>
      </c>
      <c r="BE12" s="69">
        <f t="shared" si="19"/>
        <v>228.52684800000003</v>
      </c>
      <c r="BF12" s="69">
        <f t="shared" si="20"/>
        <v>271.97913600000004</v>
      </c>
      <c r="BG12" s="69">
        <f t="shared" si="21"/>
        <v>201.16800000000001</v>
      </c>
      <c r="BH12" s="69">
        <f t="shared" si="22"/>
        <v>223.69881600000002</v>
      </c>
      <c r="BI12" s="69">
        <f t="shared" si="23"/>
        <v>146.45030400000002</v>
      </c>
      <c r="BJ12" s="69">
        <f t="shared" si="24"/>
        <v>241.40160000000003</v>
      </c>
      <c r="BK12" s="69">
        <f t="shared" si="25"/>
        <v>172.19980800000002</v>
      </c>
      <c r="BL12" s="69">
        <f t="shared" si="26"/>
        <v>257.49504000000002</v>
      </c>
      <c r="BM12" s="69">
        <f t="shared" si="27"/>
        <v>53.108352000000004</v>
      </c>
      <c r="BN12" s="69">
        <f t="shared" si="28"/>
        <v>38.624256000000003</v>
      </c>
      <c r="BO12" s="69">
        <f t="shared" si="29"/>
        <v>262.32307200000002</v>
      </c>
      <c r="BP12" s="69">
        <f t="shared" si="30"/>
        <v>128.74752000000001</v>
      </c>
      <c r="BQ12" s="69">
        <f t="shared" si="31"/>
        <v>82.076544000000013</v>
      </c>
      <c r="BR12" s="69">
        <f t="shared" si="32"/>
        <v>159.32505600000002</v>
      </c>
      <c r="BS12" s="69">
        <f t="shared" si="33"/>
        <v>685.58054400000003</v>
      </c>
      <c r="BT12" s="69">
        <f t="shared" si="34"/>
        <v>735.47020800000007</v>
      </c>
    </row>
    <row r="13" spans="1:72">
      <c r="B13" s="11" t="s">
        <v>60</v>
      </c>
      <c r="C13" s="47">
        <v>308</v>
      </c>
      <c r="D13" s="9">
        <v>329</v>
      </c>
      <c r="E13" s="9">
        <v>332</v>
      </c>
      <c r="F13" s="9">
        <v>256</v>
      </c>
      <c r="G13" s="9">
        <v>293</v>
      </c>
      <c r="H13" s="9">
        <v>259</v>
      </c>
      <c r="I13" s="9">
        <v>282</v>
      </c>
      <c r="J13" s="9">
        <v>236</v>
      </c>
      <c r="K13" s="9">
        <v>251</v>
      </c>
      <c r="L13" s="9">
        <v>215</v>
      </c>
      <c r="M13" s="9">
        <v>250</v>
      </c>
      <c r="N13" s="9">
        <v>181</v>
      </c>
      <c r="O13" s="9">
        <v>174</v>
      </c>
      <c r="P13" s="9">
        <v>161</v>
      </c>
      <c r="Q13" s="9">
        <v>193</v>
      </c>
      <c r="R13" s="9">
        <v>215</v>
      </c>
      <c r="S13" s="9">
        <v>184</v>
      </c>
      <c r="T13" s="9">
        <v>150</v>
      </c>
      <c r="U13" s="9">
        <v>74</v>
      </c>
      <c r="V13" s="9">
        <v>53</v>
      </c>
      <c r="W13" s="9">
        <v>51</v>
      </c>
      <c r="X13" s="9">
        <v>54</v>
      </c>
      <c r="Y13" s="9">
        <v>121</v>
      </c>
      <c r="Z13" s="9">
        <v>54</v>
      </c>
      <c r="AA13" s="9">
        <v>128</v>
      </c>
      <c r="AB13" s="9">
        <v>19</v>
      </c>
      <c r="AC13" s="9">
        <v>174</v>
      </c>
      <c r="AD13" s="9">
        <v>187</v>
      </c>
      <c r="AE13" s="9">
        <v>309</v>
      </c>
      <c r="AF13" s="9">
        <v>225</v>
      </c>
      <c r="AG13" s="9">
        <v>218</v>
      </c>
      <c r="AH13" s="9">
        <v>266</v>
      </c>
      <c r="AI13" s="9">
        <v>500</v>
      </c>
      <c r="AJ13" s="9">
        <v>532</v>
      </c>
      <c r="AL13" s="11" t="s">
        <v>60</v>
      </c>
      <c r="AM13" s="69">
        <f t="shared" si="1"/>
        <v>495.677952</v>
      </c>
      <c r="AN13" s="69">
        <f t="shared" si="2"/>
        <v>529.47417600000006</v>
      </c>
      <c r="AO13" s="69">
        <f t="shared" si="3"/>
        <v>534.30220800000006</v>
      </c>
      <c r="AP13" s="69">
        <f t="shared" si="4"/>
        <v>411.99206400000003</v>
      </c>
      <c r="AQ13" s="69">
        <f t="shared" si="5"/>
        <v>471.53779200000002</v>
      </c>
      <c r="AR13" s="69">
        <f t="shared" si="6"/>
        <v>416.82009600000004</v>
      </c>
      <c r="AS13" s="69">
        <f t="shared" si="7"/>
        <v>453.83500800000002</v>
      </c>
      <c r="AT13" s="69">
        <f t="shared" si="8"/>
        <v>379.80518400000005</v>
      </c>
      <c r="AU13" s="69">
        <f t="shared" si="9"/>
        <v>403.94534400000003</v>
      </c>
      <c r="AV13" s="69">
        <f t="shared" si="10"/>
        <v>346.00896</v>
      </c>
      <c r="AW13" s="69">
        <f t="shared" si="11"/>
        <v>402.33600000000001</v>
      </c>
      <c r="AX13" s="69">
        <f t="shared" si="12"/>
        <v>291.29126400000001</v>
      </c>
      <c r="AY13" s="69">
        <f t="shared" si="13"/>
        <v>280.02585600000003</v>
      </c>
      <c r="AZ13" s="69">
        <f t="shared" si="14"/>
        <v>259.10438400000004</v>
      </c>
      <c r="BA13" s="69">
        <f t="shared" si="15"/>
        <v>310.60339200000004</v>
      </c>
      <c r="BB13" s="69">
        <f t="shared" si="16"/>
        <v>346.00896</v>
      </c>
      <c r="BC13" s="69">
        <f t="shared" si="17"/>
        <v>296.11929600000002</v>
      </c>
      <c r="BD13" s="69">
        <f t="shared" si="18"/>
        <v>241.40160000000003</v>
      </c>
      <c r="BE13" s="69">
        <f t="shared" si="19"/>
        <v>119.09145600000001</v>
      </c>
      <c r="BF13" s="69">
        <f t="shared" si="20"/>
        <v>85.295231999999999</v>
      </c>
      <c r="BG13" s="69">
        <f t="shared" si="21"/>
        <v>82.076544000000013</v>
      </c>
      <c r="BH13" s="69">
        <f t="shared" si="22"/>
        <v>86.904576000000006</v>
      </c>
      <c r="BI13" s="69">
        <f t="shared" si="23"/>
        <v>194.73062400000001</v>
      </c>
      <c r="BJ13" s="69">
        <f t="shared" si="24"/>
        <v>86.904576000000006</v>
      </c>
      <c r="BK13" s="69">
        <f t="shared" si="25"/>
        <v>205.99603200000001</v>
      </c>
      <c r="BL13" s="69">
        <f t="shared" si="26"/>
        <v>30.577536000000002</v>
      </c>
      <c r="BM13" s="69">
        <f t="shared" si="27"/>
        <v>280.02585600000003</v>
      </c>
      <c r="BN13" s="69">
        <f t="shared" si="28"/>
        <v>300.94732800000003</v>
      </c>
      <c r="BO13" s="69">
        <f t="shared" si="29"/>
        <v>497.28729600000003</v>
      </c>
      <c r="BP13" s="69">
        <f t="shared" si="30"/>
        <v>362.10240000000005</v>
      </c>
      <c r="BQ13" s="69">
        <f t="shared" si="31"/>
        <v>350.83699200000001</v>
      </c>
      <c r="BR13" s="69">
        <f t="shared" si="32"/>
        <v>428.08550400000001</v>
      </c>
      <c r="BS13" s="69">
        <f t="shared" si="33"/>
        <v>804.67200000000003</v>
      </c>
      <c r="BT13" s="69">
        <f t="shared" si="34"/>
        <v>856.17100800000003</v>
      </c>
    </row>
    <row r="14" spans="1:72">
      <c r="B14" s="11" t="s">
        <v>61</v>
      </c>
      <c r="C14" s="47">
        <v>188</v>
      </c>
      <c r="D14" s="9">
        <v>174</v>
      </c>
      <c r="E14" s="9">
        <v>145</v>
      </c>
      <c r="F14" s="9">
        <v>245</v>
      </c>
      <c r="G14" s="9">
        <v>205</v>
      </c>
      <c r="H14" s="9">
        <v>249</v>
      </c>
      <c r="I14" s="9">
        <v>250</v>
      </c>
      <c r="J14" s="9">
        <v>282</v>
      </c>
      <c r="K14" s="9">
        <v>223</v>
      </c>
      <c r="L14" s="9">
        <v>266</v>
      </c>
      <c r="M14" s="9">
        <v>224</v>
      </c>
      <c r="N14" s="9">
        <v>305</v>
      </c>
      <c r="O14" s="9">
        <v>334</v>
      </c>
      <c r="P14" s="9">
        <v>324</v>
      </c>
      <c r="Q14" s="9">
        <v>332</v>
      </c>
      <c r="R14" s="9">
        <v>283</v>
      </c>
      <c r="S14" s="9">
        <v>315</v>
      </c>
      <c r="T14" s="9">
        <v>395</v>
      </c>
      <c r="U14" s="9">
        <v>400</v>
      </c>
      <c r="V14" s="9">
        <v>431</v>
      </c>
      <c r="W14" s="9">
        <v>432</v>
      </c>
      <c r="X14" s="9">
        <v>453</v>
      </c>
      <c r="Y14" s="9">
        <v>388</v>
      </c>
      <c r="Z14" s="9">
        <v>462</v>
      </c>
      <c r="AA14" s="9">
        <v>451</v>
      </c>
      <c r="AB14" s="9">
        <v>452</v>
      </c>
      <c r="AC14" s="9">
        <v>395</v>
      </c>
      <c r="AD14" s="9">
        <v>439</v>
      </c>
      <c r="AE14" s="9">
        <v>553</v>
      </c>
      <c r="AF14" s="9">
        <v>469</v>
      </c>
      <c r="AG14" s="9">
        <v>396</v>
      </c>
      <c r="AH14" s="9">
        <v>376</v>
      </c>
      <c r="AI14" s="9">
        <v>75</v>
      </c>
      <c r="AJ14" s="9">
        <v>177</v>
      </c>
      <c r="AL14" s="11" t="s">
        <v>61</v>
      </c>
      <c r="AM14" s="69">
        <f t="shared" si="1"/>
        <v>302.55667200000005</v>
      </c>
      <c r="AN14" s="69">
        <f t="shared" si="2"/>
        <v>280.02585600000003</v>
      </c>
      <c r="AO14" s="69">
        <f t="shared" si="3"/>
        <v>233.35488000000001</v>
      </c>
      <c r="AP14" s="69">
        <f t="shared" si="4"/>
        <v>394.28928000000002</v>
      </c>
      <c r="AQ14" s="69">
        <f t="shared" si="5"/>
        <v>329.91552000000001</v>
      </c>
      <c r="AR14" s="69">
        <f t="shared" si="6"/>
        <v>400.72665600000005</v>
      </c>
      <c r="AS14" s="69">
        <f t="shared" si="7"/>
        <v>402.33600000000001</v>
      </c>
      <c r="AT14" s="69">
        <f t="shared" si="8"/>
        <v>453.83500800000002</v>
      </c>
      <c r="AU14" s="69">
        <f t="shared" si="9"/>
        <v>358.883712</v>
      </c>
      <c r="AV14" s="69">
        <f t="shared" si="10"/>
        <v>428.08550400000001</v>
      </c>
      <c r="AW14" s="69">
        <f t="shared" si="11"/>
        <v>360.49305600000002</v>
      </c>
      <c r="AX14" s="69">
        <f t="shared" si="12"/>
        <v>490.84992000000005</v>
      </c>
      <c r="AY14" s="69">
        <f t="shared" si="13"/>
        <v>537.52089599999999</v>
      </c>
      <c r="AZ14" s="69">
        <f t="shared" si="14"/>
        <v>521.42745600000001</v>
      </c>
      <c r="BA14" s="69">
        <f t="shared" si="15"/>
        <v>534.30220800000006</v>
      </c>
      <c r="BB14" s="69">
        <f t="shared" si="16"/>
        <v>455.44435200000004</v>
      </c>
      <c r="BC14" s="69">
        <f t="shared" si="17"/>
        <v>506.94336000000004</v>
      </c>
      <c r="BD14" s="69">
        <f t="shared" si="18"/>
        <v>635.69087999999999</v>
      </c>
      <c r="BE14" s="69">
        <f t="shared" si="19"/>
        <v>643.73760000000004</v>
      </c>
      <c r="BF14" s="69">
        <f t="shared" si="20"/>
        <v>693.62726400000008</v>
      </c>
      <c r="BG14" s="69">
        <f t="shared" si="21"/>
        <v>695.23660800000005</v>
      </c>
      <c r="BH14" s="69">
        <f t="shared" si="22"/>
        <v>729.0328320000001</v>
      </c>
      <c r="BI14" s="69">
        <f t="shared" si="23"/>
        <v>624.42547200000001</v>
      </c>
      <c r="BJ14" s="69">
        <f t="shared" si="24"/>
        <v>743.51692800000001</v>
      </c>
      <c r="BK14" s="69">
        <f t="shared" si="25"/>
        <v>725.81414400000006</v>
      </c>
      <c r="BL14" s="69">
        <f t="shared" si="26"/>
        <v>727.42348800000002</v>
      </c>
      <c r="BM14" s="69">
        <f t="shared" si="27"/>
        <v>635.69087999999999</v>
      </c>
      <c r="BN14" s="69">
        <f t="shared" si="28"/>
        <v>706.50201600000003</v>
      </c>
      <c r="BO14" s="69">
        <f t="shared" si="29"/>
        <v>889.96723200000008</v>
      </c>
      <c r="BP14" s="69">
        <f t="shared" si="30"/>
        <v>754.7823360000001</v>
      </c>
      <c r="BQ14" s="69">
        <f t="shared" si="31"/>
        <v>637.30022400000007</v>
      </c>
      <c r="BR14" s="69">
        <f t="shared" si="32"/>
        <v>605.1133440000001</v>
      </c>
      <c r="BS14" s="69">
        <f t="shared" si="33"/>
        <v>120.70080000000002</v>
      </c>
      <c r="BT14" s="69">
        <f t="shared" si="34"/>
        <v>284.85388800000004</v>
      </c>
    </row>
    <row r="15" spans="1:72">
      <c r="B15" s="11" t="s">
        <v>62</v>
      </c>
      <c r="C15" s="47">
        <v>19</v>
      </c>
      <c r="D15" s="9">
        <v>9</v>
      </c>
      <c r="E15" s="9">
        <v>96</v>
      </c>
      <c r="F15" s="9">
        <v>151</v>
      </c>
      <c r="G15" s="9">
        <v>138</v>
      </c>
      <c r="H15" s="9">
        <v>173</v>
      </c>
      <c r="I15" s="9">
        <v>173</v>
      </c>
      <c r="J15" s="9">
        <v>114</v>
      </c>
      <c r="K15" s="9">
        <v>80</v>
      </c>
      <c r="L15" s="9">
        <v>123</v>
      </c>
      <c r="M15" s="9">
        <v>100</v>
      </c>
      <c r="N15" s="9">
        <v>161</v>
      </c>
      <c r="O15" s="9">
        <v>189</v>
      </c>
      <c r="P15" s="9">
        <v>181</v>
      </c>
      <c r="Q15" s="9">
        <v>223</v>
      </c>
      <c r="R15" s="9">
        <v>195</v>
      </c>
      <c r="S15" s="9">
        <v>205</v>
      </c>
      <c r="T15" s="9">
        <v>252</v>
      </c>
      <c r="U15" s="9">
        <v>256</v>
      </c>
      <c r="V15" s="9">
        <v>288</v>
      </c>
      <c r="W15" s="9">
        <v>289</v>
      </c>
      <c r="X15" s="9">
        <v>309</v>
      </c>
      <c r="Y15" s="9">
        <v>261</v>
      </c>
      <c r="Z15" s="9">
        <v>319</v>
      </c>
      <c r="AA15" s="9">
        <v>324</v>
      </c>
      <c r="AB15" s="9">
        <v>308</v>
      </c>
      <c r="AC15" s="9">
        <v>298</v>
      </c>
      <c r="AD15" s="9">
        <v>342</v>
      </c>
      <c r="AE15" s="9">
        <v>456</v>
      </c>
      <c r="AF15" s="9">
        <v>372</v>
      </c>
      <c r="AG15" s="9">
        <v>323</v>
      </c>
      <c r="AH15" s="9">
        <v>300</v>
      </c>
      <c r="AI15" s="9">
        <v>204</v>
      </c>
      <c r="AJ15" s="9">
        <v>250</v>
      </c>
      <c r="AL15" s="11" t="s">
        <v>62</v>
      </c>
      <c r="AM15" s="69">
        <f t="shared" si="1"/>
        <v>30.577536000000002</v>
      </c>
      <c r="AN15" s="69">
        <f t="shared" si="2"/>
        <v>14.484096000000001</v>
      </c>
      <c r="AO15" s="69">
        <f t="shared" si="3"/>
        <v>154.49702400000001</v>
      </c>
      <c r="AP15" s="69">
        <f t="shared" si="4"/>
        <v>243.01094400000002</v>
      </c>
      <c r="AQ15" s="69">
        <f t="shared" si="5"/>
        <v>222.089472</v>
      </c>
      <c r="AR15" s="69">
        <f t="shared" si="6"/>
        <v>278.41651200000001</v>
      </c>
      <c r="AS15" s="69">
        <f t="shared" si="7"/>
        <v>278.41651200000001</v>
      </c>
      <c r="AT15" s="69">
        <f t="shared" si="8"/>
        <v>183.465216</v>
      </c>
      <c r="AU15" s="69">
        <f t="shared" si="9"/>
        <v>128.74752000000001</v>
      </c>
      <c r="AV15" s="69">
        <f t="shared" si="10"/>
        <v>197.94931200000002</v>
      </c>
      <c r="AW15" s="69">
        <f t="shared" si="11"/>
        <v>160.93440000000001</v>
      </c>
      <c r="AX15" s="69">
        <f t="shared" si="12"/>
        <v>259.10438400000004</v>
      </c>
      <c r="AY15" s="69">
        <f t="shared" si="13"/>
        <v>304.16601600000001</v>
      </c>
      <c r="AZ15" s="69">
        <f t="shared" si="14"/>
        <v>291.29126400000001</v>
      </c>
      <c r="BA15" s="69">
        <f t="shared" si="15"/>
        <v>358.883712</v>
      </c>
      <c r="BB15" s="69">
        <f t="shared" si="16"/>
        <v>313.82208000000003</v>
      </c>
      <c r="BC15" s="69">
        <f t="shared" si="17"/>
        <v>329.91552000000001</v>
      </c>
      <c r="BD15" s="69">
        <f t="shared" si="18"/>
        <v>405.55468800000006</v>
      </c>
      <c r="BE15" s="69">
        <f t="shared" si="19"/>
        <v>411.99206400000003</v>
      </c>
      <c r="BF15" s="69">
        <f t="shared" si="20"/>
        <v>463.49107200000003</v>
      </c>
      <c r="BG15" s="69">
        <f t="shared" si="21"/>
        <v>465.10041600000005</v>
      </c>
      <c r="BH15" s="69">
        <f t="shared" si="22"/>
        <v>497.28729600000003</v>
      </c>
      <c r="BI15" s="69">
        <f t="shared" si="23"/>
        <v>420.03878400000002</v>
      </c>
      <c r="BJ15" s="69">
        <f t="shared" si="24"/>
        <v>513.38073600000007</v>
      </c>
      <c r="BK15" s="69">
        <f t="shared" si="25"/>
        <v>521.42745600000001</v>
      </c>
      <c r="BL15" s="69">
        <f t="shared" si="26"/>
        <v>495.677952</v>
      </c>
      <c r="BM15" s="69">
        <f t="shared" si="27"/>
        <v>479.58451200000002</v>
      </c>
      <c r="BN15" s="69">
        <f t="shared" si="28"/>
        <v>550.39564800000005</v>
      </c>
      <c r="BO15" s="69">
        <f t="shared" si="29"/>
        <v>733.86086399999999</v>
      </c>
      <c r="BP15" s="69">
        <f t="shared" si="30"/>
        <v>598.67596800000001</v>
      </c>
      <c r="BQ15" s="69">
        <f t="shared" si="31"/>
        <v>519.81811200000004</v>
      </c>
      <c r="BR15" s="69">
        <f t="shared" si="32"/>
        <v>482.80320000000006</v>
      </c>
      <c r="BS15" s="69">
        <f t="shared" si="33"/>
        <v>328.30617600000005</v>
      </c>
      <c r="BT15" s="69">
        <f t="shared" si="34"/>
        <v>402.33600000000001</v>
      </c>
    </row>
    <row r="16" spans="1:72">
      <c r="B16" s="11" t="s">
        <v>63</v>
      </c>
      <c r="C16" s="47">
        <v>324</v>
      </c>
      <c r="D16" s="9">
        <v>344</v>
      </c>
      <c r="E16" s="9">
        <v>329</v>
      </c>
      <c r="F16" s="9">
        <v>244</v>
      </c>
      <c r="G16" s="9">
        <v>262</v>
      </c>
      <c r="H16" s="9">
        <v>228</v>
      </c>
      <c r="I16" s="9">
        <v>251</v>
      </c>
      <c r="J16" s="9">
        <v>265</v>
      </c>
      <c r="K16" s="9">
        <v>267</v>
      </c>
      <c r="L16" s="9">
        <v>222</v>
      </c>
      <c r="M16" s="9">
        <v>260</v>
      </c>
      <c r="N16" s="9">
        <v>194</v>
      </c>
      <c r="O16" s="9">
        <v>154</v>
      </c>
      <c r="P16" s="9">
        <v>189</v>
      </c>
      <c r="Q16" s="9">
        <v>140</v>
      </c>
      <c r="R16" s="9">
        <v>184</v>
      </c>
      <c r="S16" s="9">
        <v>152</v>
      </c>
      <c r="T16" s="9">
        <v>203</v>
      </c>
      <c r="U16" s="9">
        <v>101</v>
      </c>
      <c r="V16" s="9">
        <v>110</v>
      </c>
      <c r="W16" s="9">
        <v>74</v>
      </c>
      <c r="X16" s="9">
        <v>77</v>
      </c>
      <c r="Y16" s="9">
        <v>83</v>
      </c>
      <c r="Z16" s="9">
        <v>80</v>
      </c>
      <c r="AA16" s="9">
        <v>25</v>
      </c>
      <c r="AB16" s="9">
        <v>99</v>
      </c>
      <c r="AC16" s="9">
        <v>120</v>
      </c>
      <c r="AD16" s="9">
        <v>117</v>
      </c>
      <c r="AE16" s="9">
        <v>216</v>
      </c>
      <c r="AF16" s="9">
        <v>132</v>
      </c>
      <c r="AG16" s="9">
        <v>167</v>
      </c>
      <c r="AH16" s="9">
        <v>216</v>
      </c>
      <c r="AI16" s="9">
        <v>500</v>
      </c>
      <c r="AJ16" s="9">
        <v>531</v>
      </c>
      <c r="AL16" s="11" t="s">
        <v>63</v>
      </c>
      <c r="AM16" s="69">
        <f t="shared" si="1"/>
        <v>521.42745600000001</v>
      </c>
      <c r="AN16" s="69">
        <f t="shared" si="2"/>
        <v>553.61433600000009</v>
      </c>
      <c r="AO16" s="69">
        <f t="shared" si="3"/>
        <v>529.47417600000006</v>
      </c>
      <c r="AP16" s="69">
        <f t="shared" si="4"/>
        <v>392.679936</v>
      </c>
      <c r="AQ16" s="69">
        <f t="shared" si="5"/>
        <v>421.64812800000004</v>
      </c>
      <c r="AR16" s="69">
        <f t="shared" si="6"/>
        <v>366.930432</v>
      </c>
      <c r="AS16" s="69">
        <f t="shared" si="7"/>
        <v>403.94534400000003</v>
      </c>
      <c r="AT16" s="69">
        <f t="shared" si="8"/>
        <v>426.47616000000005</v>
      </c>
      <c r="AU16" s="69">
        <f t="shared" si="9"/>
        <v>429.69484800000004</v>
      </c>
      <c r="AV16" s="69">
        <f t="shared" si="10"/>
        <v>357.27436800000004</v>
      </c>
      <c r="AW16" s="69">
        <f t="shared" si="11"/>
        <v>418.42944</v>
      </c>
      <c r="AX16" s="69">
        <f t="shared" si="12"/>
        <v>312.21273600000001</v>
      </c>
      <c r="AY16" s="69">
        <f t="shared" si="13"/>
        <v>247.838976</v>
      </c>
      <c r="AZ16" s="69">
        <f t="shared" si="14"/>
        <v>304.16601600000001</v>
      </c>
      <c r="BA16" s="69">
        <f t="shared" si="15"/>
        <v>225.30816000000002</v>
      </c>
      <c r="BB16" s="69">
        <f t="shared" si="16"/>
        <v>296.11929600000002</v>
      </c>
      <c r="BC16" s="69">
        <f t="shared" si="17"/>
        <v>244.62028800000002</v>
      </c>
      <c r="BD16" s="69">
        <f t="shared" si="18"/>
        <v>326.69683200000003</v>
      </c>
      <c r="BE16" s="69">
        <f t="shared" si="19"/>
        <v>162.543744</v>
      </c>
      <c r="BF16" s="69">
        <f t="shared" si="20"/>
        <v>177.02784000000003</v>
      </c>
      <c r="BG16" s="69">
        <f t="shared" si="21"/>
        <v>119.09145600000001</v>
      </c>
      <c r="BH16" s="69">
        <f t="shared" si="22"/>
        <v>123.919488</v>
      </c>
      <c r="BI16" s="69">
        <f t="shared" si="23"/>
        <v>133.57555200000002</v>
      </c>
      <c r="BJ16" s="69">
        <f t="shared" si="24"/>
        <v>128.74752000000001</v>
      </c>
      <c r="BK16" s="69">
        <f t="shared" si="25"/>
        <v>40.233600000000003</v>
      </c>
      <c r="BL16" s="69">
        <f t="shared" si="26"/>
        <v>159.32505600000002</v>
      </c>
      <c r="BM16" s="69">
        <f t="shared" si="27"/>
        <v>193.12128000000001</v>
      </c>
      <c r="BN16" s="69">
        <f t="shared" si="28"/>
        <v>188.29324800000001</v>
      </c>
      <c r="BO16" s="69">
        <f t="shared" si="29"/>
        <v>347.61830400000002</v>
      </c>
      <c r="BP16" s="69">
        <f t="shared" si="30"/>
        <v>212.43340800000001</v>
      </c>
      <c r="BQ16" s="69">
        <f t="shared" si="31"/>
        <v>268.760448</v>
      </c>
      <c r="BR16" s="69">
        <f t="shared" si="32"/>
        <v>347.61830400000002</v>
      </c>
      <c r="BS16" s="69">
        <f t="shared" si="33"/>
        <v>804.67200000000003</v>
      </c>
      <c r="BT16" s="69">
        <f t="shared" si="34"/>
        <v>854.56166400000006</v>
      </c>
    </row>
    <row r="17" spans="2:72">
      <c r="B17" s="11" t="s">
        <v>64</v>
      </c>
      <c r="C17" s="47">
        <v>283</v>
      </c>
      <c r="D17" s="9">
        <v>269</v>
      </c>
      <c r="E17" s="9">
        <v>240</v>
      </c>
      <c r="F17" s="9">
        <v>264</v>
      </c>
      <c r="G17" s="9">
        <v>276</v>
      </c>
      <c r="H17" s="9">
        <v>238</v>
      </c>
      <c r="I17" s="9">
        <v>244</v>
      </c>
      <c r="J17" s="9">
        <v>352</v>
      </c>
      <c r="K17" s="9">
        <v>318</v>
      </c>
      <c r="L17" s="9">
        <v>302</v>
      </c>
      <c r="M17" s="9">
        <v>299</v>
      </c>
      <c r="N17" s="9">
        <v>326</v>
      </c>
      <c r="O17" s="9">
        <v>338</v>
      </c>
      <c r="P17" s="9">
        <v>375</v>
      </c>
      <c r="Q17" s="9">
        <v>337</v>
      </c>
      <c r="R17" s="9">
        <v>288</v>
      </c>
      <c r="S17" s="9">
        <v>320</v>
      </c>
      <c r="T17" s="9">
        <v>470</v>
      </c>
      <c r="U17" s="9">
        <v>423</v>
      </c>
      <c r="V17" s="9">
        <v>452</v>
      </c>
      <c r="W17" s="9">
        <v>440</v>
      </c>
      <c r="X17" s="9">
        <v>464</v>
      </c>
      <c r="Y17" s="9">
        <v>393</v>
      </c>
      <c r="Z17" s="9">
        <v>467</v>
      </c>
      <c r="AA17" s="9">
        <v>456</v>
      </c>
      <c r="AB17" s="9">
        <v>485</v>
      </c>
      <c r="AC17" s="9">
        <v>400</v>
      </c>
      <c r="AD17" s="9">
        <v>444</v>
      </c>
      <c r="AE17" s="9">
        <v>557</v>
      </c>
      <c r="AF17" s="9">
        <v>474</v>
      </c>
      <c r="AG17" s="9">
        <v>324</v>
      </c>
      <c r="AH17" s="9">
        <v>277</v>
      </c>
      <c r="AI17" s="9">
        <v>252</v>
      </c>
      <c r="AJ17" s="9">
        <v>77</v>
      </c>
      <c r="AL17" s="11" t="s">
        <v>64</v>
      </c>
      <c r="AM17" s="69">
        <f t="shared" si="1"/>
        <v>455.44435200000004</v>
      </c>
      <c r="AN17" s="69">
        <f t="shared" si="2"/>
        <v>432.91353600000002</v>
      </c>
      <c r="AO17" s="69">
        <f t="shared" si="3"/>
        <v>386.24256000000003</v>
      </c>
      <c r="AP17" s="69">
        <f t="shared" si="4"/>
        <v>424.86681600000003</v>
      </c>
      <c r="AQ17" s="69">
        <f t="shared" si="5"/>
        <v>444.178944</v>
      </c>
      <c r="AR17" s="69">
        <f t="shared" si="6"/>
        <v>383.02387200000004</v>
      </c>
      <c r="AS17" s="69">
        <f t="shared" si="7"/>
        <v>392.679936</v>
      </c>
      <c r="AT17" s="69">
        <f t="shared" si="8"/>
        <v>566.48908800000004</v>
      </c>
      <c r="AU17" s="69">
        <f t="shared" si="9"/>
        <v>511.77139200000005</v>
      </c>
      <c r="AV17" s="69">
        <f t="shared" si="10"/>
        <v>486.02188800000005</v>
      </c>
      <c r="AW17" s="69">
        <f t="shared" si="11"/>
        <v>481.19385600000004</v>
      </c>
      <c r="AX17" s="69">
        <f t="shared" si="12"/>
        <v>524.64614400000005</v>
      </c>
      <c r="AY17" s="69">
        <f t="shared" si="13"/>
        <v>543.95827200000008</v>
      </c>
      <c r="AZ17" s="69">
        <f t="shared" si="14"/>
        <v>603.50400000000002</v>
      </c>
      <c r="BA17" s="69">
        <f t="shared" si="15"/>
        <v>542.348928</v>
      </c>
      <c r="BB17" s="69">
        <f t="shared" si="16"/>
        <v>463.49107200000003</v>
      </c>
      <c r="BC17" s="69">
        <f t="shared" si="17"/>
        <v>514.99008000000003</v>
      </c>
      <c r="BD17" s="69">
        <f t="shared" si="18"/>
        <v>756.39168000000006</v>
      </c>
      <c r="BE17" s="69">
        <f t="shared" si="19"/>
        <v>680.75251200000002</v>
      </c>
      <c r="BF17" s="69">
        <f t="shared" si="20"/>
        <v>727.42348800000002</v>
      </c>
      <c r="BG17" s="69">
        <f t="shared" si="21"/>
        <v>708.1113600000001</v>
      </c>
      <c r="BH17" s="69">
        <f t="shared" si="22"/>
        <v>746.73561600000005</v>
      </c>
      <c r="BI17" s="69">
        <f t="shared" si="23"/>
        <v>632.47219200000006</v>
      </c>
      <c r="BJ17" s="69">
        <f t="shared" si="24"/>
        <v>751.56364800000006</v>
      </c>
      <c r="BK17" s="69">
        <f t="shared" si="25"/>
        <v>733.86086399999999</v>
      </c>
      <c r="BL17" s="69">
        <f t="shared" si="26"/>
        <v>780.5318400000001</v>
      </c>
      <c r="BM17" s="69">
        <f t="shared" si="27"/>
        <v>643.73760000000004</v>
      </c>
      <c r="BN17" s="69">
        <f t="shared" si="28"/>
        <v>714.54873600000008</v>
      </c>
      <c r="BO17" s="69">
        <f t="shared" si="29"/>
        <v>896.40460800000005</v>
      </c>
      <c r="BP17" s="69">
        <f t="shared" si="30"/>
        <v>762.82905600000004</v>
      </c>
      <c r="BQ17" s="69">
        <f t="shared" si="31"/>
        <v>521.42745600000001</v>
      </c>
      <c r="BR17" s="69">
        <f t="shared" si="32"/>
        <v>445.78828800000002</v>
      </c>
      <c r="BS17" s="69">
        <f t="shared" si="33"/>
        <v>405.55468800000006</v>
      </c>
      <c r="BT17" s="69">
        <f t="shared" si="34"/>
        <v>123.919488</v>
      </c>
    </row>
    <row r="18" spans="2:72">
      <c r="B18" s="11" t="s">
        <v>65</v>
      </c>
      <c r="C18" s="47">
        <v>252</v>
      </c>
      <c r="D18" s="9">
        <v>256</v>
      </c>
      <c r="E18" s="9">
        <v>256</v>
      </c>
      <c r="F18" s="9">
        <v>356</v>
      </c>
      <c r="G18" s="9">
        <v>316</v>
      </c>
      <c r="H18" s="9">
        <v>360</v>
      </c>
      <c r="I18" s="9">
        <v>361</v>
      </c>
      <c r="J18" s="9">
        <v>393</v>
      </c>
      <c r="K18" s="9">
        <v>334</v>
      </c>
      <c r="L18" s="9">
        <v>377</v>
      </c>
      <c r="M18" s="9">
        <v>335</v>
      </c>
      <c r="N18" s="9">
        <v>417</v>
      </c>
      <c r="O18" s="9">
        <v>445</v>
      </c>
      <c r="P18" s="9">
        <v>435</v>
      </c>
      <c r="Q18" s="9">
        <v>443</v>
      </c>
      <c r="R18" s="9">
        <v>394</v>
      </c>
      <c r="S18" s="9">
        <v>426</v>
      </c>
      <c r="T18" s="9">
        <v>506</v>
      </c>
      <c r="U18" s="9">
        <v>511</v>
      </c>
      <c r="V18" s="9">
        <v>542</v>
      </c>
      <c r="W18" s="9">
        <v>546</v>
      </c>
      <c r="X18" s="9">
        <v>570</v>
      </c>
      <c r="Y18" s="9">
        <v>500</v>
      </c>
      <c r="Z18" s="9">
        <v>573</v>
      </c>
      <c r="AA18" s="9">
        <v>562</v>
      </c>
      <c r="AB18" s="9">
        <v>563</v>
      </c>
      <c r="AC18" s="9">
        <v>506</v>
      </c>
      <c r="AD18" s="9">
        <v>550</v>
      </c>
      <c r="AE18" s="9">
        <v>664</v>
      </c>
      <c r="AF18" s="9">
        <v>580</v>
      </c>
      <c r="AG18" s="9">
        <v>531</v>
      </c>
      <c r="AH18" s="9">
        <v>487</v>
      </c>
      <c r="AI18" s="9">
        <v>117</v>
      </c>
      <c r="AJ18" s="9">
        <v>301</v>
      </c>
      <c r="AL18" s="11" t="s">
        <v>65</v>
      </c>
      <c r="AM18" s="69">
        <f t="shared" si="1"/>
        <v>405.55468800000006</v>
      </c>
      <c r="AN18" s="69">
        <f t="shared" si="2"/>
        <v>411.99206400000003</v>
      </c>
      <c r="AO18" s="69">
        <f t="shared" si="3"/>
        <v>411.99206400000003</v>
      </c>
      <c r="AP18" s="69">
        <f t="shared" si="4"/>
        <v>572.92646400000001</v>
      </c>
      <c r="AQ18" s="69">
        <f t="shared" si="5"/>
        <v>508.55270400000006</v>
      </c>
      <c r="AR18" s="69">
        <f t="shared" si="6"/>
        <v>579.36383999999998</v>
      </c>
      <c r="AS18" s="69">
        <f t="shared" si="7"/>
        <v>580.97318400000006</v>
      </c>
      <c r="AT18" s="69">
        <f t="shared" si="8"/>
        <v>632.47219200000006</v>
      </c>
      <c r="AU18" s="69">
        <f t="shared" si="9"/>
        <v>537.52089599999999</v>
      </c>
      <c r="AV18" s="69">
        <f t="shared" si="10"/>
        <v>606.72268800000006</v>
      </c>
      <c r="AW18" s="69">
        <f t="shared" si="11"/>
        <v>539.13024000000007</v>
      </c>
      <c r="AX18" s="69">
        <f t="shared" si="12"/>
        <v>671.09644800000001</v>
      </c>
      <c r="AY18" s="69">
        <f t="shared" si="13"/>
        <v>716.15808000000004</v>
      </c>
      <c r="AZ18" s="69">
        <f t="shared" si="14"/>
        <v>700.06464000000005</v>
      </c>
      <c r="BA18" s="69">
        <f t="shared" si="15"/>
        <v>712.939392</v>
      </c>
      <c r="BB18" s="69">
        <f t="shared" si="16"/>
        <v>634.08153600000003</v>
      </c>
      <c r="BC18" s="69">
        <f t="shared" si="17"/>
        <v>685.58054400000003</v>
      </c>
      <c r="BD18" s="69">
        <f t="shared" si="18"/>
        <v>814.32806400000004</v>
      </c>
      <c r="BE18" s="69">
        <f t="shared" si="19"/>
        <v>822.37478400000009</v>
      </c>
      <c r="BF18" s="69">
        <f t="shared" si="20"/>
        <v>872.26444800000002</v>
      </c>
      <c r="BG18" s="69">
        <f t="shared" si="21"/>
        <v>878.7018240000001</v>
      </c>
      <c r="BH18" s="69">
        <f t="shared" si="22"/>
        <v>917.32608000000005</v>
      </c>
      <c r="BI18" s="69">
        <f t="shared" si="23"/>
        <v>804.67200000000003</v>
      </c>
      <c r="BJ18" s="69">
        <f t="shared" si="24"/>
        <v>922.15411200000005</v>
      </c>
      <c r="BK18" s="69">
        <f t="shared" si="25"/>
        <v>904.4513280000001</v>
      </c>
      <c r="BL18" s="69">
        <f t="shared" si="26"/>
        <v>906.06067200000007</v>
      </c>
      <c r="BM18" s="69">
        <f t="shared" si="27"/>
        <v>814.32806400000004</v>
      </c>
      <c r="BN18" s="69">
        <f t="shared" si="28"/>
        <v>885.13920000000007</v>
      </c>
      <c r="BO18" s="69">
        <f t="shared" si="29"/>
        <v>1068.6044160000001</v>
      </c>
      <c r="BP18" s="69">
        <f t="shared" si="30"/>
        <v>933.41952000000003</v>
      </c>
      <c r="BQ18" s="69">
        <f t="shared" si="31"/>
        <v>854.56166400000006</v>
      </c>
      <c r="BR18" s="69">
        <f t="shared" si="32"/>
        <v>783.75052800000003</v>
      </c>
      <c r="BS18" s="69">
        <f t="shared" si="33"/>
        <v>188.29324800000001</v>
      </c>
      <c r="BT18" s="69">
        <f t="shared" si="34"/>
        <v>484.41254400000003</v>
      </c>
    </row>
    <row r="19" spans="2:72">
      <c r="B19" s="11" t="s">
        <v>66</v>
      </c>
      <c r="C19" s="47">
        <v>454</v>
      </c>
      <c r="D19" s="9">
        <v>434</v>
      </c>
      <c r="E19" s="9">
        <v>434</v>
      </c>
      <c r="F19" s="9">
        <v>534</v>
      </c>
      <c r="G19" s="9">
        <v>494</v>
      </c>
      <c r="H19" s="9">
        <v>539</v>
      </c>
      <c r="I19" s="9">
        <v>540</v>
      </c>
      <c r="J19" s="9">
        <v>572</v>
      </c>
      <c r="K19" s="9">
        <v>513</v>
      </c>
      <c r="L19" s="9">
        <v>556</v>
      </c>
      <c r="M19" s="9">
        <v>513</v>
      </c>
      <c r="N19" s="9">
        <v>596</v>
      </c>
      <c r="O19" s="9">
        <v>623</v>
      </c>
      <c r="P19" s="9">
        <v>614</v>
      </c>
      <c r="Q19" s="9">
        <v>622</v>
      </c>
      <c r="R19" s="9">
        <v>573</v>
      </c>
      <c r="S19" s="9">
        <v>605</v>
      </c>
      <c r="T19" s="9">
        <v>685</v>
      </c>
      <c r="U19" s="9">
        <v>689</v>
      </c>
      <c r="V19" s="9">
        <v>721</v>
      </c>
      <c r="W19" s="9">
        <v>725</v>
      </c>
      <c r="X19" s="9">
        <v>749</v>
      </c>
      <c r="Y19" s="9">
        <v>678</v>
      </c>
      <c r="Z19" s="9">
        <v>752</v>
      </c>
      <c r="AA19" s="9">
        <v>741</v>
      </c>
      <c r="AB19" s="9">
        <v>741</v>
      </c>
      <c r="AC19" s="9">
        <v>685</v>
      </c>
      <c r="AD19" s="9">
        <v>765</v>
      </c>
      <c r="AE19" s="9">
        <v>842</v>
      </c>
      <c r="AF19" s="9">
        <v>759</v>
      </c>
      <c r="AG19" s="9">
        <v>710</v>
      </c>
      <c r="AH19" s="9">
        <v>666</v>
      </c>
      <c r="AI19" s="9">
        <v>255</v>
      </c>
      <c r="AJ19" s="9">
        <v>479</v>
      </c>
      <c r="AL19" s="11" t="s">
        <v>66</v>
      </c>
      <c r="AM19" s="69">
        <f t="shared" si="1"/>
        <v>730.64217600000006</v>
      </c>
      <c r="AN19" s="69">
        <f t="shared" si="2"/>
        <v>698.45529600000009</v>
      </c>
      <c r="AO19" s="69">
        <f t="shared" si="3"/>
        <v>698.45529600000009</v>
      </c>
      <c r="AP19" s="69">
        <f t="shared" si="4"/>
        <v>859.38969600000007</v>
      </c>
      <c r="AQ19" s="69">
        <f t="shared" si="5"/>
        <v>795.01593600000001</v>
      </c>
      <c r="AR19" s="69">
        <f t="shared" si="6"/>
        <v>867.43641600000001</v>
      </c>
      <c r="AS19" s="69">
        <f t="shared" si="7"/>
        <v>869.04576000000009</v>
      </c>
      <c r="AT19" s="69">
        <f t="shared" si="8"/>
        <v>920.54476800000009</v>
      </c>
      <c r="AU19" s="69">
        <f t="shared" si="9"/>
        <v>825.59347200000002</v>
      </c>
      <c r="AV19" s="69">
        <f t="shared" si="10"/>
        <v>894.79526400000009</v>
      </c>
      <c r="AW19" s="69">
        <f t="shared" si="11"/>
        <v>825.59347200000002</v>
      </c>
      <c r="AX19" s="69">
        <f t="shared" si="12"/>
        <v>959.16902400000004</v>
      </c>
      <c r="AY19" s="69">
        <f t="shared" si="13"/>
        <v>1002.6213120000001</v>
      </c>
      <c r="AZ19" s="69">
        <f t="shared" si="14"/>
        <v>988.13721600000008</v>
      </c>
      <c r="BA19" s="69">
        <f t="shared" si="15"/>
        <v>1001.011968</v>
      </c>
      <c r="BB19" s="69">
        <f t="shared" si="16"/>
        <v>922.15411200000005</v>
      </c>
      <c r="BC19" s="69">
        <f t="shared" si="17"/>
        <v>973.65312000000006</v>
      </c>
      <c r="BD19" s="69">
        <f t="shared" si="18"/>
        <v>1102.4006400000001</v>
      </c>
      <c r="BE19" s="69">
        <f t="shared" si="19"/>
        <v>1108.8380160000002</v>
      </c>
      <c r="BF19" s="69">
        <f t="shared" si="20"/>
        <v>1160.3370240000002</v>
      </c>
      <c r="BG19" s="69">
        <f t="shared" si="21"/>
        <v>1166.7744</v>
      </c>
      <c r="BH19" s="69">
        <f t="shared" si="22"/>
        <v>1205.3986560000001</v>
      </c>
      <c r="BI19" s="69">
        <f t="shared" si="23"/>
        <v>1091.1352320000001</v>
      </c>
      <c r="BJ19" s="69">
        <f t="shared" si="24"/>
        <v>1210.2266880000002</v>
      </c>
      <c r="BK19" s="69">
        <f t="shared" si="25"/>
        <v>1192.5239040000001</v>
      </c>
      <c r="BL19" s="69">
        <f t="shared" si="26"/>
        <v>1192.5239040000001</v>
      </c>
      <c r="BM19" s="69">
        <f t="shared" si="27"/>
        <v>1102.4006400000001</v>
      </c>
      <c r="BN19" s="69">
        <f t="shared" si="28"/>
        <v>1231.1481600000002</v>
      </c>
      <c r="BO19" s="69">
        <f t="shared" si="29"/>
        <v>1355.0676480000002</v>
      </c>
      <c r="BP19" s="69">
        <f t="shared" si="30"/>
        <v>1221.4920960000002</v>
      </c>
      <c r="BQ19" s="69">
        <f t="shared" si="31"/>
        <v>1142.6342400000001</v>
      </c>
      <c r="BR19" s="69">
        <f t="shared" si="32"/>
        <v>1071.8231040000001</v>
      </c>
      <c r="BS19" s="69">
        <f t="shared" si="33"/>
        <v>410.38272000000001</v>
      </c>
      <c r="BT19" s="69">
        <f t="shared" si="34"/>
        <v>770.87577600000009</v>
      </c>
    </row>
    <row r="20" spans="2:72">
      <c r="B20" s="11" t="s">
        <v>67</v>
      </c>
      <c r="C20" s="47">
        <v>301</v>
      </c>
      <c r="D20" s="9">
        <v>322</v>
      </c>
      <c r="E20" s="9">
        <v>279</v>
      </c>
      <c r="F20" s="9">
        <v>192</v>
      </c>
      <c r="G20" s="9">
        <v>209</v>
      </c>
      <c r="H20" s="9">
        <v>209</v>
      </c>
      <c r="I20" s="9">
        <v>199</v>
      </c>
      <c r="J20" s="9">
        <v>243</v>
      </c>
      <c r="K20" s="9">
        <v>244</v>
      </c>
      <c r="L20" s="9">
        <v>200</v>
      </c>
      <c r="M20" s="9">
        <v>238</v>
      </c>
      <c r="N20" s="9">
        <v>160</v>
      </c>
      <c r="O20" s="9">
        <v>149</v>
      </c>
      <c r="P20" s="9">
        <v>206</v>
      </c>
      <c r="Q20" s="9">
        <v>85</v>
      </c>
      <c r="R20" s="9">
        <v>131</v>
      </c>
      <c r="S20" s="9">
        <v>113</v>
      </c>
      <c r="T20" s="9">
        <v>272</v>
      </c>
      <c r="U20" s="9">
        <v>170</v>
      </c>
      <c r="V20" s="9">
        <v>198</v>
      </c>
      <c r="W20" s="9">
        <v>153</v>
      </c>
      <c r="X20" s="9">
        <v>167</v>
      </c>
      <c r="Y20" s="9">
        <v>118</v>
      </c>
      <c r="Z20" s="9">
        <v>170</v>
      </c>
      <c r="AA20" s="9">
        <v>135</v>
      </c>
      <c r="AB20" s="9">
        <v>188</v>
      </c>
      <c r="AC20" s="9">
        <v>52</v>
      </c>
      <c r="AD20" s="9">
        <v>85</v>
      </c>
      <c r="AE20" s="9">
        <v>198</v>
      </c>
      <c r="AF20" s="9">
        <v>115</v>
      </c>
      <c r="AG20" s="9">
        <v>29</v>
      </c>
      <c r="AH20" s="9">
        <v>78</v>
      </c>
      <c r="AI20" s="9">
        <v>447</v>
      </c>
      <c r="AJ20" s="9">
        <v>417</v>
      </c>
      <c r="AL20" s="11" t="s">
        <v>67</v>
      </c>
      <c r="AM20" s="69">
        <f t="shared" si="1"/>
        <v>484.41254400000003</v>
      </c>
      <c r="AN20" s="69">
        <f t="shared" si="2"/>
        <v>518.20876800000008</v>
      </c>
      <c r="AO20" s="69">
        <f t="shared" si="3"/>
        <v>449.00697600000001</v>
      </c>
      <c r="AP20" s="69">
        <f t="shared" si="4"/>
        <v>308.99404800000002</v>
      </c>
      <c r="AQ20" s="69">
        <f t="shared" si="5"/>
        <v>336.35289600000004</v>
      </c>
      <c r="AR20" s="69">
        <f t="shared" si="6"/>
        <v>336.35289600000004</v>
      </c>
      <c r="AS20" s="69">
        <f t="shared" si="7"/>
        <v>320.259456</v>
      </c>
      <c r="AT20" s="69">
        <f t="shared" si="8"/>
        <v>391.07059200000003</v>
      </c>
      <c r="AU20" s="69">
        <f t="shared" si="9"/>
        <v>392.679936</v>
      </c>
      <c r="AV20" s="69">
        <f t="shared" si="10"/>
        <v>321.86880000000002</v>
      </c>
      <c r="AW20" s="69">
        <f t="shared" si="11"/>
        <v>383.02387200000004</v>
      </c>
      <c r="AX20" s="69">
        <f t="shared" si="12"/>
        <v>257.49504000000002</v>
      </c>
      <c r="AY20" s="69">
        <f t="shared" si="13"/>
        <v>239.79225600000001</v>
      </c>
      <c r="AZ20" s="69">
        <f t="shared" si="14"/>
        <v>331.52486400000004</v>
      </c>
      <c r="BA20" s="69">
        <f t="shared" si="15"/>
        <v>136.79424</v>
      </c>
      <c r="BB20" s="69">
        <f t="shared" si="16"/>
        <v>210.82406400000002</v>
      </c>
      <c r="BC20" s="69">
        <f t="shared" si="17"/>
        <v>181.85587200000001</v>
      </c>
      <c r="BD20" s="69">
        <f t="shared" si="18"/>
        <v>437.74156800000003</v>
      </c>
      <c r="BE20" s="69">
        <f t="shared" si="19"/>
        <v>273.58848</v>
      </c>
      <c r="BF20" s="69">
        <f t="shared" si="20"/>
        <v>318.65011200000004</v>
      </c>
      <c r="BG20" s="69">
        <f t="shared" si="21"/>
        <v>246.22963200000001</v>
      </c>
      <c r="BH20" s="69">
        <f t="shared" si="22"/>
        <v>268.760448</v>
      </c>
      <c r="BI20" s="69">
        <f t="shared" si="23"/>
        <v>189.90259200000003</v>
      </c>
      <c r="BJ20" s="69">
        <f t="shared" si="24"/>
        <v>273.58848</v>
      </c>
      <c r="BK20" s="69">
        <f t="shared" si="25"/>
        <v>217.26144000000002</v>
      </c>
      <c r="BL20" s="69">
        <f t="shared" si="26"/>
        <v>302.55667200000005</v>
      </c>
      <c r="BM20" s="69">
        <f t="shared" si="27"/>
        <v>83.685888000000006</v>
      </c>
      <c r="BN20" s="69">
        <f t="shared" si="28"/>
        <v>136.79424</v>
      </c>
      <c r="BO20" s="69">
        <f t="shared" si="29"/>
        <v>318.65011200000004</v>
      </c>
      <c r="BP20" s="69">
        <f t="shared" si="30"/>
        <v>185.07456000000002</v>
      </c>
      <c r="BQ20" s="69">
        <f t="shared" si="31"/>
        <v>46.670976000000003</v>
      </c>
      <c r="BR20" s="69">
        <f t="shared" si="32"/>
        <v>125.52883200000001</v>
      </c>
      <c r="BS20" s="69">
        <f t="shared" si="33"/>
        <v>719.37676800000008</v>
      </c>
      <c r="BT20" s="69">
        <f t="shared" si="34"/>
        <v>671.09644800000001</v>
      </c>
    </row>
    <row r="21" spans="2:72">
      <c r="B21" s="11" t="s">
        <v>68</v>
      </c>
      <c r="C21" s="47">
        <v>292</v>
      </c>
      <c r="D21" s="9">
        <v>303</v>
      </c>
      <c r="E21" s="9">
        <v>319</v>
      </c>
      <c r="F21" s="9">
        <v>240</v>
      </c>
      <c r="G21" s="9">
        <v>285</v>
      </c>
      <c r="H21" s="9">
        <v>258</v>
      </c>
      <c r="I21" s="9">
        <v>281</v>
      </c>
      <c r="J21" s="9">
        <v>220</v>
      </c>
      <c r="K21" s="9">
        <v>235</v>
      </c>
      <c r="L21" s="9">
        <v>199</v>
      </c>
      <c r="M21" s="9">
        <v>234</v>
      </c>
      <c r="N21" s="9">
        <v>174</v>
      </c>
      <c r="O21" s="9">
        <v>147</v>
      </c>
      <c r="P21" s="9">
        <v>118</v>
      </c>
      <c r="Q21" s="9">
        <v>217</v>
      </c>
      <c r="R21" s="9">
        <v>214</v>
      </c>
      <c r="S21" s="9">
        <v>187</v>
      </c>
      <c r="T21" s="9">
        <v>71</v>
      </c>
      <c r="U21" s="9">
        <v>74</v>
      </c>
      <c r="V21" s="9">
        <v>60</v>
      </c>
      <c r="W21" s="9">
        <v>87</v>
      </c>
      <c r="X21" s="9">
        <v>94</v>
      </c>
      <c r="Y21" s="9">
        <v>145</v>
      </c>
      <c r="Z21" s="9">
        <v>104</v>
      </c>
      <c r="AA21" s="9">
        <v>176</v>
      </c>
      <c r="AB21" s="9">
        <v>94</v>
      </c>
      <c r="AC21" s="9">
        <v>215</v>
      </c>
      <c r="AD21" s="9">
        <v>201</v>
      </c>
      <c r="AE21" s="9">
        <v>357</v>
      </c>
      <c r="AF21" s="9">
        <v>273</v>
      </c>
      <c r="AG21" s="9">
        <v>259</v>
      </c>
      <c r="AH21" s="9">
        <v>308</v>
      </c>
      <c r="AI21" s="9">
        <v>484</v>
      </c>
      <c r="AJ21" s="9">
        <v>516</v>
      </c>
      <c r="AL21" s="11" t="s">
        <v>68</v>
      </c>
      <c r="AM21" s="69">
        <f t="shared" si="1"/>
        <v>469.928448</v>
      </c>
      <c r="AN21" s="69">
        <f t="shared" si="2"/>
        <v>487.63123200000001</v>
      </c>
      <c r="AO21" s="69">
        <f t="shared" si="3"/>
        <v>513.38073600000007</v>
      </c>
      <c r="AP21" s="69">
        <f t="shared" si="4"/>
        <v>386.24256000000003</v>
      </c>
      <c r="AQ21" s="69">
        <f t="shared" si="5"/>
        <v>458.66304000000002</v>
      </c>
      <c r="AR21" s="69">
        <f t="shared" si="6"/>
        <v>415.21075200000001</v>
      </c>
      <c r="AS21" s="69">
        <f t="shared" si="7"/>
        <v>452.22566400000005</v>
      </c>
      <c r="AT21" s="69">
        <f t="shared" si="8"/>
        <v>354.05568000000005</v>
      </c>
      <c r="AU21" s="69">
        <f t="shared" si="9"/>
        <v>378.19584000000003</v>
      </c>
      <c r="AV21" s="69">
        <f t="shared" si="10"/>
        <v>320.259456</v>
      </c>
      <c r="AW21" s="69">
        <f t="shared" si="11"/>
        <v>376.58649600000001</v>
      </c>
      <c r="AX21" s="69">
        <f t="shared" si="12"/>
        <v>280.02585600000003</v>
      </c>
      <c r="AY21" s="69">
        <f t="shared" si="13"/>
        <v>236.57356800000002</v>
      </c>
      <c r="AZ21" s="69">
        <f t="shared" si="14"/>
        <v>189.90259200000003</v>
      </c>
      <c r="BA21" s="69">
        <f t="shared" si="15"/>
        <v>349.22764800000004</v>
      </c>
      <c r="BB21" s="69">
        <f t="shared" si="16"/>
        <v>344.39961600000004</v>
      </c>
      <c r="BC21" s="69">
        <f t="shared" si="17"/>
        <v>300.94732800000003</v>
      </c>
      <c r="BD21" s="69">
        <f t="shared" si="18"/>
        <v>114.26342400000001</v>
      </c>
      <c r="BE21" s="69">
        <f t="shared" si="19"/>
        <v>119.09145600000001</v>
      </c>
      <c r="BF21" s="69">
        <f t="shared" si="20"/>
        <v>96.560640000000006</v>
      </c>
      <c r="BG21" s="69">
        <f t="shared" si="21"/>
        <v>140.01292800000002</v>
      </c>
      <c r="BH21" s="69">
        <f t="shared" si="22"/>
        <v>151.27833600000002</v>
      </c>
      <c r="BI21" s="69">
        <f t="shared" si="23"/>
        <v>233.35488000000001</v>
      </c>
      <c r="BJ21" s="69">
        <f t="shared" si="24"/>
        <v>167.37177600000001</v>
      </c>
      <c r="BK21" s="69">
        <f t="shared" si="25"/>
        <v>283.24454400000002</v>
      </c>
      <c r="BL21" s="69">
        <f t="shared" si="26"/>
        <v>151.27833600000002</v>
      </c>
      <c r="BM21" s="69">
        <f t="shared" si="27"/>
        <v>346.00896</v>
      </c>
      <c r="BN21" s="69">
        <f t="shared" si="28"/>
        <v>323.47814400000004</v>
      </c>
      <c r="BO21" s="69">
        <f t="shared" si="29"/>
        <v>574.53580800000009</v>
      </c>
      <c r="BP21" s="69">
        <f t="shared" si="30"/>
        <v>439.35091200000005</v>
      </c>
      <c r="BQ21" s="69">
        <f t="shared" si="31"/>
        <v>416.82009600000004</v>
      </c>
      <c r="BR21" s="69">
        <f t="shared" si="32"/>
        <v>495.677952</v>
      </c>
      <c r="BS21" s="69">
        <f t="shared" si="33"/>
        <v>778.92249600000002</v>
      </c>
      <c r="BT21" s="69">
        <f t="shared" si="34"/>
        <v>830.42150400000003</v>
      </c>
    </row>
    <row r="22" spans="2:72">
      <c r="B22" s="11" t="s">
        <v>69</v>
      </c>
      <c r="C22" s="47">
        <v>128</v>
      </c>
      <c r="D22" s="9">
        <v>149</v>
      </c>
      <c r="E22" s="9">
        <v>99</v>
      </c>
      <c r="F22" s="9">
        <v>5</v>
      </c>
      <c r="G22" s="9">
        <v>33</v>
      </c>
      <c r="H22" s="9">
        <v>33</v>
      </c>
      <c r="I22" s="9">
        <v>34</v>
      </c>
      <c r="J22" s="9">
        <v>91</v>
      </c>
      <c r="K22" s="9">
        <v>57</v>
      </c>
      <c r="L22" s="9">
        <v>45</v>
      </c>
      <c r="M22" s="9">
        <v>38</v>
      </c>
      <c r="N22" s="9">
        <v>85</v>
      </c>
      <c r="O22" s="9">
        <v>111</v>
      </c>
      <c r="P22" s="9">
        <v>133</v>
      </c>
      <c r="Q22" s="9">
        <v>112</v>
      </c>
      <c r="R22" s="9">
        <v>67</v>
      </c>
      <c r="S22" s="9">
        <v>93</v>
      </c>
      <c r="T22" s="9">
        <v>204</v>
      </c>
      <c r="U22" s="9">
        <v>195</v>
      </c>
      <c r="V22" s="9">
        <v>225</v>
      </c>
      <c r="W22" s="9">
        <v>213</v>
      </c>
      <c r="X22" s="9">
        <v>243</v>
      </c>
      <c r="Y22" s="9">
        <v>165</v>
      </c>
      <c r="Z22" s="9">
        <v>239</v>
      </c>
      <c r="AA22" s="9">
        <v>235</v>
      </c>
      <c r="AB22" s="9">
        <v>258</v>
      </c>
      <c r="AC22" s="9">
        <v>155</v>
      </c>
      <c r="AD22" s="9">
        <v>253</v>
      </c>
      <c r="AE22" s="9">
        <v>333</v>
      </c>
      <c r="AF22" s="9">
        <v>249</v>
      </c>
      <c r="AG22" s="9">
        <v>200</v>
      </c>
      <c r="AH22" s="9">
        <v>160</v>
      </c>
      <c r="AI22" s="9">
        <v>270</v>
      </c>
      <c r="AJ22" s="9">
        <v>301</v>
      </c>
      <c r="AL22" s="11" t="s">
        <v>69</v>
      </c>
      <c r="AM22" s="69">
        <f t="shared" si="1"/>
        <v>205.99603200000001</v>
      </c>
      <c r="AN22" s="69">
        <f t="shared" si="2"/>
        <v>239.79225600000001</v>
      </c>
      <c r="AO22" s="69">
        <f t="shared" si="3"/>
        <v>159.32505600000002</v>
      </c>
      <c r="AP22" s="69">
        <f t="shared" si="4"/>
        <v>8.0467200000000005</v>
      </c>
      <c r="AQ22" s="69">
        <f t="shared" si="5"/>
        <v>53.108352000000004</v>
      </c>
      <c r="AR22" s="69">
        <f t="shared" si="6"/>
        <v>53.108352000000004</v>
      </c>
      <c r="AS22" s="69">
        <f t="shared" si="7"/>
        <v>54.717696000000004</v>
      </c>
      <c r="AT22" s="69">
        <f t="shared" si="8"/>
        <v>146.45030400000002</v>
      </c>
      <c r="AU22" s="69">
        <f t="shared" si="9"/>
        <v>91.732607999999999</v>
      </c>
      <c r="AV22" s="69">
        <f t="shared" si="10"/>
        <v>72.420479999999998</v>
      </c>
      <c r="AW22" s="69">
        <f t="shared" si="11"/>
        <v>61.155072000000004</v>
      </c>
      <c r="AX22" s="69">
        <f t="shared" si="12"/>
        <v>136.79424</v>
      </c>
      <c r="AY22" s="69">
        <f t="shared" si="13"/>
        <v>178.63718400000002</v>
      </c>
      <c r="AZ22" s="69">
        <f t="shared" si="14"/>
        <v>214.04275200000001</v>
      </c>
      <c r="BA22" s="69">
        <f t="shared" si="15"/>
        <v>180.24652800000001</v>
      </c>
      <c r="BB22" s="69">
        <f t="shared" si="16"/>
        <v>107.82604800000001</v>
      </c>
      <c r="BC22" s="69">
        <f t="shared" si="17"/>
        <v>149.668992</v>
      </c>
      <c r="BD22" s="69">
        <f t="shared" si="18"/>
        <v>328.30617600000005</v>
      </c>
      <c r="BE22" s="69">
        <f t="shared" si="19"/>
        <v>313.82208000000003</v>
      </c>
      <c r="BF22" s="69">
        <f t="shared" si="20"/>
        <v>362.10240000000005</v>
      </c>
      <c r="BG22" s="69">
        <f t="shared" si="21"/>
        <v>342.79027200000002</v>
      </c>
      <c r="BH22" s="69">
        <f t="shared" si="22"/>
        <v>391.07059200000003</v>
      </c>
      <c r="BI22" s="69">
        <f t="shared" si="23"/>
        <v>265.54176000000001</v>
      </c>
      <c r="BJ22" s="69">
        <f t="shared" si="24"/>
        <v>384.633216</v>
      </c>
      <c r="BK22" s="69">
        <f t="shared" si="25"/>
        <v>378.19584000000003</v>
      </c>
      <c r="BL22" s="69">
        <f t="shared" si="26"/>
        <v>415.21075200000001</v>
      </c>
      <c r="BM22" s="69">
        <f t="shared" si="27"/>
        <v>249.44832000000002</v>
      </c>
      <c r="BN22" s="69">
        <f t="shared" si="28"/>
        <v>407.16403200000002</v>
      </c>
      <c r="BO22" s="69">
        <f t="shared" si="29"/>
        <v>535.91155200000003</v>
      </c>
      <c r="BP22" s="69">
        <f t="shared" si="30"/>
        <v>400.72665600000005</v>
      </c>
      <c r="BQ22" s="69">
        <f t="shared" si="31"/>
        <v>321.86880000000002</v>
      </c>
      <c r="BR22" s="69">
        <f t="shared" si="32"/>
        <v>257.49504000000002</v>
      </c>
      <c r="BS22" s="69">
        <f t="shared" si="33"/>
        <v>434.52288000000004</v>
      </c>
      <c r="BT22" s="69">
        <f t="shared" si="34"/>
        <v>484.41254400000003</v>
      </c>
    </row>
    <row r="23" spans="2:72">
      <c r="B23" s="11" t="s">
        <v>70</v>
      </c>
      <c r="C23" s="47">
        <v>334</v>
      </c>
      <c r="D23" s="9">
        <v>355</v>
      </c>
      <c r="E23" s="9">
        <v>362</v>
      </c>
      <c r="F23" s="9">
        <v>298</v>
      </c>
      <c r="G23" s="9">
        <v>316</v>
      </c>
      <c r="H23" s="9">
        <v>282</v>
      </c>
      <c r="I23" s="9">
        <v>305</v>
      </c>
      <c r="J23" s="9">
        <v>261</v>
      </c>
      <c r="K23" s="9">
        <v>278</v>
      </c>
      <c r="L23" s="9">
        <v>241</v>
      </c>
      <c r="M23" s="9">
        <v>277</v>
      </c>
      <c r="N23" s="9">
        <v>221</v>
      </c>
      <c r="O23" s="9">
        <v>181</v>
      </c>
      <c r="P23" s="9">
        <v>187</v>
      </c>
      <c r="Q23" s="9">
        <v>215</v>
      </c>
      <c r="R23" s="9">
        <v>237</v>
      </c>
      <c r="S23" s="9">
        <v>204</v>
      </c>
      <c r="T23" s="9">
        <v>175</v>
      </c>
      <c r="U23" s="9">
        <v>100</v>
      </c>
      <c r="V23" s="9">
        <v>78</v>
      </c>
      <c r="W23" s="9">
        <v>75</v>
      </c>
      <c r="X23" s="9">
        <v>77</v>
      </c>
      <c r="Y23" s="9">
        <v>144</v>
      </c>
      <c r="Z23" s="9">
        <v>77</v>
      </c>
      <c r="AA23" s="9">
        <v>150</v>
      </c>
      <c r="AB23" s="9">
        <v>43</v>
      </c>
      <c r="AC23" s="9">
        <v>196</v>
      </c>
      <c r="AD23" s="9">
        <v>175</v>
      </c>
      <c r="AE23" s="9">
        <v>331</v>
      </c>
      <c r="AF23" s="9">
        <v>248</v>
      </c>
      <c r="AG23" s="9">
        <v>240</v>
      </c>
      <c r="AH23" s="9">
        <v>289</v>
      </c>
      <c r="AI23" s="9">
        <v>526</v>
      </c>
      <c r="AJ23" s="9">
        <v>557</v>
      </c>
      <c r="AL23" s="11" t="s">
        <v>70</v>
      </c>
      <c r="AM23" s="69">
        <f t="shared" si="1"/>
        <v>537.52089599999999</v>
      </c>
      <c r="AN23" s="69">
        <f t="shared" si="2"/>
        <v>571.31712000000005</v>
      </c>
      <c r="AO23" s="69">
        <f t="shared" si="3"/>
        <v>582.58252800000002</v>
      </c>
      <c r="AP23" s="69">
        <f t="shared" si="4"/>
        <v>479.58451200000002</v>
      </c>
      <c r="AQ23" s="69">
        <f t="shared" si="5"/>
        <v>508.55270400000006</v>
      </c>
      <c r="AR23" s="69">
        <f t="shared" si="6"/>
        <v>453.83500800000002</v>
      </c>
      <c r="AS23" s="69">
        <f t="shared" si="7"/>
        <v>490.84992000000005</v>
      </c>
      <c r="AT23" s="69">
        <f t="shared" si="8"/>
        <v>420.03878400000002</v>
      </c>
      <c r="AU23" s="69">
        <f t="shared" si="9"/>
        <v>447.39763200000004</v>
      </c>
      <c r="AV23" s="69">
        <f t="shared" si="10"/>
        <v>387.85190400000005</v>
      </c>
      <c r="AW23" s="69">
        <f t="shared" si="11"/>
        <v>445.78828800000002</v>
      </c>
      <c r="AX23" s="69">
        <f t="shared" si="12"/>
        <v>355.66502400000002</v>
      </c>
      <c r="AY23" s="69">
        <f t="shared" si="13"/>
        <v>291.29126400000001</v>
      </c>
      <c r="AZ23" s="69">
        <f t="shared" si="14"/>
        <v>300.94732800000003</v>
      </c>
      <c r="BA23" s="69">
        <f t="shared" si="15"/>
        <v>346.00896</v>
      </c>
      <c r="BB23" s="69">
        <f t="shared" si="16"/>
        <v>381.41452800000002</v>
      </c>
      <c r="BC23" s="69">
        <f t="shared" si="17"/>
        <v>328.30617600000005</v>
      </c>
      <c r="BD23" s="69">
        <f t="shared" si="18"/>
        <v>281.6352</v>
      </c>
      <c r="BE23" s="69">
        <f t="shared" si="19"/>
        <v>160.93440000000001</v>
      </c>
      <c r="BF23" s="69">
        <f t="shared" si="20"/>
        <v>125.52883200000001</v>
      </c>
      <c r="BG23" s="69">
        <f t="shared" si="21"/>
        <v>120.70080000000002</v>
      </c>
      <c r="BH23" s="69">
        <f t="shared" si="22"/>
        <v>123.919488</v>
      </c>
      <c r="BI23" s="69">
        <f t="shared" si="23"/>
        <v>231.74553600000002</v>
      </c>
      <c r="BJ23" s="69">
        <f t="shared" si="24"/>
        <v>123.919488</v>
      </c>
      <c r="BK23" s="69">
        <f t="shared" si="25"/>
        <v>241.40160000000003</v>
      </c>
      <c r="BL23" s="69">
        <f t="shared" si="26"/>
        <v>69.201792000000012</v>
      </c>
      <c r="BM23" s="69">
        <f t="shared" si="27"/>
        <v>315.43142399999999</v>
      </c>
      <c r="BN23" s="69">
        <f t="shared" si="28"/>
        <v>281.6352</v>
      </c>
      <c r="BO23" s="69">
        <f t="shared" si="29"/>
        <v>532.69286399999999</v>
      </c>
      <c r="BP23" s="69">
        <f t="shared" si="30"/>
        <v>399.11731200000003</v>
      </c>
      <c r="BQ23" s="69">
        <f t="shared" si="31"/>
        <v>386.24256000000003</v>
      </c>
      <c r="BR23" s="69">
        <f t="shared" si="32"/>
        <v>465.10041600000005</v>
      </c>
      <c r="BS23" s="69">
        <f t="shared" si="33"/>
        <v>846.51494400000001</v>
      </c>
      <c r="BT23" s="69">
        <f t="shared" si="34"/>
        <v>896.40460800000005</v>
      </c>
    </row>
    <row r="24" spans="2:72">
      <c r="B24" s="11" t="s">
        <v>71</v>
      </c>
      <c r="C24" s="47">
        <v>273</v>
      </c>
      <c r="D24" s="9">
        <v>284</v>
      </c>
      <c r="E24" s="9">
        <v>301</v>
      </c>
      <c r="F24" s="9">
        <v>220</v>
      </c>
      <c r="G24" s="9">
        <v>267</v>
      </c>
      <c r="H24" s="9">
        <v>227</v>
      </c>
      <c r="I24" s="9">
        <v>251</v>
      </c>
      <c r="J24" s="9">
        <v>167</v>
      </c>
      <c r="K24" s="9">
        <v>217</v>
      </c>
      <c r="L24" s="9">
        <v>179</v>
      </c>
      <c r="M24" s="9">
        <v>216</v>
      </c>
      <c r="N24" s="9">
        <v>154</v>
      </c>
      <c r="O24" s="9">
        <v>129</v>
      </c>
      <c r="P24" s="9">
        <v>100</v>
      </c>
      <c r="Q24" s="9">
        <v>182</v>
      </c>
      <c r="R24" s="9">
        <v>183</v>
      </c>
      <c r="S24" s="9">
        <v>157</v>
      </c>
      <c r="T24" s="9">
        <v>53</v>
      </c>
      <c r="U24" s="9">
        <v>70</v>
      </c>
      <c r="V24" s="9">
        <v>56</v>
      </c>
      <c r="W24" s="9">
        <v>83</v>
      </c>
      <c r="X24" s="9">
        <v>90</v>
      </c>
      <c r="Y24" s="9">
        <v>141</v>
      </c>
      <c r="Z24" s="9">
        <v>100</v>
      </c>
      <c r="AA24" s="9">
        <v>172</v>
      </c>
      <c r="AB24" s="9">
        <v>89</v>
      </c>
      <c r="AC24" s="9">
        <v>211</v>
      </c>
      <c r="AD24" s="9">
        <v>196</v>
      </c>
      <c r="AE24" s="9">
        <v>353</v>
      </c>
      <c r="AF24" s="9">
        <v>269</v>
      </c>
      <c r="AG24" s="9">
        <v>255</v>
      </c>
      <c r="AH24" s="9">
        <v>304</v>
      </c>
      <c r="AI24" s="9">
        <v>466</v>
      </c>
      <c r="AJ24" s="9">
        <v>497</v>
      </c>
      <c r="AL24" s="11" t="s">
        <v>71</v>
      </c>
      <c r="AM24" s="69">
        <f t="shared" si="1"/>
        <v>439.35091200000005</v>
      </c>
      <c r="AN24" s="69">
        <f t="shared" si="2"/>
        <v>457.05369600000006</v>
      </c>
      <c r="AO24" s="69">
        <f t="shared" si="3"/>
        <v>484.41254400000003</v>
      </c>
      <c r="AP24" s="69">
        <f t="shared" si="4"/>
        <v>354.05568000000005</v>
      </c>
      <c r="AQ24" s="69">
        <f t="shared" si="5"/>
        <v>429.69484800000004</v>
      </c>
      <c r="AR24" s="69">
        <f t="shared" si="6"/>
        <v>365.32108800000003</v>
      </c>
      <c r="AS24" s="69">
        <f t="shared" si="7"/>
        <v>403.94534400000003</v>
      </c>
      <c r="AT24" s="69">
        <f t="shared" si="8"/>
        <v>268.760448</v>
      </c>
      <c r="AU24" s="69">
        <f t="shared" si="9"/>
        <v>349.22764800000004</v>
      </c>
      <c r="AV24" s="69">
        <f t="shared" si="10"/>
        <v>288.07257600000003</v>
      </c>
      <c r="AW24" s="69">
        <f t="shared" si="11"/>
        <v>347.61830400000002</v>
      </c>
      <c r="AX24" s="69">
        <f t="shared" si="12"/>
        <v>247.838976</v>
      </c>
      <c r="AY24" s="69">
        <f t="shared" si="13"/>
        <v>207.60537600000001</v>
      </c>
      <c r="AZ24" s="69">
        <f t="shared" si="14"/>
        <v>160.93440000000001</v>
      </c>
      <c r="BA24" s="69">
        <f t="shared" si="15"/>
        <v>292.90060800000003</v>
      </c>
      <c r="BB24" s="69">
        <f t="shared" si="16"/>
        <v>294.509952</v>
      </c>
      <c r="BC24" s="69">
        <f t="shared" si="17"/>
        <v>252.66700800000001</v>
      </c>
      <c r="BD24" s="69">
        <f t="shared" si="18"/>
        <v>85.295231999999999</v>
      </c>
      <c r="BE24" s="69">
        <f t="shared" si="19"/>
        <v>112.65408000000001</v>
      </c>
      <c r="BF24" s="69">
        <f t="shared" si="20"/>
        <v>90.123264000000006</v>
      </c>
      <c r="BG24" s="69">
        <f t="shared" si="21"/>
        <v>133.57555200000002</v>
      </c>
      <c r="BH24" s="69">
        <f t="shared" si="22"/>
        <v>144.84096</v>
      </c>
      <c r="BI24" s="69">
        <f t="shared" si="23"/>
        <v>226.91750400000001</v>
      </c>
      <c r="BJ24" s="69">
        <f t="shared" si="24"/>
        <v>160.93440000000001</v>
      </c>
      <c r="BK24" s="69">
        <f t="shared" si="25"/>
        <v>276.80716800000005</v>
      </c>
      <c r="BL24" s="69">
        <f t="shared" si="26"/>
        <v>143.231616</v>
      </c>
      <c r="BM24" s="69">
        <f t="shared" si="27"/>
        <v>339.57158400000003</v>
      </c>
      <c r="BN24" s="69">
        <f t="shared" si="28"/>
        <v>315.43142399999999</v>
      </c>
      <c r="BO24" s="69">
        <f t="shared" si="29"/>
        <v>568.098432</v>
      </c>
      <c r="BP24" s="69">
        <f t="shared" si="30"/>
        <v>432.91353600000002</v>
      </c>
      <c r="BQ24" s="69">
        <f t="shared" si="31"/>
        <v>410.38272000000001</v>
      </c>
      <c r="BR24" s="69">
        <f t="shared" si="32"/>
        <v>489.24057600000003</v>
      </c>
      <c r="BS24" s="69">
        <f t="shared" si="33"/>
        <v>749.95430400000009</v>
      </c>
      <c r="BT24" s="69">
        <f t="shared" si="34"/>
        <v>799.84396800000002</v>
      </c>
    </row>
    <row r="25" spans="2:72">
      <c r="C25" s="8"/>
    </row>
    <row r="26" spans="2:72">
      <c r="C26" s="8"/>
    </row>
    <row r="27" spans="2:72">
      <c r="C27" s="8"/>
    </row>
    <row r="28" spans="2:72">
      <c r="C28" s="8"/>
    </row>
    <row r="29" spans="2:72">
      <c r="C29" s="8"/>
    </row>
    <row r="30" spans="2:72">
      <c r="C30" s="8"/>
    </row>
    <row r="31" spans="2:72">
      <c r="C31" s="8"/>
    </row>
    <row r="32" spans="2:72">
      <c r="C32" s="8"/>
    </row>
    <row r="33" spans="1:49">
      <c r="C33" s="8"/>
    </row>
    <row r="34" spans="1:49">
      <c r="C34" s="8"/>
      <c r="D34" s="61"/>
    </row>
    <row r="35" spans="1:49">
      <c r="A35" t="s">
        <v>255</v>
      </c>
      <c r="B35" s="66">
        <v>0.62137118999999996</v>
      </c>
      <c r="C35" s="73" t="s">
        <v>252</v>
      </c>
    </row>
    <row r="36" spans="1:49">
      <c r="A36" t="s">
        <v>250</v>
      </c>
      <c r="B36" s="67">
        <v>1.6093440000000001</v>
      </c>
      <c r="C36" s="68" t="s">
        <v>247</v>
      </c>
    </row>
    <row r="37" spans="1:49">
      <c r="A37" t="s">
        <v>254</v>
      </c>
      <c r="B37" s="66">
        <v>1.8520000000000001</v>
      </c>
      <c r="C37" s="68" t="s">
        <v>247</v>
      </c>
    </row>
    <row r="38" spans="1:49">
      <c r="A38" t="s">
        <v>253</v>
      </c>
      <c r="B38" s="66">
        <v>1.1507794</v>
      </c>
      <c r="C38" s="68" t="s">
        <v>252</v>
      </c>
    </row>
    <row r="39" spans="1:49">
      <c r="B39" s="45" t="s">
        <v>245</v>
      </c>
      <c r="AA39" s="46" t="s">
        <v>246</v>
      </c>
    </row>
    <row r="40" spans="1:49">
      <c r="A40" s="20" t="s">
        <v>240</v>
      </c>
      <c r="B40" s="22" t="s">
        <v>95</v>
      </c>
      <c r="C40" s="11" t="s">
        <v>51</v>
      </c>
      <c r="D40" s="11" t="s">
        <v>41</v>
      </c>
      <c r="E40" s="11" t="s">
        <v>52</v>
      </c>
      <c r="F40" s="11" t="s">
        <v>53</v>
      </c>
      <c r="G40" s="11" t="s">
        <v>54</v>
      </c>
      <c r="H40" s="11" t="s">
        <v>55</v>
      </c>
      <c r="I40" s="11" t="s">
        <v>56</v>
      </c>
      <c r="J40" s="11" t="s">
        <v>57</v>
      </c>
      <c r="K40" s="11" t="s">
        <v>58</v>
      </c>
      <c r="L40" s="11" t="s">
        <v>59</v>
      </c>
      <c r="M40" s="11" t="s">
        <v>60</v>
      </c>
      <c r="N40" s="11" t="s">
        <v>61</v>
      </c>
      <c r="O40" s="11" t="s">
        <v>62</v>
      </c>
      <c r="P40" s="11" t="s">
        <v>63</v>
      </c>
      <c r="Q40" s="11" t="s">
        <v>64</v>
      </c>
      <c r="R40" s="11" t="s">
        <v>65</v>
      </c>
      <c r="S40" s="11" t="s">
        <v>66</v>
      </c>
      <c r="T40" s="11" t="s">
        <v>67</v>
      </c>
      <c r="U40" s="11" t="s">
        <v>68</v>
      </c>
      <c r="V40" s="11" t="s">
        <v>69</v>
      </c>
      <c r="W40" s="11" t="s">
        <v>70</v>
      </c>
      <c r="X40" s="11" t="s">
        <v>71</v>
      </c>
      <c r="Z40" s="46" t="s">
        <v>248</v>
      </c>
      <c r="AA40" s="22" t="s">
        <v>95</v>
      </c>
      <c r="AB40" s="11" t="s">
        <v>51</v>
      </c>
      <c r="AC40" s="11" t="s">
        <v>41</v>
      </c>
      <c r="AD40" s="11" t="s">
        <v>52</v>
      </c>
      <c r="AE40" s="11" t="s">
        <v>53</v>
      </c>
      <c r="AF40" s="11" t="s">
        <v>54</v>
      </c>
      <c r="AG40" s="11" t="s">
        <v>55</v>
      </c>
      <c r="AH40" s="11" t="s">
        <v>56</v>
      </c>
      <c r="AI40" s="11" t="s">
        <v>57</v>
      </c>
      <c r="AJ40" s="11" t="s">
        <v>58</v>
      </c>
      <c r="AK40" s="11" t="s">
        <v>59</v>
      </c>
      <c r="AL40" s="11" t="s">
        <v>60</v>
      </c>
      <c r="AM40" s="11" t="s">
        <v>61</v>
      </c>
      <c r="AN40" s="11" t="s">
        <v>62</v>
      </c>
      <c r="AO40" s="11" t="s">
        <v>63</v>
      </c>
      <c r="AP40" s="11" t="s">
        <v>64</v>
      </c>
      <c r="AQ40" s="11" t="s">
        <v>65</v>
      </c>
      <c r="AR40" s="11" t="s">
        <v>66</v>
      </c>
      <c r="AS40" s="11" t="s">
        <v>67</v>
      </c>
      <c r="AT40" s="11" t="s">
        <v>68</v>
      </c>
      <c r="AU40" s="11" t="s">
        <v>69</v>
      </c>
      <c r="AV40" s="11" t="s">
        <v>70</v>
      </c>
      <c r="AW40" s="11" t="s">
        <v>71</v>
      </c>
    </row>
    <row r="41" spans="1:49">
      <c r="B41" s="11" t="s">
        <v>51</v>
      </c>
      <c r="C41" s="19" t="s">
        <v>89</v>
      </c>
      <c r="D41" s="17">
        <v>84</v>
      </c>
      <c r="E41" s="17">
        <v>183</v>
      </c>
      <c r="F41" s="17">
        <v>624</v>
      </c>
      <c r="G41" s="17">
        <v>148</v>
      </c>
      <c r="H41" s="17">
        <v>344</v>
      </c>
      <c r="I41" s="17">
        <v>219</v>
      </c>
      <c r="J41" s="17">
        <v>160</v>
      </c>
      <c r="K41" s="17">
        <v>643</v>
      </c>
      <c r="L41" s="17">
        <v>508</v>
      </c>
      <c r="M41" s="17">
        <v>52</v>
      </c>
      <c r="N41" s="17">
        <v>760</v>
      </c>
      <c r="O41" s="17">
        <v>278</v>
      </c>
      <c r="P41" s="17">
        <v>182</v>
      </c>
      <c r="Q41" s="17">
        <v>618</v>
      </c>
      <c r="R41" s="17">
        <v>385</v>
      </c>
      <c r="S41" s="17">
        <v>507</v>
      </c>
      <c r="T41" s="17">
        <v>519</v>
      </c>
      <c r="U41" s="17">
        <v>2</v>
      </c>
      <c r="V41" s="17">
        <v>687</v>
      </c>
      <c r="W41" s="17">
        <v>69</v>
      </c>
      <c r="X41" s="17">
        <v>8</v>
      </c>
      <c r="AA41" s="11" t="s">
        <v>51</v>
      </c>
      <c r="AB41" s="19" t="s">
        <v>89</v>
      </c>
      <c r="AC41" s="62">
        <f>D41*$B$37</f>
        <v>155.56800000000001</v>
      </c>
      <c r="AD41" s="62">
        <f t="shared" ref="AD41:AW42" si="35">E41*$B$37</f>
        <v>338.916</v>
      </c>
      <c r="AE41" s="62">
        <f t="shared" si="35"/>
        <v>1155.6480000000001</v>
      </c>
      <c r="AF41" s="62">
        <f t="shared" si="35"/>
        <v>274.096</v>
      </c>
      <c r="AG41" s="62">
        <f t="shared" si="35"/>
        <v>637.08800000000008</v>
      </c>
      <c r="AH41" s="62">
        <f t="shared" si="35"/>
        <v>405.58800000000002</v>
      </c>
      <c r="AI41" s="62">
        <f t="shared" si="35"/>
        <v>296.32</v>
      </c>
      <c r="AJ41" s="62">
        <f t="shared" si="35"/>
        <v>1190.836</v>
      </c>
      <c r="AK41" s="62">
        <f t="shared" si="35"/>
        <v>940.81600000000003</v>
      </c>
      <c r="AL41" s="62">
        <f t="shared" si="35"/>
        <v>96.304000000000002</v>
      </c>
      <c r="AM41" s="62">
        <f t="shared" si="35"/>
        <v>1407.52</v>
      </c>
      <c r="AN41" s="62">
        <f t="shared" si="35"/>
        <v>514.85599999999999</v>
      </c>
      <c r="AO41" s="62">
        <f t="shared" si="35"/>
        <v>337.06400000000002</v>
      </c>
      <c r="AP41" s="62">
        <f t="shared" si="35"/>
        <v>1144.5360000000001</v>
      </c>
      <c r="AQ41" s="62">
        <f t="shared" si="35"/>
        <v>713.02</v>
      </c>
      <c r="AR41" s="62">
        <f t="shared" si="35"/>
        <v>938.96400000000006</v>
      </c>
      <c r="AS41" s="62">
        <f t="shared" si="35"/>
        <v>961.1880000000001</v>
      </c>
      <c r="AT41" s="62">
        <f t="shared" si="35"/>
        <v>3.7040000000000002</v>
      </c>
      <c r="AU41" s="62">
        <f t="shared" si="35"/>
        <v>1272.3240000000001</v>
      </c>
      <c r="AV41" s="62">
        <f t="shared" si="35"/>
        <v>127.78800000000001</v>
      </c>
      <c r="AW41" s="62">
        <f t="shared" si="35"/>
        <v>14.816000000000001</v>
      </c>
    </row>
    <row r="42" spans="1:49">
      <c r="B42" s="11" t="s">
        <v>41</v>
      </c>
      <c r="D42" s="19" t="s">
        <v>89</v>
      </c>
      <c r="E42" s="18">
        <v>212</v>
      </c>
      <c r="F42" s="18">
        <v>672</v>
      </c>
      <c r="G42" s="18">
        <v>232</v>
      </c>
      <c r="H42" s="18">
        <v>412</v>
      </c>
      <c r="I42" s="18">
        <v>296</v>
      </c>
      <c r="J42" s="18">
        <v>225</v>
      </c>
      <c r="K42" s="18">
        <v>714</v>
      </c>
      <c r="L42" s="18">
        <v>553</v>
      </c>
      <c r="M42" s="18">
        <v>13</v>
      </c>
      <c r="N42" s="18">
        <v>780</v>
      </c>
      <c r="O42" s="18">
        <v>303</v>
      </c>
      <c r="P42" s="18">
        <v>201</v>
      </c>
      <c r="Q42" s="18">
        <v>638</v>
      </c>
      <c r="R42" s="18">
        <v>410</v>
      </c>
      <c r="S42" s="18">
        <v>532</v>
      </c>
      <c r="T42" s="18">
        <v>539</v>
      </c>
      <c r="U42" s="18">
        <v>56</v>
      </c>
      <c r="V42" s="18">
        <v>706</v>
      </c>
      <c r="W42" s="18">
        <v>89</v>
      </c>
      <c r="X42" s="18">
        <v>63</v>
      </c>
      <c r="AA42" s="11" t="s">
        <v>41</v>
      </c>
      <c r="AB42" s="10"/>
      <c r="AC42" s="63" t="s">
        <v>89</v>
      </c>
      <c r="AD42" s="62">
        <f t="shared" si="35"/>
        <v>392.62400000000002</v>
      </c>
      <c r="AE42" s="62">
        <f t="shared" ref="AE42:AE43" si="36">F42*$B$37</f>
        <v>1244.5440000000001</v>
      </c>
      <c r="AF42" s="62">
        <f t="shared" ref="AF42:AF45" si="37">G42*$B$37</f>
        <v>429.66400000000004</v>
      </c>
      <c r="AG42" s="62">
        <f t="shared" ref="AG42:AG45" si="38">H42*$B$37</f>
        <v>763.024</v>
      </c>
      <c r="AH42" s="62">
        <f t="shared" ref="AH42:AH46" si="39">I42*$B$37</f>
        <v>548.19200000000001</v>
      </c>
      <c r="AI42" s="62">
        <f t="shared" ref="AI42:AI47" si="40">J42*$B$37</f>
        <v>416.70000000000005</v>
      </c>
      <c r="AJ42" s="62">
        <f t="shared" ref="AJ42:AJ48" si="41">K42*$B$37</f>
        <v>1322.328</v>
      </c>
      <c r="AK42" s="62">
        <f t="shared" ref="AK42:AK49" si="42">L42*$B$37</f>
        <v>1024.1559999999999</v>
      </c>
      <c r="AL42" s="62">
        <f t="shared" ref="AL42:AL50" si="43">M42*$B$37</f>
        <v>24.076000000000001</v>
      </c>
      <c r="AM42" s="62">
        <f t="shared" ref="AM42:AM51" si="44">N42*$B$37</f>
        <v>1444.5600000000002</v>
      </c>
      <c r="AN42" s="62">
        <f t="shared" ref="AN42:AN52" si="45">O42*$B$37</f>
        <v>561.15600000000006</v>
      </c>
      <c r="AO42" s="62">
        <f t="shared" ref="AO42:AO53" si="46">P42*$B$37</f>
        <v>372.25200000000001</v>
      </c>
      <c r="AP42" s="62">
        <f t="shared" ref="AP42:AP54" si="47">Q42*$B$37</f>
        <v>1181.576</v>
      </c>
      <c r="AQ42" s="62">
        <f t="shared" ref="AQ42:AQ55" si="48">R42*$B$37</f>
        <v>759.32</v>
      </c>
      <c r="AR42" s="62">
        <f t="shared" ref="AR42:AR56" si="49">S42*$B$37</f>
        <v>985.26400000000001</v>
      </c>
      <c r="AS42" s="62">
        <f t="shared" ref="AS42:AS57" si="50">T42*$B$37</f>
        <v>998.22800000000007</v>
      </c>
      <c r="AT42" s="62">
        <f t="shared" ref="AT42:AT58" si="51">U42*$B$37</f>
        <v>103.712</v>
      </c>
      <c r="AU42" s="62">
        <f t="shared" ref="AU42:AU59" si="52">V42*$B$37</f>
        <v>1307.5120000000002</v>
      </c>
      <c r="AV42" s="62">
        <f t="shared" ref="AV42:AW61" si="53">W42*$B$37</f>
        <v>164.828</v>
      </c>
      <c r="AW42" s="62">
        <f>X42*$B$37</f>
        <v>116.676</v>
      </c>
    </row>
    <row r="43" spans="1:49">
      <c r="B43" s="11" t="s">
        <v>52</v>
      </c>
      <c r="E43" s="19" t="s">
        <v>89</v>
      </c>
      <c r="F43" s="18">
        <v>520</v>
      </c>
      <c r="G43" s="18">
        <v>350</v>
      </c>
      <c r="H43" s="18">
        <v>542</v>
      </c>
      <c r="I43" s="18">
        <v>427</v>
      </c>
      <c r="J43" s="18">
        <v>355</v>
      </c>
      <c r="K43" s="18">
        <v>563</v>
      </c>
      <c r="L43" s="18">
        <v>402</v>
      </c>
      <c r="M43" s="18">
        <v>207</v>
      </c>
      <c r="N43" s="18">
        <v>628</v>
      </c>
      <c r="O43" s="18">
        <v>434</v>
      </c>
      <c r="P43" s="18">
        <v>15</v>
      </c>
      <c r="Q43" s="18">
        <v>486</v>
      </c>
      <c r="R43" s="18">
        <v>541</v>
      </c>
      <c r="S43" s="18">
        <v>663</v>
      </c>
      <c r="T43" s="18">
        <v>387</v>
      </c>
      <c r="U43" s="18">
        <v>194</v>
      </c>
      <c r="V43" s="18">
        <v>555</v>
      </c>
      <c r="W43" s="18">
        <v>141</v>
      </c>
      <c r="X43" s="18">
        <v>201</v>
      </c>
      <c r="AA43" s="11" t="s">
        <v>52</v>
      </c>
      <c r="AB43" s="10"/>
      <c r="AC43" s="64"/>
      <c r="AD43" s="63" t="s">
        <v>89</v>
      </c>
      <c r="AE43" s="62">
        <f t="shared" si="36"/>
        <v>963.04000000000008</v>
      </c>
      <c r="AF43" s="62">
        <f t="shared" si="37"/>
        <v>648.20000000000005</v>
      </c>
      <c r="AG43" s="62">
        <f t="shared" si="38"/>
        <v>1003.7840000000001</v>
      </c>
      <c r="AH43" s="62">
        <f t="shared" si="39"/>
        <v>790.80400000000009</v>
      </c>
      <c r="AI43" s="62">
        <f t="shared" si="40"/>
        <v>657.46</v>
      </c>
      <c r="AJ43" s="62">
        <f t="shared" si="41"/>
        <v>1042.6760000000002</v>
      </c>
      <c r="AK43" s="62">
        <f t="shared" si="42"/>
        <v>744.50400000000002</v>
      </c>
      <c r="AL43" s="62">
        <f t="shared" si="43"/>
        <v>383.36400000000003</v>
      </c>
      <c r="AM43" s="62">
        <f t="shared" si="44"/>
        <v>1163.056</v>
      </c>
      <c r="AN43" s="62">
        <f t="shared" si="45"/>
        <v>803.76800000000003</v>
      </c>
      <c r="AO43" s="62">
        <f t="shared" si="46"/>
        <v>27.78</v>
      </c>
      <c r="AP43" s="62">
        <f t="shared" si="47"/>
        <v>900.072</v>
      </c>
      <c r="AQ43" s="62">
        <f t="shared" si="48"/>
        <v>1001.932</v>
      </c>
      <c r="AR43" s="62">
        <f t="shared" si="49"/>
        <v>1227.876</v>
      </c>
      <c r="AS43" s="62">
        <f t="shared" si="50"/>
        <v>716.72400000000005</v>
      </c>
      <c r="AT43" s="62">
        <f t="shared" si="51"/>
        <v>359.28800000000001</v>
      </c>
      <c r="AU43" s="62">
        <f t="shared" si="52"/>
        <v>1027.8600000000001</v>
      </c>
      <c r="AV43" s="62">
        <f t="shared" si="53"/>
        <v>261.13200000000001</v>
      </c>
      <c r="AW43" s="62">
        <f t="shared" ref="AW43:AW59" si="54">X43*$B$37</f>
        <v>372.25200000000001</v>
      </c>
    </row>
    <row r="44" spans="1:49">
      <c r="B44" s="11" t="s">
        <v>53</v>
      </c>
      <c r="F44" s="19" t="s">
        <v>89</v>
      </c>
      <c r="G44" s="18">
        <v>810</v>
      </c>
      <c r="H44" s="18">
        <v>671</v>
      </c>
      <c r="I44" s="18">
        <v>737</v>
      </c>
      <c r="J44" s="18">
        <v>815</v>
      </c>
      <c r="K44" s="18">
        <v>169</v>
      </c>
      <c r="L44" s="18">
        <v>302</v>
      </c>
      <c r="M44" s="18">
        <v>667</v>
      </c>
      <c r="N44" s="18">
        <v>234</v>
      </c>
      <c r="O44" s="18">
        <v>718</v>
      </c>
      <c r="P44" s="18">
        <v>509</v>
      </c>
      <c r="Q44" s="18">
        <v>131</v>
      </c>
      <c r="R44" s="18">
        <v>606</v>
      </c>
      <c r="S44" s="18">
        <v>527</v>
      </c>
      <c r="T44" s="18">
        <v>287</v>
      </c>
      <c r="U44" s="18">
        <v>654</v>
      </c>
      <c r="V44" s="18">
        <v>31</v>
      </c>
      <c r="W44" s="18">
        <v>601</v>
      </c>
      <c r="X44" s="18">
        <v>660</v>
      </c>
      <c r="AA44" s="11" t="s">
        <v>53</v>
      </c>
      <c r="AB44" s="10"/>
      <c r="AC44" s="64"/>
      <c r="AD44" s="64"/>
      <c r="AE44" s="63" t="s">
        <v>89</v>
      </c>
      <c r="AF44" s="62">
        <f t="shared" si="37"/>
        <v>1500.1200000000001</v>
      </c>
      <c r="AG44" s="62">
        <f t="shared" si="38"/>
        <v>1242.692</v>
      </c>
      <c r="AH44" s="62">
        <f t="shared" si="39"/>
        <v>1364.924</v>
      </c>
      <c r="AI44" s="62">
        <f t="shared" si="40"/>
        <v>1509.38</v>
      </c>
      <c r="AJ44" s="62">
        <f t="shared" si="41"/>
        <v>312.988</v>
      </c>
      <c r="AK44" s="62">
        <f t="shared" si="42"/>
        <v>559.30399999999997</v>
      </c>
      <c r="AL44" s="62">
        <f t="shared" si="43"/>
        <v>1235.2840000000001</v>
      </c>
      <c r="AM44" s="62">
        <f t="shared" si="44"/>
        <v>433.36799999999999</v>
      </c>
      <c r="AN44" s="62">
        <f t="shared" si="45"/>
        <v>1329.7360000000001</v>
      </c>
      <c r="AO44" s="62">
        <f t="shared" si="46"/>
        <v>942.66800000000001</v>
      </c>
      <c r="AP44" s="62">
        <f t="shared" si="47"/>
        <v>242.61200000000002</v>
      </c>
      <c r="AQ44" s="62">
        <f t="shared" si="48"/>
        <v>1122.3120000000001</v>
      </c>
      <c r="AR44" s="62">
        <f t="shared" si="49"/>
        <v>976.00400000000002</v>
      </c>
      <c r="AS44" s="62">
        <f t="shared" si="50"/>
        <v>531.524</v>
      </c>
      <c r="AT44" s="62">
        <f t="shared" si="51"/>
        <v>1211.2080000000001</v>
      </c>
      <c r="AU44" s="62">
        <f t="shared" si="52"/>
        <v>57.412000000000006</v>
      </c>
      <c r="AV44" s="62">
        <f t="shared" si="53"/>
        <v>1113.0520000000001</v>
      </c>
      <c r="AW44" s="62">
        <f t="shared" si="54"/>
        <v>1222.3200000000002</v>
      </c>
    </row>
    <row r="45" spans="1:49">
      <c r="B45" s="11" t="s">
        <v>54</v>
      </c>
      <c r="G45" s="19" t="s">
        <v>89</v>
      </c>
      <c r="H45" s="18">
        <v>251</v>
      </c>
      <c r="I45" s="18">
        <v>134</v>
      </c>
      <c r="J45" s="18">
        <v>6</v>
      </c>
      <c r="K45" s="18">
        <v>677</v>
      </c>
      <c r="L45" s="18">
        <v>692</v>
      </c>
      <c r="M45" s="18">
        <v>215</v>
      </c>
      <c r="N45" s="18">
        <v>739</v>
      </c>
      <c r="O45" s="18">
        <v>141</v>
      </c>
      <c r="P45" s="18">
        <v>340</v>
      </c>
      <c r="Q45" s="18">
        <v>776</v>
      </c>
      <c r="R45" s="18">
        <v>252</v>
      </c>
      <c r="S45" s="18">
        <v>377</v>
      </c>
      <c r="T45" s="18">
        <v>667</v>
      </c>
      <c r="U45" s="18">
        <v>197</v>
      </c>
      <c r="V45" s="18">
        <v>845</v>
      </c>
      <c r="W45" s="18">
        <v>227</v>
      </c>
      <c r="X45" s="18">
        <v>203</v>
      </c>
      <c r="AA45" s="11" t="s">
        <v>54</v>
      </c>
      <c r="AB45" s="10"/>
      <c r="AC45" s="64"/>
      <c r="AD45" s="64"/>
      <c r="AE45" s="64"/>
      <c r="AF45" s="63" t="s">
        <v>89</v>
      </c>
      <c r="AG45" s="62">
        <f t="shared" si="38"/>
        <v>464.85200000000003</v>
      </c>
      <c r="AH45" s="62">
        <f t="shared" si="39"/>
        <v>248.16800000000001</v>
      </c>
      <c r="AI45" s="62">
        <f t="shared" si="40"/>
        <v>11.112</v>
      </c>
      <c r="AJ45" s="62">
        <f t="shared" si="41"/>
        <v>1253.8040000000001</v>
      </c>
      <c r="AK45" s="62">
        <f t="shared" si="42"/>
        <v>1281.5840000000001</v>
      </c>
      <c r="AL45" s="62">
        <f t="shared" si="43"/>
        <v>398.18</v>
      </c>
      <c r="AM45" s="62">
        <f t="shared" si="44"/>
        <v>1368.6280000000002</v>
      </c>
      <c r="AN45" s="62">
        <f t="shared" si="45"/>
        <v>261.13200000000001</v>
      </c>
      <c r="AO45" s="62">
        <f t="shared" si="46"/>
        <v>629.68000000000006</v>
      </c>
      <c r="AP45" s="62">
        <f t="shared" si="47"/>
        <v>1437.152</v>
      </c>
      <c r="AQ45" s="62">
        <f t="shared" si="48"/>
        <v>466.70400000000001</v>
      </c>
      <c r="AR45" s="62">
        <f t="shared" si="49"/>
        <v>698.20400000000006</v>
      </c>
      <c r="AS45" s="62">
        <f t="shared" si="50"/>
        <v>1235.2840000000001</v>
      </c>
      <c r="AT45" s="62">
        <f t="shared" si="51"/>
        <v>364.84399999999999</v>
      </c>
      <c r="AU45" s="62">
        <f t="shared" si="52"/>
        <v>1564.94</v>
      </c>
      <c r="AV45" s="62">
        <f t="shared" si="53"/>
        <v>420.404</v>
      </c>
      <c r="AW45" s="62">
        <f t="shared" si="54"/>
        <v>375.95600000000002</v>
      </c>
    </row>
    <row r="46" spans="1:49">
      <c r="B46" s="11" t="s">
        <v>55</v>
      </c>
      <c r="H46" s="19" t="s">
        <v>89</v>
      </c>
      <c r="I46" s="18">
        <v>157</v>
      </c>
      <c r="J46" s="18">
        <v>256</v>
      </c>
      <c r="K46" s="18">
        <v>525</v>
      </c>
      <c r="L46" s="18">
        <v>846</v>
      </c>
      <c r="M46" s="18">
        <v>407</v>
      </c>
      <c r="N46" s="18">
        <v>586</v>
      </c>
      <c r="O46" s="18">
        <v>139</v>
      </c>
      <c r="P46" s="18">
        <v>532</v>
      </c>
      <c r="Q46" s="18">
        <v>630</v>
      </c>
      <c r="R46" s="18">
        <v>90</v>
      </c>
      <c r="S46" s="18">
        <v>224</v>
      </c>
      <c r="T46" s="18">
        <v>831</v>
      </c>
      <c r="U46" s="18">
        <v>389</v>
      </c>
      <c r="V46" s="18">
        <v>706</v>
      </c>
      <c r="W46" s="18">
        <v>420</v>
      </c>
      <c r="X46" s="18">
        <v>395</v>
      </c>
      <c r="AA46" s="11" t="s">
        <v>55</v>
      </c>
      <c r="AB46" s="10"/>
      <c r="AC46" s="64"/>
      <c r="AD46" s="64"/>
      <c r="AE46" s="64"/>
      <c r="AF46" s="64"/>
      <c r="AG46" s="63" t="s">
        <v>89</v>
      </c>
      <c r="AH46" s="62">
        <f t="shared" si="39"/>
        <v>290.76400000000001</v>
      </c>
      <c r="AI46" s="62">
        <f t="shared" si="40"/>
        <v>474.11200000000002</v>
      </c>
      <c r="AJ46" s="62">
        <f t="shared" si="41"/>
        <v>972.30000000000007</v>
      </c>
      <c r="AK46" s="62">
        <f t="shared" si="42"/>
        <v>1566.7920000000001</v>
      </c>
      <c r="AL46" s="62">
        <f t="shared" si="43"/>
        <v>753.76400000000001</v>
      </c>
      <c r="AM46" s="62">
        <f t="shared" si="44"/>
        <v>1085.2720000000002</v>
      </c>
      <c r="AN46" s="62">
        <f t="shared" si="45"/>
        <v>257.428</v>
      </c>
      <c r="AO46" s="62">
        <f t="shared" si="46"/>
        <v>985.26400000000001</v>
      </c>
      <c r="AP46" s="62">
        <f t="shared" si="47"/>
        <v>1166.76</v>
      </c>
      <c r="AQ46" s="62">
        <f t="shared" si="48"/>
        <v>166.68</v>
      </c>
      <c r="AR46" s="62">
        <f t="shared" si="49"/>
        <v>414.84800000000001</v>
      </c>
      <c r="AS46" s="62">
        <f t="shared" si="50"/>
        <v>1539.0120000000002</v>
      </c>
      <c r="AT46" s="62">
        <f t="shared" si="51"/>
        <v>720.428</v>
      </c>
      <c r="AU46" s="62">
        <f t="shared" si="52"/>
        <v>1307.5120000000002</v>
      </c>
      <c r="AV46" s="62">
        <f t="shared" si="53"/>
        <v>777.84</v>
      </c>
      <c r="AW46" s="62">
        <f t="shared" si="54"/>
        <v>731.54000000000008</v>
      </c>
    </row>
    <row r="47" spans="1:49">
      <c r="B47" s="11" t="s">
        <v>56</v>
      </c>
      <c r="I47" s="19" t="s">
        <v>89</v>
      </c>
      <c r="J47" s="18">
        <v>139</v>
      </c>
      <c r="K47" s="18">
        <v>590</v>
      </c>
      <c r="L47" s="18">
        <v>769</v>
      </c>
      <c r="M47" s="18">
        <v>292</v>
      </c>
      <c r="N47" s="18">
        <v>652</v>
      </c>
      <c r="O47" s="18">
        <v>27</v>
      </c>
      <c r="P47" s="18">
        <v>416</v>
      </c>
      <c r="Q47" s="18">
        <v>695</v>
      </c>
      <c r="R47" s="18">
        <v>161</v>
      </c>
      <c r="S47" s="18">
        <v>290</v>
      </c>
      <c r="T47" s="18">
        <v>754</v>
      </c>
      <c r="U47" s="18">
        <v>273</v>
      </c>
      <c r="V47" s="18">
        <v>771</v>
      </c>
      <c r="W47" s="18">
        <v>304</v>
      </c>
      <c r="X47" s="18">
        <v>280</v>
      </c>
      <c r="AA47" s="11" t="s">
        <v>56</v>
      </c>
      <c r="AB47" s="10"/>
      <c r="AC47" s="64"/>
      <c r="AD47" s="64"/>
      <c r="AE47" s="64"/>
      <c r="AF47" s="64"/>
      <c r="AG47" s="64"/>
      <c r="AH47" s="63" t="s">
        <v>89</v>
      </c>
      <c r="AI47" s="62">
        <f t="shared" si="40"/>
        <v>257.428</v>
      </c>
      <c r="AJ47" s="62">
        <f t="shared" si="41"/>
        <v>1092.68</v>
      </c>
      <c r="AK47" s="62">
        <f t="shared" si="42"/>
        <v>1424.1880000000001</v>
      </c>
      <c r="AL47" s="62">
        <f t="shared" si="43"/>
        <v>540.78399999999999</v>
      </c>
      <c r="AM47" s="62">
        <f t="shared" si="44"/>
        <v>1207.5040000000001</v>
      </c>
      <c r="AN47" s="62">
        <f t="shared" si="45"/>
        <v>50.004000000000005</v>
      </c>
      <c r="AO47" s="62">
        <f t="shared" si="46"/>
        <v>770.43200000000002</v>
      </c>
      <c r="AP47" s="62">
        <f t="shared" si="47"/>
        <v>1287.1400000000001</v>
      </c>
      <c r="AQ47" s="62">
        <f t="shared" si="48"/>
        <v>298.17200000000003</v>
      </c>
      <c r="AR47" s="62">
        <f t="shared" si="49"/>
        <v>537.08000000000004</v>
      </c>
      <c r="AS47" s="62">
        <f t="shared" si="50"/>
        <v>1396.4080000000001</v>
      </c>
      <c r="AT47" s="62">
        <f t="shared" si="51"/>
        <v>505.596</v>
      </c>
      <c r="AU47" s="62">
        <f t="shared" si="52"/>
        <v>1427.8920000000001</v>
      </c>
      <c r="AV47" s="62">
        <f t="shared" si="53"/>
        <v>563.00800000000004</v>
      </c>
      <c r="AW47" s="62">
        <f t="shared" si="54"/>
        <v>518.56000000000006</v>
      </c>
    </row>
    <row r="48" spans="1:49">
      <c r="B48" s="11" t="s">
        <v>57</v>
      </c>
      <c r="J48" s="19" t="s">
        <v>89</v>
      </c>
      <c r="K48" s="18">
        <v>683</v>
      </c>
      <c r="L48" s="18">
        <v>697</v>
      </c>
      <c r="M48" s="18">
        <v>220</v>
      </c>
      <c r="N48" s="18">
        <v>774</v>
      </c>
      <c r="O48" s="18">
        <v>146</v>
      </c>
      <c r="P48" s="18">
        <v>344</v>
      </c>
      <c r="Q48" s="18">
        <v>782</v>
      </c>
      <c r="R48" s="18">
        <v>255</v>
      </c>
      <c r="S48" s="18">
        <v>383</v>
      </c>
      <c r="T48" s="18">
        <v>682</v>
      </c>
      <c r="U48" s="18">
        <v>202</v>
      </c>
      <c r="V48" s="18">
        <v>850</v>
      </c>
      <c r="W48" s="18">
        <v>233</v>
      </c>
      <c r="X48" s="18">
        <v>208</v>
      </c>
      <c r="AA48" s="11" t="s">
        <v>57</v>
      </c>
      <c r="AB48" s="10"/>
      <c r="AC48" s="64"/>
      <c r="AD48" s="64"/>
      <c r="AE48" s="64"/>
      <c r="AF48" s="64"/>
      <c r="AG48" s="64"/>
      <c r="AH48" s="64"/>
      <c r="AI48" s="63" t="s">
        <v>89</v>
      </c>
      <c r="AJ48" s="62">
        <f t="shared" si="41"/>
        <v>1264.9160000000002</v>
      </c>
      <c r="AK48" s="62">
        <f t="shared" si="42"/>
        <v>1290.8440000000001</v>
      </c>
      <c r="AL48" s="62">
        <f t="shared" si="43"/>
        <v>407.44</v>
      </c>
      <c r="AM48" s="62">
        <f t="shared" si="44"/>
        <v>1433.4480000000001</v>
      </c>
      <c r="AN48" s="62">
        <f t="shared" si="45"/>
        <v>270.392</v>
      </c>
      <c r="AO48" s="62">
        <f t="shared" si="46"/>
        <v>637.08800000000008</v>
      </c>
      <c r="AP48" s="62">
        <f t="shared" si="47"/>
        <v>1448.2640000000001</v>
      </c>
      <c r="AQ48" s="62">
        <f t="shared" si="48"/>
        <v>472.26000000000005</v>
      </c>
      <c r="AR48" s="62">
        <f t="shared" si="49"/>
        <v>709.31600000000003</v>
      </c>
      <c r="AS48" s="62">
        <f t="shared" si="50"/>
        <v>1263.0640000000001</v>
      </c>
      <c r="AT48" s="62">
        <f t="shared" si="51"/>
        <v>374.10400000000004</v>
      </c>
      <c r="AU48" s="62">
        <f t="shared" si="52"/>
        <v>1574.2</v>
      </c>
      <c r="AV48" s="62">
        <f t="shared" si="53"/>
        <v>431.51600000000002</v>
      </c>
      <c r="AW48" s="62">
        <f t="shared" si="54"/>
        <v>385.21600000000001</v>
      </c>
    </row>
    <row r="49" spans="2:49">
      <c r="B49" s="11" t="s">
        <v>58</v>
      </c>
      <c r="K49" s="19" t="s">
        <v>89</v>
      </c>
      <c r="L49" s="18">
        <v>344</v>
      </c>
      <c r="M49" s="18">
        <v>710</v>
      </c>
      <c r="N49" s="18">
        <v>88</v>
      </c>
      <c r="O49" s="18">
        <v>572</v>
      </c>
      <c r="P49" s="18">
        <v>551</v>
      </c>
      <c r="Q49" s="18">
        <v>128</v>
      </c>
      <c r="R49" s="18">
        <v>457</v>
      </c>
      <c r="S49" s="18">
        <v>381</v>
      </c>
      <c r="T49" s="18">
        <v>329</v>
      </c>
      <c r="U49" s="18">
        <v>696</v>
      </c>
      <c r="V49" s="18">
        <v>204</v>
      </c>
      <c r="W49" s="18">
        <v>644</v>
      </c>
      <c r="X49" s="18">
        <v>703</v>
      </c>
      <c r="AA49" s="11" t="s">
        <v>58</v>
      </c>
      <c r="AB49" s="10"/>
      <c r="AC49" s="64"/>
      <c r="AD49" s="64"/>
      <c r="AE49" s="64"/>
      <c r="AF49" s="64"/>
      <c r="AG49" s="64"/>
      <c r="AH49" s="64"/>
      <c r="AI49" s="64"/>
      <c r="AJ49" s="63" t="s">
        <v>89</v>
      </c>
      <c r="AK49" s="62">
        <f t="shared" si="42"/>
        <v>637.08800000000008</v>
      </c>
      <c r="AL49" s="62">
        <f t="shared" si="43"/>
        <v>1314.92</v>
      </c>
      <c r="AM49" s="62">
        <f t="shared" si="44"/>
        <v>162.976</v>
      </c>
      <c r="AN49" s="62">
        <f t="shared" si="45"/>
        <v>1059.3440000000001</v>
      </c>
      <c r="AO49" s="62">
        <f t="shared" si="46"/>
        <v>1020.452</v>
      </c>
      <c r="AP49" s="62">
        <f t="shared" si="47"/>
        <v>237.05600000000001</v>
      </c>
      <c r="AQ49" s="62">
        <f t="shared" si="48"/>
        <v>846.36400000000003</v>
      </c>
      <c r="AR49" s="62">
        <f t="shared" si="49"/>
        <v>705.61200000000008</v>
      </c>
      <c r="AS49" s="62">
        <f t="shared" si="50"/>
        <v>609.30799999999999</v>
      </c>
      <c r="AT49" s="62">
        <f t="shared" si="51"/>
        <v>1288.992</v>
      </c>
      <c r="AU49" s="62">
        <f t="shared" si="52"/>
        <v>377.80799999999999</v>
      </c>
      <c r="AV49" s="62">
        <f t="shared" si="53"/>
        <v>1192.6880000000001</v>
      </c>
      <c r="AW49" s="62">
        <f t="shared" si="54"/>
        <v>1301.9560000000001</v>
      </c>
    </row>
    <row r="50" spans="2:49">
      <c r="B50" s="11" t="s">
        <v>59</v>
      </c>
      <c r="L50" s="19" t="s">
        <v>89</v>
      </c>
      <c r="M50" s="18">
        <v>549</v>
      </c>
      <c r="N50" s="18">
        <v>410</v>
      </c>
      <c r="O50" s="18">
        <v>776</v>
      </c>
      <c r="P50" s="18">
        <v>390</v>
      </c>
      <c r="Q50" s="18">
        <v>269</v>
      </c>
      <c r="R50" s="18">
        <v>779</v>
      </c>
      <c r="S50" s="18">
        <v>702</v>
      </c>
      <c r="T50" s="18">
        <v>20</v>
      </c>
      <c r="U50" s="18">
        <v>536</v>
      </c>
      <c r="V50" s="18">
        <v>336</v>
      </c>
      <c r="W50" s="18">
        <v>483</v>
      </c>
      <c r="X50" s="18">
        <v>542</v>
      </c>
      <c r="AA50" s="11" t="s">
        <v>59</v>
      </c>
      <c r="AB50" s="10"/>
      <c r="AC50" s="64"/>
      <c r="AD50" s="64"/>
      <c r="AE50" s="64"/>
      <c r="AF50" s="64"/>
      <c r="AG50" s="64"/>
      <c r="AH50" s="64"/>
      <c r="AI50" s="64"/>
      <c r="AJ50" s="64"/>
      <c r="AK50" s="63" t="s">
        <v>89</v>
      </c>
      <c r="AL50" s="62">
        <f t="shared" si="43"/>
        <v>1016.748</v>
      </c>
      <c r="AM50" s="62">
        <f t="shared" si="44"/>
        <v>759.32</v>
      </c>
      <c r="AN50" s="62">
        <f t="shared" si="45"/>
        <v>1437.152</v>
      </c>
      <c r="AO50" s="62">
        <f t="shared" si="46"/>
        <v>722.28000000000009</v>
      </c>
      <c r="AP50" s="62">
        <f t="shared" si="47"/>
        <v>498.18800000000005</v>
      </c>
      <c r="AQ50" s="62">
        <f t="shared" si="48"/>
        <v>1442.7080000000001</v>
      </c>
      <c r="AR50" s="62">
        <f t="shared" si="49"/>
        <v>1300.104</v>
      </c>
      <c r="AS50" s="62">
        <f t="shared" si="50"/>
        <v>37.04</v>
      </c>
      <c r="AT50" s="62">
        <f t="shared" si="51"/>
        <v>992.67200000000003</v>
      </c>
      <c r="AU50" s="62">
        <f t="shared" si="52"/>
        <v>622.27200000000005</v>
      </c>
      <c r="AV50" s="62">
        <f t="shared" si="53"/>
        <v>894.51600000000008</v>
      </c>
      <c r="AW50" s="62">
        <f t="shared" si="54"/>
        <v>1003.7840000000001</v>
      </c>
    </row>
    <row r="51" spans="2:49">
      <c r="B51" s="11" t="s">
        <v>60</v>
      </c>
      <c r="M51" s="19" t="s">
        <v>89</v>
      </c>
      <c r="N51" s="18">
        <v>775</v>
      </c>
      <c r="O51" s="18">
        <v>299</v>
      </c>
      <c r="P51" s="18">
        <v>196</v>
      </c>
      <c r="Q51" s="18">
        <v>634</v>
      </c>
      <c r="R51" s="18">
        <v>404</v>
      </c>
      <c r="S51" s="18">
        <v>528</v>
      </c>
      <c r="T51" s="18">
        <v>534</v>
      </c>
      <c r="U51" s="18">
        <v>52</v>
      </c>
      <c r="V51" s="18">
        <v>702</v>
      </c>
      <c r="W51" s="18">
        <v>85</v>
      </c>
      <c r="X51" s="18">
        <v>59</v>
      </c>
      <c r="AA51" s="11" t="s">
        <v>60</v>
      </c>
      <c r="AB51" s="10"/>
      <c r="AC51" s="64"/>
      <c r="AD51" s="64"/>
      <c r="AE51" s="64"/>
      <c r="AF51" s="64"/>
      <c r="AG51" s="64"/>
      <c r="AH51" s="64"/>
      <c r="AI51" s="64"/>
      <c r="AJ51" s="64"/>
      <c r="AK51" s="64"/>
      <c r="AL51" s="63" t="s">
        <v>89</v>
      </c>
      <c r="AM51" s="62">
        <f t="shared" si="44"/>
        <v>1435.3000000000002</v>
      </c>
      <c r="AN51" s="62">
        <f t="shared" si="45"/>
        <v>553.74800000000005</v>
      </c>
      <c r="AO51" s="62">
        <f t="shared" si="46"/>
        <v>362.99200000000002</v>
      </c>
      <c r="AP51" s="62">
        <f t="shared" si="47"/>
        <v>1174.1680000000001</v>
      </c>
      <c r="AQ51" s="62">
        <f t="shared" si="48"/>
        <v>748.20800000000008</v>
      </c>
      <c r="AR51" s="62">
        <f t="shared" si="49"/>
        <v>977.85599999999999</v>
      </c>
      <c r="AS51" s="62">
        <f t="shared" si="50"/>
        <v>988.96800000000007</v>
      </c>
      <c r="AT51" s="62">
        <f t="shared" si="51"/>
        <v>96.304000000000002</v>
      </c>
      <c r="AU51" s="62">
        <f t="shared" si="52"/>
        <v>1300.104</v>
      </c>
      <c r="AV51" s="62">
        <f t="shared" si="53"/>
        <v>157.42000000000002</v>
      </c>
      <c r="AW51" s="62">
        <f t="shared" si="54"/>
        <v>109.268</v>
      </c>
    </row>
    <row r="52" spans="2:49">
      <c r="B52" s="11" t="s">
        <v>61</v>
      </c>
      <c r="N52" s="19" t="s">
        <v>89</v>
      </c>
      <c r="O52" s="18">
        <v>633</v>
      </c>
      <c r="P52" s="18">
        <v>618</v>
      </c>
      <c r="Q52" s="18">
        <v>193</v>
      </c>
      <c r="R52" s="18">
        <v>521</v>
      </c>
      <c r="S52" s="18">
        <v>442</v>
      </c>
      <c r="T52" s="18">
        <v>395</v>
      </c>
      <c r="U52" s="18">
        <v>762</v>
      </c>
      <c r="V52" s="18">
        <v>269</v>
      </c>
      <c r="W52" s="18">
        <v>709</v>
      </c>
      <c r="X52" s="18">
        <v>769</v>
      </c>
      <c r="AA52" s="11" t="s">
        <v>61</v>
      </c>
      <c r="AB52" s="10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3" t="s">
        <v>89</v>
      </c>
      <c r="AN52" s="62">
        <f t="shared" si="45"/>
        <v>1172.316</v>
      </c>
      <c r="AO52" s="62">
        <f t="shared" si="46"/>
        <v>1144.5360000000001</v>
      </c>
      <c r="AP52" s="62">
        <f t="shared" si="47"/>
        <v>357.43600000000004</v>
      </c>
      <c r="AQ52" s="62">
        <f t="shared" si="48"/>
        <v>964.89200000000005</v>
      </c>
      <c r="AR52" s="62">
        <f t="shared" si="49"/>
        <v>818.58400000000006</v>
      </c>
      <c r="AS52" s="62">
        <f t="shared" si="50"/>
        <v>731.54000000000008</v>
      </c>
      <c r="AT52" s="62">
        <f t="shared" si="51"/>
        <v>1411.2240000000002</v>
      </c>
      <c r="AU52" s="62">
        <f t="shared" si="52"/>
        <v>498.18800000000005</v>
      </c>
      <c r="AV52" s="62">
        <f t="shared" si="53"/>
        <v>1313.068</v>
      </c>
      <c r="AW52" s="62">
        <f t="shared" si="54"/>
        <v>1424.1880000000001</v>
      </c>
    </row>
    <row r="53" spans="2:49">
      <c r="B53" s="11" t="s">
        <v>62</v>
      </c>
      <c r="O53" s="19" t="s">
        <v>89</v>
      </c>
      <c r="P53" s="18">
        <v>422</v>
      </c>
      <c r="Q53" s="18">
        <v>677</v>
      </c>
      <c r="R53" s="18">
        <v>142</v>
      </c>
      <c r="S53" s="18">
        <v>272</v>
      </c>
      <c r="T53" s="18">
        <v>761</v>
      </c>
      <c r="U53" s="18">
        <v>280</v>
      </c>
      <c r="V53" s="18">
        <v>753</v>
      </c>
      <c r="W53" s="18">
        <v>311</v>
      </c>
      <c r="X53" s="18">
        <v>287</v>
      </c>
      <c r="AA53" s="11" t="s">
        <v>62</v>
      </c>
      <c r="AB53" s="10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3" t="s">
        <v>89</v>
      </c>
      <c r="AO53" s="62">
        <f t="shared" si="46"/>
        <v>781.54399999999998</v>
      </c>
      <c r="AP53" s="62">
        <f t="shared" si="47"/>
        <v>1253.8040000000001</v>
      </c>
      <c r="AQ53" s="62">
        <f t="shared" si="48"/>
        <v>262.98400000000004</v>
      </c>
      <c r="AR53" s="62">
        <f t="shared" si="49"/>
        <v>503.74400000000003</v>
      </c>
      <c r="AS53" s="62">
        <f t="shared" si="50"/>
        <v>1409.3720000000001</v>
      </c>
      <c r="AT53" s="62">
        <f t="shared" si="51"/>
        <v>518.56000000000006</v>
      </c>
      <c r="AU53" s="62">
        <f t="shared" si="52"/>
        <v>1394.556</v>
      </c>
      <c r="AV53" s="62">
        <f t="shared" si="53"/>
        <v>575.97199999999998</v>
      </c>
      <c r="AW53" s="62">
        <f t="shared" si="54"/>
        <v>531.524</v>
      </c>
    </row>
    <row r="54" spans="2:49">
      <c r="B54" s="11" t="s">
        <v>63</v>
      </c>
      <c r="P54" s="19" t="s">
        <v>89</v>
      </c>
      <c r="Q54" s="18">
        <v>475</v>
      </c>
      <c r="R54" s="18">
        <v>527</v>
      </c>
      <c r="S54" s="18">
        <v>651</v>
      </c>
      <c r="T54" s="18">
        <v>375</v>
      </c>
      <c r="U54" s="18">
        <v>182</v>
      </c>
      <c r="V54" s="18">
        <v>543</v>
      </c>
      <c r="W54" s="18">
        <v>130</v>
      </c>
      <c r="X54" s="18">
        <v>189</v>
      </c>
      <c r="AA54" s="11" t="s">
        <v>63</v>
      </c>
      <c r="AB54" s="10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3" t="s">
        <v>89</v>
      </c>
      <c r="AP54" s="62">
        <f t="shared" si="47"/>
        <v>879.7</v>
      </c>
      <c r="AQ54" s="62">
        <f t="shared" si="48"/>
        <v>976.00400000000002</v>
      </c>
      <c r="AR54" s="62">
        <f t="shared" si="49"/>
        <v>1205.652</v>
      </c>
      <c r="AS54" s="62">
        <f t="shared" si="50"/>
        <v>694.5</v>
      </c>
      <c r="AT54" s="62">
        <f t="shared" si="51"/>
        <v>337.06400000000002</v>
      </c>
      <c r="AU54" s="62">
        <f t="shared" si="52"/>
        <v>1005.6360000000001</v>
      </c>
      <c r="AV54" s="62">
        <f t="shared" si="53"/>
        <v>240.76000000000002</v>
      </c>
      <c r="AW54" s="62">
        <f t="shared" si="54"/>
        <v>350.02800000000002</v>
      </c>
    </row>
    <row r="55" spans="2:49">
      <c r="B55" s="11" t="s">
        <v>64</v>
      </c>
      <c r="Q55" s="19" t="s">
        <v>89</v>
      </c>
      <c r="R55" s="18">
        <v>563</v>
      </c>
      <c r="S55" s="18">
        <v>486</v>
      </c>
      <c r="T55" s="18">
        <v>253</v>
      </c>
      <c r="U55" s="18">
        <v>620</v>
      </c>
      <c r="V55" s="18">
        <v>165</v>
      </c>
      <c r="W55" s="18">
        <v>568</v>
      </c>
      <c r="X55" s="18">
        <v>627</v>
      </c>
      <c r="AA55" s="11" t="s">
        <v>64</v>
      </c>
      <c r="AB55" s="10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3" t="s">
        <v>89</v>
      </c>
      <c r="AQ55" s="62">
        <f t="shared" si="48"/>
        <v>1042.6760000000002</v>
      </c>
      <c r="AR55" s="62">
        <f t="shared" si="49"/>
        <v>900.072</v>
      </c>
      <c r="AS55" s="62">
        <f t="shared" si="50"/>
        <v>468.55600000000004</v>
      </c>
      <c r="AT55" s="62">
        <f t="shared" si="51"/>
        <v>1148.24</v>
      </c>
      <c r="AU55" s="62">
        <f t="shared" si="52"/>
        <v>305.58000000000004</v>
      </c>
      <c r="AV55" s="62">
        <f t="shared" si="53"/>
        <v>1051.9360000000001</v>
      </c>
      <c r="AW55" s="62">
        <f t="shared" si="54"/>
        <v>1161.204</v>
      </c>
    </row>
    <row r="56" spans="2:49">
      <c r="B56" s="11" t="s">
        <v>65</v>
      </c>
      <c r="R56" s="19" t="s">
        <v>89</v>
      </c>
      <c r="S56" s="18">
        <v>157</v>
      </c>
      <c r="T56" s="18">
        <v>764</v>
      </c>
      <c r="U56" s="18">
        <v>385</v>
      </c>
      <c r="V56" s="18">
        <v>638</v>
      </c>
      <c r="W56" s="18">
        <v>416</v>
      </c>
      <c r="X56" s="18">
        <v>392</v>
      </c>
      <c r="AA56" s="11" t="s">
        <v>65</v>
      </c>
      <c r="AB56" s="10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3" t="s">
        <v>89</v>
      </c>
      <c r="AR56" s="62">
        <f t="shared" si="49"/>
        <v>290.76400000000001</v>
      </c>
      <c r="AS56" s="62">
        <f t="shared" si="50"/>
        <v>1414.9280000000001</v>
      </c>
      <c r="AT56" s="62">
        <f t="shared" si="51"/>
        <v>713.02</v>
      </c>
      <c r="AU56" s="62">
        <f t="shared" si="52"/>
        <v>1181.576</v>
      </c>
      <c r="AV56" s="62">
        <f t="shared" si="53"/>
        <v>770.43200000000002</v>
      </c>
      <c r="AW56" s="62">
        <f t="shared" si="54"/>
        <v>725.98400000000004</v>
      </c>
    </row>
    <row r="57" spans="2:49">
      <c r="B57" s="11" t="s">
        <v>66</v>
      </c>
      <c r="S57" s="19" t="s">
        <v>89</v>
      </c>
      <c r="T57" s="18">
        <v>687</v>
      </c>
      <c r="U57" s="18">
        <v>516</v>
      </c>
      <c r="V57" s="18">
        <v>562</v>
      </c>
      <c r="W57" s="18">
        <v>540</v>
      </c>
      <c r="X57" s="18">
        <v>516</v>
      </c>
      <c r="AA57" s="11" t="s">
        <v>66</v>
      </c>
      <c r="AB57" s="10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3" t="s">
        <v>89</v>
      </c>
      <c r="AS57" s="62">
        <f t="shared" si="50"/>
        <v>1272.3240000000001</v>
      </c>
      <c r="AT57" s="62">
        <f t="shared" si="51"/>
        <v>955.63200000000006</v>
      </c>
      <c r="AU57" s="62">
        <f t="shared" si="52"/>
        <v>1040.8240000000001</v>
      </c>
      <c r="AV57" s="62">
        <f t="shared" si="53"/>
        <v>1000.08</v>
      </c>
      <c r="AW57" s="62">
        <f t="shared" si="54"/>
        <v>955.63200000000006</v>
      </c>
    </row>
    <row r="58" spans="2:49">
      <c r="B58" s="11" t="s">
        <v>67</v>
      </c>
      <c r="T58" s="19" t="s">
        <v>89</v>
      </c>
      <c r="U58" s="18">
        <v>521</v>
      </c>
      <c r="V58" s="18">
        <v>321</v>
      </c>
      <c r="W58" s="18">
        <v>468</v>
      </c>
      <c r="X58" s="18">
        <v>527</v>
      </c>
      <c r="AA58" s="11" t="s">
        <v>67</v>
      </c>
      <c r="AB58" s="10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3" t="s">
        <v>89</v>
      </c>
      <c r="AT58" s="62">
        <f t="shared" si="51"/>
        <v>964.89200000000005</v>
      </c>
      <c r="AU58" s="62">
        <f t="shared" si="52"/>
        <v>594.49200000000008</v>
      </c>
      <c r="AV58" s="62">
        <f t="shared" si="53"/>
        <v>866.73599999999999</v>
      </c>
      <c r="AW58" s="62">
        <f t="shared" si="54"/>
        <v>976.00400000000002</v>
      </c>
    </row>
    <row r="59" spans="2:49">
      <c r="B59" s="11" t="s">
        <v>68</v>
      </c>
      <c r="U59" s="19" t="s">
        <v>89</v>
      </c>
      <c r="V59" s="18">
        <v>688</v>
      </c>
      <c r="W59" s="18">
        <v>71</v>
      </c>
      <c r="X59" s="18">
        <v>7</v>
      </c>
      <c r="AA59" s="11" t="s">
        <v>68</v>
      </c>
      <c r="AB59" s="10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3" t="s">
        <v>89</v>
      </c>
      <c r="AU59" s="62">
        <f t="shared" si="52"/>
        <v>1274.1760000000002</v>
      </c>
      <c r="AV59" s="62">
        <f t="shared" si="53"/>
        <v>131.49200000000002</v>
      </c>
      <c r="AW59" s="62">
        <f t="shared" si="53"/>
        <v>12.964</v>
      </c>
    </row>
    <row r="60" spans="2:49">
      <c r="B60" s="11" t="s">
        <v>69</v>
      </c>
      <c r="U60" s="10"/>
      <c r="V60" s="19" t="s">
        <v>89</v>
      </c>
      <c r="W60" s="18">
        <v>636</v>
      </c>
      <c r="X60" s="18">
        <v>695</v>
      </c>
      <c r="AA60" s="11" t="s">
        <v>69</v>
      </c>
      <c r="AB60" s="10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5"/>
      <c r="AU60" s="63" t="s">
        <v>89</v>
      </c>
      <c r="AV60" s="62">
        <f t="shared" si="53"/>
        <v>1177.8720000000001</v>
      </c>
      <c r="AW60" s="62">
        <f t="shared" si="53"/>
        <v>1287.1400000000001</v>
      </c>
    </row>
    <row r="61" spans="2:49">
      <c r="B61" s="11" t="s">
        <v>70</v>
      </c>
      <c r="W61" s="19" t="s">
        <v>89</v>
      </c>
      <c r="X61" s="18">
        <v>78</v>
      </c>
      <c r="AA61" s="11" t="s">
        <v>70</v>
      </c>
      <c r="AB61" s="10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3" t="s">
        <v>89</v>
      </c>
      <c r="AW61" s="62">
        <f t="shared" si="53"/>
        <v>144.45600000000002</v>
      </c>
    </row>
    <row r="62" spans="2:49">
      <c r="B62" s="11" t="s">
        <v>71</v>
      </c>
      <c r="X62" s="19" t="s">
        <v>89</v>
      </c>
      <c r="AA62" s="11" t="s">
        <v>71</v>
      </c>
      <c r="AB62" s="10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3" t="s">
        <v>89</v>
      </c>
    </row>
    <row r="67" spans="1:24">
      <c r="J67" s="10"/>
      <c r="K67" s="10"/>
      <c r="L67" s="10"/>
      <c r="M67" s="10"/>
      <c r="N67" s="10"/>
      <c r="O67" s="10"/>
    </row>
    <row r="68" spans="1:24">
      <c r="J68" s="10"/>
      <c r="K68" s="10"/>
      <c r="L68" s="10"/>
      <c r="M68" s="10"/>
      <c r="N68" s="10"/>
      <c r="O68" s="10"/>
    </row>
    <row r="69" spans="1:24">
      <c r="A69" s="9"/>
      <c r="B69" s="46" t="s">
        <v>246</v>
      </c>
      <c r="C69" s="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1:24">
      <c r="A70" s="46" t="s">
        <v>251</v>
      </c>
      <c r="B70" s="46" t="s">
        <v>95</v>
      </c>
      <c r="C70" s="11" t="s">
        <v>51</v>
      </c>
      <c r="D70" s="11" t="s">
        <v>41</v>
      </c>
      <c r="E70" s="11" t="s">
        <v>52</v>
      </c>
      <c r="F70" s="11" t="s">
        <v>53</v>
      </c>
      <c r="G70" s="11" t="s">
        <v>54</v>
      </c>
      <c r="H70" s="11" t="s">
        <v>55</v>
      </c>
      <c r="I70" s="11" t="s">
        <v>56</v>
      </c>
      <c r="J70" s="11" t="s">
        <v>57</v>
      </c>
      <c r="K70" s="11" t="s">
        <v>58</v>
      </c>
      <c r="L70" s="11" t="s">
        <v>59</v>
      </c>
      <c r="M70" s="11" t="s">
        <v>60</v>
      </c>
      <c r="N70" s="11" t="s">
        <v>61</v>
      </c>
      <c r="O70" s="11" t="s">
        <v>62</v>
      </c>
      <c r="P70" s="11" t="s">
        <v>63</v>
      </c>
      <c r="Q70" s="11" t="s">
        <v>64</v>
      </c>
      <c r="R70" s="11" t="s">
        <v>65</v>
      </c>
      <c r="S70" s="11" t="s">
        <v>66</v>
      </c>
      <c r="T70" s="11" t="s">
        <v>67</v>
      </c>
      <c r="U70" s="11" t="s">
        <v>68</v>
      </c>
      <c r="V70" s="11" t="s">
        <v>69</v>
      </c>
      <c r="W70" s="11" t="s">
        <v>70</v>
      </c>
      <c r="X70" s="11" t="s">
        <v>71</v>
      </c>
    </row>
    <row r="71" spans="1:24">
      <c r="A71" s="9"/>
      <c r="B71" s="11" t="s">
        <v>51</v>
      </c>
      <c r="C71" s="19" t="s">
        <v>89</v>
      </c>
      <c r="D71" s="62">
        <f>D41*$B$38</f>
        <v>96.665469599999994</v>
      </c>
      <c r="E71" s="62">
        <f t="shared" ref="E71:X72" si="55">E41*$B$38</f>
        <v>210.5926302</v>
      </c>
      <c r="F71" s="62">
        <f t="shared" ref="F71:X71" si="56">F41*$B$38</f>
        <v>718.08634559999996</v>
      </c>
      <c r="G71" s="62">
        <f t="shared" si="56"/>
        <v>170.31535120000001</v>
      </c>
      <c r="H71" s="62">
        <f t="shared" si="56"/>
        <v>395.86811360000002</v>
      </c>
      <c r="I71" s="62">
        <f t="shared" si="56"/>
        <v>252.0206886</v>
      </c>
      <c r="J71" s="62">
        <f t="shared" si="56"/>
        <v>184.12470400000001</v>
      </c>
      <c r="K71" s="62">
        <f t="shared" si="56"/>
        <v>739.95115420000002</v>
      </c>
      <c r="L71" s="62">
        <f t="shared" si="56"/>
        <v>584.59593519999999</v>
      </c>
      <c r="M71" s="62">
        <f t="shared" si="56"/>
        <v>59.840528800000001</v>
      </c>
      <c r="N71" s="62">
        <f t="shared" si="56"/>
        <v>874.59234400000003</v>
      </c>
      <c r="O71" s="62">
        <f t="shared" si="56"/>
        <v>319.91667319999999</v>
      </c>
      <c r="P71" s="62">
        <f t="shared" si="56"/>
        <v>209.4418508</v>
      </c>
      <c r="Q71" s="62">
        <f t="shared" si="56"/>
        <v>711.18166919999999</v>
      </c>
      <c r="R71" s="62">
        <f t="shared" si="56"/>
        <v>443.05006900000001</v>
      </c>
      <c r="S71" s="62">
        <f t="shared" si="56"/>
        <v>583.44515579999995</v>
      </c>
      <c r="T71" s="62">
        <f t="shared" si="56"/>
        <v>597.25450860000001</v>
      </c>
      <c r="U71" s="62">
        <f t="shared" si="56"/>
        <v>2.3015588</v>
      </c>
      <c r="V71" s="62">
        <f t="shared" si="56"/>
        <v>790.5854478</v>
      </c>
      <c r="W71" s="62">
        <f t="shared" si="56"/>
        <v>79.403778599999995</v>
      </c>
      <c r="X71" s="62">
        <f t="shared" si="56"/>
        <v>9.2062352000000001</v>
      </c>
    </row>
    <row r="72" spans="1:24">
      <c r="A72" s="9"/>
      <c r="B72" s="11" t="s">
        <v>41</v>
      </c>
      <c r="D72" s="63" t="s">
        <v>89</v>
      </c>
      <c r="E72" s="62">
        <f t="shared" si="55"/>
        <v>243.9652328</v>
      </c>
      <c r="F72" s="62">
        <f t="shared" ref="F72:X73" si="57">F42*$B$38</f>
        <v>773.32375679999996</v>
      </c>
      <c r="G72" s="62">
        <f t="shared" ref="G72:X72" si="58">G42*$B$38</f>
        <v>266.9808208</v>
      </c>
      <c r="H72" s="62">
        <f t="shared" si="58"/>
        <v>474.12111279999999</v>
      </c>
      <c r="I72" s="62">
        <f t="shared" si="58"/>
        <v>340.63070240000002</v>
      </c>
      <c r="J72" s="62">
        <f t="shared" si="58"/>
        <v>258.925365</v>
      </c>
      <c r="K72" s="62">
        <f t="shared" si="58"/>
        <v>821.65649159999998</v>
      </c>
      <c r="L72" s="62">
        <f t="shared" si="58"/>
        <v>636.3810082</v>
      </c>
      <c r="M72" s="62">
        <f t="shared" si="58"/>
        <v>14.9601322</v>
      </c>
      <c r="N72" s="62">
        <f t="shared" si="58"/>
        <v>897.60793200000001</v>
      </c>
      <c r="O72" s="62">
        <f t="shared" si="58"/>
        <v>348.68615820000002</v>
      </c>
      <c r="P72" s="62">
        <f t="shared" si="58"/>
        <v>231.3066594</v>
      </c>
      <c r="Q72" s="62">
        <f t="shared" si="58"/>
        <v>734.19725719999997</v>
      </c>
      <c r="R72" s="62">
        <f t="shared" si="58"/>
        <v>471.81955399999998</v>
      </c>
      <c r="S72" s="62">
        <f t="shared" si="58"/>
        <v>612.21464079999998</v>
      </c>
      <c r="T72" s="62">
        <f t="shared" si="58"/>
        <v>620.27009659999999</v>
      </c>
      <c r="U72" s="62">
        <f t="shared" si="58"/>
        <v>64.443646400000006</v>
      </c>
      <c r="V72" s="62">
        <f t="shared" si="58"/>
        <v>812.45025640000006</v>
      </c>
      <c r="W72" s="62">
        <f t="shared" si="58"/>
        <v>102.4193666</v>
      </c>
      <c r="X72" s="62">
        <f t="shared" si="58"/>
        <v>72.499102199999996</v>
      </c>
    </row>
    <row r="73" spans="1:24">
      <c r="A73" s="9"/>
      <c r="B73" s="11" t="s">
        <v>52</v>
      </c>
      <c r="D73" s="64"/>
      <c r="E73" s="63" t="s">
        <v>89</v>
      </c>
      <c r="F73" s="62">
        <f t="shared" si="57"/>
        <v>598.40528800000004</v>
      </c>
      <c r="G73" s="62">
        <f t="shared" ref="G73:X74" si="59">G43*$B$38</f>
        <v>402.77278999999999</v>
      </c>
      <c r="H73" s="62">
        <f t="shared" ref="H73:X73" si="60">H43*$B$38</f>
        <v>623.72243479999997</v>
      </c>
      <c r="I73" s="62">
        <f t="shared" si="60"/>
        <v>491.38280379999998</v>
      </c>
      <c r="J73" s="62">
        <f t="shared" si="60"/>
        <v>408.52668699999998</v>
      </c>
      <c r="K73" s="62">
        <f t="shared" si="60"/>
        <v>647.88880219999999</v>
      </c>
      <c r="L73" s="62">
        <f t="shared" si="60"/>
        <v>462.6133188</v>
      </c>
      <c r="M73" s="62">
        <f t="shared" si="60"/>
        <v>238.2113358</v>
      </c>
      <c r="N73" s="62">
        <f t="shared" si="60"/>
        <v>722.68946319999998</v>
      </c>
      <c r="O73" s="62">
        <f t="shared" si="60"/>
        <v>499.43825959999998</v>
      </c>
      <c r="P73" s="62">
        <f t="shared" si="60"/>
        <v>17.261690999999999</v>
      </c>
      <c r="Q73" s="62">
        <f t="shared" si="60"/>
        <v>559.27878840000005</v>
      </c>
      <c r="R73" s="62">
        <f t="shared" si="60"/>
        <v>622.57165540000005</v>
      </c>
      <c r="S73" s="62">
        <f t="shared" si="60"/>
        <v>762.9667422</v>
      </c>
      <c r="T73" s="62">
        <f t="shared" si="60"/>
        <v>445.35162780000002</v>
      </c>
      <c r="U73" s="62">
        <f t="shared" si="60"/>
        <v>223.2512036</v>
      </c>
      <c r="V73" s="62">
        <f t="shared" si="60"/>
        <v>638.68256699999995</v>
      </c>
      <c r="W73" s="62">
        <f t="shared" si="60"/>
        <v>162.2598954</v>
      </c>
      <c r="X73" s="62">
        <f t="shared" si="60"/>
        <v>231.3066594</v>
      </c>
    </row>
    <row r="74" spans="1:24">
      <c r="A74" s="9"/>
      <c r="B74" s="11" t="s">
        <v>53</v>
      </c>
      <c r="D74" s="64"/>
      <c r="E74" s="64"/>
      <c r="F74" s="63" t="s">
        <v>89</v>
      </c>
      <c r="G74" s="62">
        <f t="shared" si="59"/>
        <v>932.13131399999997</v>
      </c>
      <c r="H74" s="62">
        <f t="shared" ref="H74:X75" si="61">H44*$B$38</f>
        <v>772.17297740000004</v>
      </c>
      <c r="I74" s="62">
        <f t="shared" ref="I74:X74" si="62">I44*$B$38</f>
        <v>848.12441780000006</v>
      </c>
      <c r="J74" s="62">
        <f t="shared" si="62"/>
        <v>937.88521100000003</v>
      </c>
      <c r="K74" s="62">
        <f t="shared" si="62"/>
        <v>194.48171859999999</v>
      </c>
      <c r="L74" s="62">
        <f t="shared" si="62"/>
        <v>347.53537879999999</v>
      </c>
      <c r="M74" s="62">
        <f t="shared" si="62"/>
        <v>767.56985980000002</v>
      </c>
      <c r="N74" s="62">
        <f t="shared" si="62"/>
        <v>269.28237960000001</v>
      </c>
      <c r="O74" s="62">
        <f t="shared" si="62"/>
        <v>826.2596092</v>
      </c>
      <c r="P74" s="62">
        <f t="shared" si="62"/>
        <v>585.74671460000002</v>
      </c>
      <c r="Q74" s="62">
        <f t="shared" si="62"/>
        <v>150.75210140000002</v>
      </c>
      <c r="R74" s="62">
        <f t="shared" si="62"/>
        <v>697.37231640000005</v>
      </c>
      <c r="S74" s="62">
        <f t="shared" si="62"/>
        <v>606.46074380000005</v>
      </c>
      <c r="T74" s="62">
        <f t="shared" si="62"/>
        <v>330.2736878</v>
      </c>
      <c r="U74" s="62">
        <f t="shared" si="62"/>
        <v>752.60972760000004</v>
      </c>
      <c r="V74" s="62">
        <f t="shared" si="62"/>
        <v>35.674161400000003</v>
      </c>
      <c r="W74" s="62">
        <f t="shared" si="62"/>
        <v>691.61841939999999</v>
      </c>
      <c r="X74" s="62">
        <f t="shared" si="62"/>
        <v>759.51440400000001</v>
      </c>
    </row>
    <row r="75" spans="1:24">
      <c r="A75" s="9"/>
      <c r="B75" s="11" t="s">
        <v>54</v>
      </c>
      <c r="D75" s="64"/>
      <c r="E75" s="64"/>
      <c r="F75" s="64"/>
      <c r="G75" s="63" t="s">
        <v>89</v>
      </c>
      <c r="H75" s="62">
        <f t="shared" si="61"/>
        <v>288.84562940000001</v>
      </c>
      <c r="I75" s="62">
        <f t="shared" ref="I75:X76" si="63">I45*$B$38</f>
        <v>154.2044396</v>
      </c>
      <c r="J75" s="62">
        <f t="shared" ref="J75:X75" si="64">J45*$B$38</f>
        <v>6.9046763999999996</v>
      </c>
      <c r="K75" s="62">
        <f t="shared" si="64"/>
        <v>779.07765380000001</v>
      </c>
      <c r="L75" s="62">
        <f t="shared" si="64"/>
        <v>796.33934480000005</v>
      </c>
      <c r="M75" s="62">
        <f t="shared" si="64"/>
        <v>247.41757100000001</v>
      </c>
      <c r="N75" s="62">
        <f t="shared" si="64"/>
        <v>850.42597660000001</v>
      </c>
      <c r="O75" s="62">
        <f t="shared" si="64"/>
        <v>162.2598954</v>
      </c>
      <c r="P75" s="62">
        <f t="shared" si="64"/>
        <v>391.264996</v>
      </c>
      <c r="Q75" s="62">
        <f t="shared" si="64"/>
        <v>893.00481439999999</v>
      </c>
      <c r="R75" s="62">
        <f t="shared" si="64"/>
        <v>289.99640879999998</v>
      </c>
      <c r="S75" s="62">
        <f t="shared" si="64"/>
        <v>433.84383380000003</v>
      </c>
      <c r="T75" s="62">
        <f t="shared" si="64"/>
        <v>767.56985980000002</v>
      </c>
      <c r="U75" s="62">
        <f t="shared" si="64"/>
        <v>226.70354180000001</v>
      </c>
      <c r="V75" s="62">
        <f t="shared" si="64"/>
        <v>972.408593</v>
      </c>
      <c r="W75" s="62">
        <f t="shared" si="64"/>
        <v>261.22692380000001</v>
      </c>
      <c r="X75" s="62">
        <f t="shared" si="64"/>
        <v>233.60821820000001</v>
      </c>
    </row>
    <row r="76" spans="1:24">
      <c r="A76" s="9"/>
      <c r="B76" s="11" t="s">
        <v>55</v>
      </c>
      <c r="D76" s="64"/>
      <c r="E76" s="64"/>
      <c r="F76" s="64"/>
      <c r="G76" s="64"/>
      <c r="H76" s="63" t="s">
        <v>89</v>
      </c>
      <c r="I76" s="62">
        <f t="shared" si="63"/>
        <v>180.67236579999999</v>
      </c>
      <c r="J76" s="62">
        <f t="shared" ref="J76:X77" si="65">J46*$B$38</f>
        <v>294.5995264</v>
      </c>
      <c r="K76" s="62">
        <f t="shared" ref="K76:X76" si="66">K46*$B$38</f>
        <v>604.15918499999998</v>
      </c>
      <c r="L76" s="62">
        <f t="shared" si="66"/>
        <v>973.55937240000003</v>
      </c>
      <c r="M76" s="62">
        <f t="shared" si="66"/>
        <v>468.3672158</v>
      </c>
      <c r="N76" s="62">
        <f t="shared" si="66"/>
        <v>674.35672839999995</v>
      </c>
      <c r="O76" s="62">
        <f t="shared" si="66"/>
        <v>159.9583366</v>
      </c>
      <c r="P76" s="62">
        <f t="shared" si="66"/>
        <v>612.21464079999998</v>
      </c>
      <c r="Q76" s="62">
        <f t="shared" si="66"/>
        <v>724.99102200000004</v>
      </c>
      <c r="R76" s="62">
        <f t="shared" si="66"/>
        <v>103.57014599999999</v>
      </c>
      <c r="S76" s="62">
        <f t="shared" si="66"/>
        <v>257.77458560000002</v>
      </c>
      <c r="T76" s="62">
        <f t="shared" si="66"/>
        <v>956.29768139999999</v>
      </c>
      <c r="U76" s="62">
        <f t="shared" si="66"/>
        <v>447.65318660000003</v>
      </c>
      <c r="V76" s="62">
        <f t="shared" si="66"/>
        <v>812.45025640000006</v>
      </c>
      <c r="W76" s="62">
        <f t="shared" si="66"/>
        <v>483.32734800000003</v>
      </c>
      <c r="X76" s="62">
        <f t="shared" si="66"/>
        <v>454.557863</v>
      </c>
    </row>
    <row r="77" spans="1:24">
      <c r="A77" s="9"/>
      <c r="B77" s="11" t="s">
        <v>56</v>
      </c>
      <c r="D77" s="64"/>
      <c r="E77" s="64"/>
      <c r="F77" s="64"/>
      <c r="G77" s="64"/>
      <c r="H77" s="64"/>
      <c r="I77" s="63" t="s">
        <v>89</v>
      </c>
      <c r="J77" s="62">
        <f t="shared" si="65"/>
        <v>159.9583366</v>
      </c>
      <c r="K77" s="62">
        <f t="shared" ref="K77:X78" si="67">K47*$B$38</f>
        <v>678.95984599999997</v>
      </c>
      <c r="L77" s="62">
        <f t="shared" ref="L77:X77" si="68">L47*$B$38</f>
        <v>884.94935859999998</v>
      </c>
      <c r="M77" s="62">
        <f t="shared" si="68"/>
        <v>336.0275848</v>
      </c>
      <c r="N77" s="62">
        <f t="shared" si="68"/>
        <v>750.30816879999998</v>
      </c>
      <c r="O77" s="62">
        <f t="shared" si="68"/>
        <v>31.071043800000002</v>
      </c>
      <c r="P77" s="62">
        <f t="shared" si="68"/>
        <v>478.72423040000001</v>
      </c>
      <c r="Q77" s="62">
        <f t="shared" si="68"/>
        <v>799.79168300000003</v>
      </c>
      <c r="R77" s="62">
        <f t="shared" si="68"/>
        <v>185.27548340000001</v>
      </c>
      <c r="S77" s="62">
        <f t="shared" si="68"/>
        <v>333.72602599999999</v>
      </c>
      <c r="T77" s="62">
        <f t="shared" si="68"/>
        <v>867.68766760000005</v>
      </c>
      <c r="U77" s="62">
        <f t="shared" si="68"/>
        <v>314.1627762</v>
      </c>
      <c r="V77" s="62">
        <f t="shared" si="68"/>
        <v>887.25091740000005</v>
      </c>
      <c r="W77" s="62">
        <f t="shared" si="68"/>
        <v>349.8369376</v>
      </c>
      <c r="X77" s="62">
        <f t="shared" si="68"/>
        <v>322.218232</v>
      </c>
    </row>
    <row r="78" spans="1:24">
      <c r="A78" s="9"/>
      <c r="B78" s="11" t="s">
        <v>57</v>
      </c>
      <c r="D78" s="64"/>
      <c r="E78" s="64"/>
      <c r="F78" s="64"/>
      <c r="G78" s="64"/>
      <c r="H78" s="64"/>
      <c r="I78" s="64"/>
      <c r="J78" s="63" t="s">
        <v>89</v>
      </c>
      <c r="K78" s="62">
        <f t="shared" si="67"/>
        <v>785.98233019999998</v>
      </c>
      <c r="L78" s="62">
        <f t="shared" ref="L78:X79" si="69">L48*$B$38</f>
        <v>802.09324179999999</v>
      </c>
      <c r="M78" s="62">
        <f t="shared" ref="M78:X78" si="70">M48*$B$38</f>
        <v>253.171468</v>
      </c>
      <c r="N78" s="62">
        <f t="shared" si="70"/>
        <v>890.70325560000003</v>
      </c>
      <c r="O78" s="62">
        <f t="shared" si="70"/>
        <v>168.0137924</v>
      </c>
      <c r="P78" s="62">
        <f t="shared" si="70"/>
        <v>395.86811360000002</v>
      </c>
      <c r="Q78" s="62">
        <f t="shared" si="70"/>
        <v>899.90949079999996</v>
      </c>
      <c r="R78" s="62">
        <f t="shared" si="70"/>
        <v>293.44874700000003</v>
      </c>
      <c r="S78" s="62">
        <f t="shared" si="70"/>
        <v>440.7485102</v>
      </c>
      <c r="T78" s="62">
        <f t="shared" si="70"/>
        <v>784.83155080000006</v>
      </c>
      <c r="U78" s="62">
        <f t="shared" si="70"/>
        <v>232.45743880000001</v>
      </c>
      <c r="V78" s="62">
        <f t="shared" si="70"/>
        <v>978.16249000000005</v>
      </c>
      <c r="W78" s="62">
        <f t="shared" si="70"/>
        <v>268.13160019999998</v>
      </c>
      <c r="X78" s="62">
        <f t="shared" si="70"/>
        <v>239.36211520000001</v>
      </c>
    </row>
    <row r="79" spans="1:24">
      <c r="A79" s="9"/>
      <c r="B79" s="11" t="s">
        <v>58</v>
      </c>
      <c r="D79" s="64"/>
      <c r="E79" s="64"/>
      <c r="F79" s="64"/>
      <c r="G79" s="64"/>
      <c r="H79" s="64"/>
      <c r="I79" s="64"/>
      <c r="J79" s="64"/>
      <c r="K79" s="63" t="s">
        <v>89</v>
      </c>
      <c r="L79" s="62">
        <f t="shared" si="69"/>
        <v>395.86811360000002</v>
      </c>
      <c r="M79" s="62">
        <f t="shared" ref="M79:X80" si="71">M49*$B$38</f>
        <v>817.05337399999996</v>
      </c>
      <c r="N79" s="62">
        <f t="shared" ref="N79:X79" si="72">N49*$B$38</f>
        <v>101.2685872</v>
      </c>
      <c r="O79" s="62">
        <f t="shared" si="72"/>
        <v>658.24581680000006</v>
      </c>
      <c r="P79" s="62">
        <f t="shared" si="72"/>
        <v>634.07944940000004</v>
      </c>
      <c r="Q79" s="62">
        <f t="shared" si="72"/>
        <v>147.2997632</v>
      </c>
      <c r="R79" s="62">
        <f t="shared" si="72"/>
        <v>525.9061858</v>
      </c>
      <c r="S79" s="62">
        <f t="shared" si="72"/>
        <v>438.44695139999999</v>
      </c>
      <c r="T79" s="62">
        <f t="shared" si="72"/>
        <v>378.60642260000003</v>
      </c>
      <c r="U79" s="62">
        <f t="shared" si="72"/>
        <v>800.94246239999995</v>
      </c>
      <c r="V79" s="62">
        <f t="shared" si="72"/>
        <v>234.75899760000001</v>
      </c>
      <c r="W79" s="62">
        <f t="shared" si="72"/>
        <v>741.10193360000005</v>
      </c>
      <c r="X79" s="62">
        <f t="shared" si="72"/>
        <v>808.99791819999996</v>
      </c>
    </row>
    <row r="80" spans="1:24">
      <c r="A80" s="9"/>
      <c r="B80" s="11" t="s">
        <v>59</v>
      </c>
      <c r="D80" s="64"/>
      <c r="E80" s="64"/>
      <c r="F80" s="64"/>
      <c r="G80" s="64"/>
      <c r="H80" s="64"/>
      <c r="I80" s="64"/>
      <c r="J80" s="64"/>
      <c r="K80" s="64"/>
      <c r="L80" s="63" t="s">
        <v>89</v>
      </c>
      <c r="M80" s="62">
        <f t="shared" si="71"/>
        <v>631.77789059999998</v>
      </c>
      <c r="N80" s="62">
        <f t="shared" ref="N80:X81" si="73">N50*$B$38</f>
        <v>471.81955399999998</v>
      </c>
      <c r="O80" s="62">
        <f t="shared" ref="O80:X80" si="74">O50*$B$38</f>
        <v>893.00481439999999</v>
      </c>
      <c r="P80" s="62">
        <f t="shared" si="74"/>
        <v>448.803966</v>
      </c>
      <c r="Q80" s="62">
        <f t="shared" si="74"/>
        <v>309.55965859999998</v>
      </c>
      <c r="R80" s="62">
        <f t="shared" si="74"/>
        <v>896.45715259999997</v>
      </c>
      <c r="S80" s="62">
        <f t="shared" si="74"/>
        <v>807.84713880000004</v>
      </c>
      <c r="T80" s="62">
        <f t="shared" si="74"/>
        <v>23.015588000000001</v>
      </c>
      <c r="U80" s="62">
        <f t="shared" si="74"/>
        <v>616.8177584</v>
      </c>
      <c r="V80" s="62">
        <f t="shared" si="74"/>
        <v>386.66187839999998</v>
      </c>
      <c r="W80" s="62">
        <f t="shared" si="74"/>
        <v>555.82645019999995</v>
      </c>
      <c r="X80" s="62">
        <f t="shared" si="74"/>
        <v>623.72243479999997</v>
      </c>
    </row>
    <row r="81" spans="1:24">
      <c r="A81" s="9"/>
      <c r="B81" s="11" t="s">
        <v>60</v>
      </c>
      <c r="D81" s="64"/>
      <c r="E81" s="64"/>
      <c r="F81" s="64"/>
      <c r="G81" s="64"/>
      <c r="H81" s="64"/>
      <c r="I81" s="64"/>
      <c r="J81" s="64"/>
      <c r="K81" s="64"/>
      <c r="L81" s="64"/>
      <c r="M81" s="63" t="s">
        <v>89</v>
      </c>
      <c r="N81" s="62">
        <f t="shared" si="73"/>
        <v>891.85403499999995</v>
      </c>
      <c r="O81" s="62">
        <f t="shared" ref="O81:X82" si="75">O51*$B$38</f>
        <v>344.0830406</v>
      </c>
      <c r="P81" s="62">
        <f t="shared" ref="P81:X81" si="76">P51*$B$38</f>
        <v>225.55276240000001</v>
      </c>
      <c r="Q81" s="62">
        <f t="shared" si="76"/>
        <v>729.59413959999995</v>
      </c>
      <c r="R81" s="62">
        <f t="shared" si="76"/>
        <v>464.91487760000001</v>
      </c>
      <c r="S81" s="62">
        <f t="shared" si="76"/>
        <v>607.61152319999997</v>
      </c>
      <c r="T81" s="62">
        <f t="shared" si="76"/>
        <v>614.51619960000005</v>
      </c>
      <c r="U81" s="62">
        <f t="shared" si="76"/>
        <v>59.840528800000001</v>
      </c>
      <c r="V81" s="62">
        <f t="shared" si="76"/>
        <v>807.84713880000004</v>
      </c>
      <c r="W81" s="62">
        <f t="shared" si="76"/>
        <v>97.816248999999999</v>
      </c>
      <c r="X81" s="62">
        <f t="shared" si="76"/>
        <v>67.895984600000006</v>
      </c>
    </row>
    <row r="82" spans="1:24">
      <c r="A82" s="9"/>
      <c r="B82" s="11" t="s">
        <v>61</v>
      </c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3" t="s">
        <v>89</v>
      </c>
      <c r="O82" s="62">
        <f t="shared" si="75"/>
        <v>728.44336020000003</v>
      </c>
      <c r="P82" s="62">
        <f t="shared" ref="P82:X83" si="77">P52*$B$38</f>
        <v>711.18166919999999</v>
      </c>
      <c r="Q82" s="62">
        <f t="shared" ref="Q82:X82" si="78">Q52*$B$38</f>
        <v>222.10042419999999</v>
      </c>
      <c r="R82" s="62">
        <f t="shared" si="78"/>
        <v>599.55606739999996</v>
      </c>
      <c r="S82" s="62">
        <f t="shared" si="78"/>
        <v>508.64449480000002</v>
      </c>
      <c r="T82" s="62">
        <f t="shared" si="78"/>
        <v>454.557863</v>
      </c>
      <c r="U82" s="62">
        <f t="shared" si="78"/>
        <v>876.89390279999998</v>
      </c>
      <c r="V82" s="62">
        <f t="shared" si="78"/>
        <v>309.55965859999998</v>
      </c>
      <c r="W82" s="62">
        <f t="shared" si="78"/>
        <v>815.90259460000004</v>
      </c>
      <c r="X82" s="62">
        <f t="shared" si="78"/>
        <v>884.94935859999998</v>
      </c>
    </row>
    <row r="83" spans="1:24">
      <c r="A83" s="9"/>
      <c r="B83" s="11" t="s">
        <v>62</v>
      </c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3" t="s">
        <v>89</v>
      </c>
      <c r="P83" s="62">
        <f t="shared" si="77"/>
        <v>485.62890679999998</v>
      </c>
      <c r="Q83" s="62">
        <f t="shared" ref="Q83:X84" si="79">Q53*$B$38</f>
        <v>779.07765380000001</v>
      </c>
      <c r="R83" s="62">
        <f t="shared" ref="R83:X83" si="80">R53*$B$38</f>
        <v>163.41067480000001</v>
      </c>
      <c r="S83" s="62">
        <f t="shared" si="80"/>
        <v>313.01199680000002</v>
      </c>
      <c r="T83" s="62">
        <f t="shared" si="80"/>
        <v>875.74312340000006</v>
      </c>
      <c r="U83" s="62">
        <f t="shared" si="80"/>
        <v>322.218232</v>
      </c>
      <c r="V83" s="62">
        <f t="shared" si="80"/>
        <v>866.53688820000002</v>
      </c>
      <c r="W83" s="62">
        <f t="shared" si="80"/>
        <v>357.8923934</v>
      </c>
      <c r="X83" s="62">
        <f t="shared" si="80"/>
        <v>330.2736878</v>
      </c>
    </row>
    <row r="84" spans="1:24">
      <c r="A84" s="9"/>
      <c r="B84" s="11" t="s">
        <v>63</v>
      </c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3" t="s">
        <v>89</v>
      </c>
      <c r="Q84" s="62">
        <f t="shared" si="79"/>
        <v>546.62021500000003</v>
      </c>
      <c r="R84" s="62">
        <f t="shared" ref="R84:X85" si="81">R54*$B$38</f>
        <v>606.46074380000005</v>
      </c>
      <c r="S84" s="62">
        <f t="shared" ref="S84:X84" si="82">S54*$B$38</f>
        <v>749.15738940000006</v>
      </c>
      <c r="T84" s="62">
        <f t="shared" si="82"/>
        <v>431.54227500000002</v>
      </c>
      <c r="U84" s="62">
        <f t="shared" si="82"/>
        <v>209.4418508</v>
      </c>
      <c r="V84" s="62">
        <f t="shared" si="82"/>
        <v>624.87321420000001</v>
      </c>
      <c r="W84" s="62">
        <f t="shared" si="82"/>
        <v>149.60132200000001</v>
      </c>
      <c r="X84" s="62">
        <f t="shared" si="82"/>
        <v>217.4973066</v>
      </c>
    </row>
    <row r="85" spans="1:24">
      <c r="A85" s="9"/>
      <c r="B85" s="11" t="s">
        <v>64</v>
      </c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3" t="s">
        <v>89</v>
      </c>
      <c r="R85" s="62">
        <f t="shared" si="81"/>
        <v>647.88880219999999</v>
      </c>
      <c r="S85" s="62">
        <f t="shared" ref="S85:X86" si="83">S55*$B$38</f>
        <v>559.27878840000005</v>
      </c>
      <c r="T85" s="62">
        <f t="shared" ref="T85:X85" si="84">T55*$B$38</f>
        <v>291.14718820000002</v>
      </c>
      <c r="U85" s="62">
        <f t="shared" si="84"/>
        <v>713.48322800000005</v>
      </c>
      <c r="V85" s="62">
        <f t="shared" si="84"/>
        <v>189.878601</v>
      </c>
      <c r="W85" s="62">
        <f t="shared" si="84"/>
        <v>653.64269920000004</v>
      </c>
      <c r="X85" s="62">
        <f t="shared" si="84"/>
        <v>721.53868380000006</v>
      </c>
    </row>
    <row r="86" spans="1:24">
      <c r="A86" s="9"/>
      <c r="B86" s="11" t="s">
        <v>65</v>
      </c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3" t="s">
        <v>89</v>
      </c>
      <c r="S86" s="62">
        <f t="shared" si="83"/>
        <v>180.67236579999999</v>
      </c>
      <c r="T86" s="62">
        <f t="shared" ref="T86:X87" si="85">T56*$B$38</f>
        <v>879.19546160000004</v>
      </c>
      <c r="U86" s="62">
        <f t="shared" ref="U86:X86" si="86">U56*$B$38</f>
        <v>443.05006900000001</v>
      </c>
      <c r="V86" s="62">
        <f t="shared" si="86"/>
        <v>734.19725719999997</v>
      </c>
      <c r="W86" s="62">
        <f t="shared" si="86"/>
        <v>478.72423040000001</v>
      </c>
      <c r="X86" s="62">
        <f t="shared" si="86"/>
        <v>451.10552480000001</v>
      </c>
    </row>
    <row r="87" spans="1:24">
      <c r="A87" s="9"/>
      <c r="B87" s="11" t="s">
        <v>66</v>
      </c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3" t="s">
        <v>89</v>
      </c>
      <c r="T87" s="62">
        <f t="shared" si="85"/>
        <v>790.5854478</v>
      </c>
      <c r="U87" s="62">
        <f t="shared" ref="U87:X88" si="87">U57*$B$38</f>
        <v>593.80217040000002</v>
      </c>
      <c r="V87" s="62">
        <f t="shared" ref="V87:X87" si="88">V57*$B$38</f>
        <v>646.73802279999995</v>
      </c>
      <c r="W87" s="62">
        <f t="shared" si="88"/>
        <v>621.42087600000002</v>
      </c>
      <c r="X87" s="62">
        <f t="shared" si="88"/>
        <v>593.80217040000002</v>
      </c>
    </row>
    <row r="88" spans="1:24">
      <c r="A88" s="9"/>
      <c r="B88" s="11" t="s">
        <v>67</v>
      </c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3" t="s">
        <v>89</v>
      </c>
      <c r="U88" s="62">
        <f t="shared" si="87"/>
        <v>599.55606739999996</v>
      </c>
      <c r="V88" s="62">
        <f t="shared" ref="V88:X89" si="89">V58*$B$38</f>
        <v>369.40018739999999</v>
      </c>
      <c r="W88" s="62">
        <f t="shared" ref="W88:X88" si="90">W58*$B$38</f>
        <v>538.56475920000003</v>
      </c>
      <c r="X88" s="62">
        <f t="shared" si="90"/>
        <v>606.46074380000005</v>
      </c>
    </row>
    <row r="89" spans="1:24">
      <c r="A89" s="9"/>
      <c r="B89" s="11" t="s">
        <v>68</v>
      </c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3" t="s">
        <v>89</v>
      </c>
      <c r="V89" s="62">
        <f t="shared" si="89"/>
        <v>791.73622720000003</v>
      </c>
      <c r="W89" s="62">
        <f t="shared" ref="W89:X90" si="91">W59*$B$38</f>
        <v>81.705337400000005</v>
      </c>
      <c r="X89" s="62">
        <f t="shared" ref="X89" si="92">X59*$B$38</f>
        <v>8.0554558000000007</v>
      </c>
    </row>
    <row r="90" spans="1:24">
      <c r="A90" s="9"/>
      <c r="B90" s="11" t="s">
        <v>69</v>
      </c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5"/>
      <c r="V90" s="63" t="s">
        <v>89</v>
      </c>
      <c r="W90" s="62">
        <f t="shared" si="91"/>
        <v>731.89569840000001</v>
      </c>
      <c r="X90" s="62">
        <f t="shared" ref="X90:X91" si="93">X60*$B$38</f>
        <v>799.79168300000003</v>
      </c>
    </row>
    <row r="91" spans="1:24">
      <c r="A91" s="9"/>
      <c r="B91" s="11" t="s">
        <v>70</v>
      </c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3" t="s">
        <v>89</v>
      </c>
      <c r="X91" s="62">
        <f t="shared" si="93"/>
        <v>89.760793199999995</v>
      </c>
    </row>
    <row r="92" spans="1:24">
      <c r="A92" s="9"/>
      <c r="B92" s="11" t="s">
        <v>71</v>
      </c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3" t="s">
        <v>89</v>
      </c>
    </row>
    <row r="93" spans="1:24">
      <c r="J93" s="10"/>
      <c r="K93" s="10"/>
      <c r="L93" s="70"/>
      <c r="M93" s="71"/>
      <c r="N93" s="10"/>
      <c r="O93" s="10"/>
    </row>
    <row r="94" spans="1:24">
      <c r="J94" s="10"/>
      <c r="K94" s="10"/>
      <c r="L94" s="70"/>
      <c r="M94" s="71"/>
      <c r="N94" s="10"/>
      <c r="O94" s="10"/>
    </row>
    <row r="95" spans="1:24">
      <c r="J95" s="10"/>
      <c r="K95" s="10"/>
      <c r="L95" s="70"/>
      <c r="M95" s="71"/>
      <c r="N95" s="10"/>
      <c r="O95" s="10"/>
    </row>
    <row r="96" spans="1:24">
      <c r="C96" s="11" t="s">
        <v>51</v>
      </c>
      <c r="D96" s="11" t="s">
        <v>41</v>
      </c>
      <c r="E96" s="11" t="s">
        <v>52</v>
      </c>
      <c r="F96" s="11" t="s">
        <v>53</v>
      </c>
      <c r="G96" s="11" t="s">
        <v>54</v>
      </c>
      <c r="H96" s="11" t="s">
        <v>55</v>
      </c>
      <c r="I96" s="11" t="s">
        <v>56</v>
      </c>
      <c r="J96" s="11" t="s">
        <v>57</v>
      </c>
      <c r="K96" s="11" t="s">
        <v>58</v>
      </c>
      <c r="L96" s="11" t="s">
        <v>59</v>
      </c>
      <c r="M96" s="11" t="s">
        <v>60</v>
      </c>
      <c r="N96" s="11" t="s">
        <v>61</v>
      </c>
      <c r="O96" s="11" t="s">
        <v>62</v>
      </c>
      <c r="P96" s="11" t="s">
        <v>63</v>
      </c>
      <c r="Q96" s="11" t="s">
        <v>64</v>
      </c>
      <c r="R96" s="11" t="s">
        <v>65</v>
      </c>
      <c r="S96" s="11" t="s">
        <v>66</v>
      </c>
      <c r="T96" s="11" t="s">
        <v>67</v>
      </c>
      <c r="U96" s="11" t="s">
        <v>68</v>
      </c>
      <c r="V96" s="11" t="s">
        <v>69</v>
      </c>
      <c r="W96" s="11" t="s">
        <v>70</v>
      </c>
      <c r="X96" s="11" t="s">
        <v>71</v>
      </c>
    </row>
    <row r="97" spans="2:24">
      <c r="B97" s="11" t="s">
        <v>51</v>
      </c>
      <c r="C97" s="10" t="s">
        <v>89</v>
      </c>
      <c r="D97" s="64">
        <v>96.665469599999994</v>
      </c>
      <c r="E97" s="64">
        <v>210.5926302</v>
      </c>
      <c r="F97" s="64">
        <v>718.08634559999996</v>
      </c>
      <c r="G97" s="64">
        <v>170.31535120000001</v>
      </c>
      <c r="H97" s="64">
        <v>395.86811360000002</v>
      </c>
      <c r="I97" s="64">
        <v>252.0206886</v>
      </c>
      <c r="J97" s="65">
        <v>184.12470400000001</v>
      </c>
      <c r="K97" s="65">
        <v>739.95115420000002</v>
      </c>
      <c r="L97" s="64">
        <v>584.59593519999999</v>
      </c>
      <c r="M97" s="72">
        <v>59.840528800000001</v>
      </c>
      <c r="N97" s="65">
        <v>874.59234400000003</v>
      </c>
      <c r="O97" s="65">
        <v>319.91667319999999</v>
      </c>
      <c r="P97" s="64">
        <v>209.4418508</v>
      </c>
      <c r="Q97" s="64">
        <v>711.18166919999999</v>
      </c>
      <c r="R97" s="64">
        <v>443.05006900000001</v>
      </c>
      <c r="S97" s="64">
        <v>583.44515579999995</v>
      </c>
      <c r="T97" s="64">
        <v>597.25450860000001</v>
      </c>
      <c r="U97" s="64">
        <v>2.3015588</v>
      </c>
      <c r="V97" s="64">
        <v>790.5854478</v>
      </c>
      <c r="W97" s="64">
        <v>79.403778599999995</v>
      </c>
      <c r="X97" s="64">
        <v>9.2062352000000001</v>
      </c>
    </row>
    <row r="98" spans="2:24">
      <c r="B98" s="11" t="s">
        <v>41</v>
      </c>
      <c r="C98" s="64">
        <v>96.665469599999994</v>
      </c>
      <c r="D98" s="64" t="s">
        <v>89</v>
      </c>
      <c r="E98" s="64">
        <v>243.9652328</v>
      </c>
      <c r="F98" s="64">
        <v>773.32375679999996</v>
      </c>
      <c r="G98" s="64">
        <v>266.9808208</v>
      </c>
      <c r="H98" s="64">
        <v>474.12111279999999</v>
      </c>
      <c r="I98" s="64">
        <v>340.63070240000002</v>
      </c>
      <c r="J98" s="65">
        <v>258.925365</v>
      </c>
      <c r="K98" s="65">
        <v>821.65649159999998</v>
      </c>
      <c r="L98" s="64">
        <v>636.3810082</v>
      </c>
      <c r="M98" s="72">
        <v>14.9601322</v>
      </c>
      <c r="N98" s="65">
        <v>897.60793200000001</v>
      </c>
      <c r="O98" s="65">
        <v>348.68615820000002</v>
      </c>
      <c r="P98" s="64">
        <v>231.3066594</v>
      </c>
      <c r="Q98" s="64">
        <v>734.19725719999997</v>
      </c>
      <c r="R98" s="64">
        <v>471.81955399999998</v>
      </c>
      <c r="S98" s="64">
        <v>612.21464079999998</v>
      </c>
      <c r="T98" s="64">
        <v>620.27009659999999</v>
      </c>
      <c r="U98" s="64">
        <v>64.443646400000006</v>
      </c>
      <c r="V98" s="64">
        <v>812.45025640000006</v>
      </c>
      <c r="W98" s="64">
        <v>102.4193666</v>
      </c>
      <c r="X98" s="64">
        <v>72.499102199999996</v>
      </c>
    </row>
    <row r="99" spans="2:24">
      <c r="B99" s="11" t="s">
        <v>52</v>
      </c>
      <c r="C99" s="64">
        <v>210.5926302</v>
      </c>
      <c r="D99" s="64">
        <v>243.9652328</v>
      </c>
      <c r="E99" s="64" t="s">
        <v>89</v>
      </c>
      <c r="F99" s="64">
        <v>598.40528800000004</v>
      </c>
      <c r="G99" s="64">
        <v>402.77278999999999</v>
      </c>
      <c r="H99" s="64">
        <v>623.72243479999997</v>
      </c>
      <c r="I99" s="64">
        <v>491.38280379999998</v>
      </c>
      <c r="J99" s="65">
        <v>408.52668699999998</v>
      </c>
      <c r="K99" s="65">
        <v>647.88880219999999</v>
      </c>
      <c r="L99" s="64">
        <v>462.6133188</v>
      </c>
      <c r="M99" s="72">
        <v>238.2113358</v>
      </c>
      <c r="N99" s="65">
        <v>722.68946319999998</v>
      </c>
      <c r="O99" s="65">
        <v>499.43825959999998</v>
      </c>
      <c r="P99" s="64">
        <v>17.261690999999999</v>
      </c>
      <c r="Q99" s="64">
        <v>559.27878840000005</v>
      </c>
      <c r="R99" s="64">
        <v>622.57165540000005</v>
      </c>
      <c r="S99" s="64">
        <v>762.9667422</v>
      </c>
      <c r="T99" s="64">
        <v>445.35162780000002</v>
      </c>
      <c r="U99" s="64">
        <v>223.2512036</v>
      </c>
      <c r="V99" s="64">
        <v>638.68256699999995</v>
      </c>
      <c r="W99" s="64">
        <v>162.2598954</v>
      </c>
      <c r="X99" s="64">
        <v>231.3066594</v>
      </c>
    </row>
    <row r="100" spans="2:24">
      <c r="B100" s="11" t="s">
        <v>53</v>
      </c>
      <c r="C100" s="64">
        <v>718.08634559999996</v>
      </c>
      <c r="D100" s="64">
        <v>773.32375679999996</v>
      </c>
      <c r="E100" s="64">
        <v>598.40528800000004</v>
      </c>
      <c r="F100" s="64" t="s">
        <v>89</v>
      </c>
      <c r="G100" s="64">
        <v>932.13131399999997</v>
      </c>
      <c r="H100" s="64">
        <v>772.17297740000004</v>
      </c>
      <c r="I100" s="64">
        <v>848.12441780000006</v>
      </c>
      <c r="J100" s="65">
        <v>937.88521100000003</v>
      </c>
      <c r="K100" s="65">
        <v>194.48171859999999</v>
      </c>
      <c r="L100" s="64">
        <v>347.53537879999999</v>
      </c>
      <c r="M100" s="72">
        <v>767.56985980000002</v>
      </c>
      <c r="N100" s="65">
        <v>269.28237960000001</v>
      </c>
      <c r="O100" s="65">
        <v>826.2596092</v>
      </c>
      <c r="P100" s="64">
        <v>585.74671460000002</v>
      </c>
      <c r="Q100" s="64">
        <v>150.75210140000002</v>
      </c>
      <c r="R100" s="64">
        <v>697.37231640000005</v>
      </c>
      <c r="S100" s="64">
        <v>606.46074380000005</v>
      </c>
      <c r="T100" s="64">
        <v>330.2736878</v>
      </c>
      <c r="U100" s="64">
        <v>752.60972760000004</v>
      </c>
      <c r="V100" s="64">
        <v>35.674161400000003</v>
      </c>
      <c r="W100" s="64">
        <v>691.61841939999999</v>
      </c>
      <c r="X100" s="64">
        <v>759.51440400000001</v>
      </c>
    </row>
    <row r="101" spans="2:24">
      <c r="B101" s="11" t="s">
        <v>54</v>
      </c>
      <c r="C101" s="64">
        <v>170.31535120000001</v>
      </c>
      <c r="D101" s="64">
        <v>266.9808208</v>
      </c>
      <c r="E101" s="64">
        <v>402.77278999999999</v>
      </c>
      <c r="F101" s="64">
        <v>932.13131399999997</v>
      </c>
      <c r="G101" s="64" t="s">
        <v>89</v>
      </c>
      <c r="H101" s="64">
        <v>288.84562940000001</v>
      </c>
      <c r="I101" s="64">
        <v>154.2044396</v>
      </c>
      <c r="J101" s="65">
        <v>6.9046763999999996</v>
      </c>
      <c r="K101" s="65">
        <v>779.07765380000001</v>
      </c>
      <c r="L101" s="64">
        <v>796.33934480000005</v>
      </c>
      <c r="M101" s="72">
        <v>247.41757100000001</v>
      </c>
      <c r="N101" s="65">
        <v>850.42597660000001</v>
      </c>
      <c r="O101" s="65">
        <v>162.2598954</v>
      </c>
      <c r="P101" s="64">
        <v>391.264996</v>
      </c>
      <c r="Q101" s="64">
        <v>893.00481439999999</v>
      </c>
      <c r="R101" s="64">
        <v>289.99640879999998</v>
      </c>
      <c r="S101" s="64">
        <v>433.84383380000003</v>
      </c>
      <c r="T101" s="64">
        <v>767.56985980000002</v>
      </c>
      <c r="U101" s="64">
        <v>226.70354180000001</v>
      </c>
      <c r="V101" s="64">
        <v>972.408593</v>
      </c>
      <c r="W101" s="64">
        <v>261.22692380000001</v>
      </c>
      <c r="X101" s="64">
        <v>233.60821820000001</v>
      </c>
    </row>
    <row r="102" spans="2:24">
      <c r="B102" s="11" t="s">
        <v>55</v>
      </c>
      <c r="C102" s="64">
        <v>395.86811360000002</v>
      </c>
      <c r="D102" s="64">
        <v>474.12111279999999</v>
      </c>
      <c r="E102" s="64">
        <v>623.72243479999997</v>
      </c>
      <c r="F102" s="64">
        <v>772.17297740000004</v>
      </c>
      <c r="G102" s="64">
        <v>288.84562940000001</v>
      </c>
      <c r="H102" s="64" t="s">
        <v>89</v>
      </c>
      <c r="I102" s="64">
        <v>180.67236579999999</v>
      </c>
      <c r="J102" s="65">
        <v>294.5995264</v>
      </c>
      <c r="K102" s="65">
        <v>604.15918499999998</v>
      </c>
      <c r="L102" s="64">
        <v>973.55937240000003</v>
      </c>
      <c r="M102" s="72">
        <v>468.3672158</v>
      </c>
      <c r="N102" s="65">
        <v>674.35672839999995</v>
      </c>
      <c r="O102" s="65">
        <v>159.9583366</v>
      </c>
      <c r="P102" s="64">
        <v>612.21464079999998</v>
      </c>
      <c r="Q102" s="64">
        <v>724.99102200000004</v>
      </c>
      <c r="R102" s="64">
        <v>103.57014599999999</v>
      </c>
      <c r="S102" s="64">
        <v>257.77458560000002</v>
      </c>
      <c r="T102" s="64">
        <v>956.29768139999999</v>
      </c>
      <c r="U102" s="64">
        <v>447.65318660000003</v>
      </c>
      <c r="V102" s="64">
        <v>812.45025640000006</v>
      </c>
      <c r="W102" s="64">
        <v>483.32734800000003</v>
      </c>
      <c r="X102" s="64">
        <v>454.557863</v>
      </c>
    </row>
    <row r="103" spans="2:24">
      <c r="B103" s="11" t="s">
        <v>56</v>
      </c>
      <c r="C103" s="64">
        <v>252.0206886</v>
      </c>
      <c r="D103" s="64">
        <v>340.63070240000002</v>
      </c>
      <c r="E103" s="64">
        <v>491.38280379999998</v>
      </c>
      <c r="F103" s="64">
        <v>848.12441780000006</v>
      </c>
      <c r="G103" s="64">
        <v>154.2044396</v>
      </c>
      <c r="H103" s="64">
        <v>180.67236579999999</v>
      </c>
      <c r="I103" s="64" t="s">
        <v>89</v>
      </c>
      <c r="J103" s="65">
        <v>159.9583366</v>
      </c>
      <c r="K103" s="65">
        <v>678.95984599999997</v>
      </c>
      <c r="L103" s="64">
        <v>884.94935859999998</v>
      </c>
      <c r="M103" s="72">
        <v>336.0275848</v>
      </c>
      <c r="N103" s="65">
        <v>750.30816879999998</v>
      </c>
      <c r="O103" s="65">
        <v>31.071043800000002</v>
      </c>
      <c r="P103" s="64">
        <v>478.72423040000001</v>
      </c>
      <c r="Q103" s="64">
        <v>799.79168300000003</v>
      </c>
      <c r="R103" s="64">
        <v>185.27548340000001</v>
      </c>
      <c r="S103" s="64">
        <v>333.72602599999999</v>
      </c>
      <c r="T103" s="64">
        <v>867.68766760000005</v>
      </c>
      <c r="U103" s="64">
        <v>314.1627762</v>
      </c>
      <c r="V103" s="64">
        <v>887.25091740000005</v>
      </c>
      <c r="W103" s="64">
        <v>349.8369376</v>
      </c>
      <c r="X103" s="64">
        <v>322.218232</v>
      </c>
    </row>
    <row r="104" spans="2:24">
      <c r="B104" s="11" t="s">
        <v>57</v>
      </c>
      <c r="C104" s="65">
        <v>184.12470400000001</v>
      </c>
      <c r="D104" s="65">
        <v>258.925365</v>
      </c>
      <c r="E104" s="65">
        <v>408.52668699999998</v>
      </c>
      <c r="F104" s="65">
        <v>937.88521100000003</v>
      </c>
      <c r="G104" s="65">
        <v>6.9046763999999996</v>
      </c>
      <c r="H104" s="65">
        <v>294.5995264</v>
      </c>
      <c r="I104" s="65">
        <v>159.9583366</v>
      </c>
      <c r="J104" s="65" t="s">
        <v>89</v>
      </c>
      <c r="K104" s="65">
        <v>785.98233019999998</v>
      </c>
      <c r="L104" s="64">
        <v>802.09324179999999</v>
      </c>
      <c r="M104" s="72">
        <v>253.171468</v>
      </c>
      <c r="N104" s="65">
        <v>890.70325560000003</v>
      </c>
      <c r="O104" s="65">
        <v>168.0137924</v>
      </c>
      <c r="P104" s="64">
        <v>395.86811360000002</v>
      </c>
      <c r="Q104" s="64">
        <v>899.90949079999996</v>
      </c>
      <c r="R104" s="64">
        <v>293.44874700000003</v>
      </c>
      <c r="S104" s="64">
        <v>440.7485102</v>
      </c>
      <c r="T104" s="64">
        <v>784.83155080000006</v>
      </c>
      <c r="U104" s="64">
        <v>232.45743880000001</v>
      </c>
      <c r="V104" s="64">
        <v>978.16249000000005</v>
      </c>
      <c r="W104" s="64">
        <v>268.13160019999998</v>
      </c>
      <c r="X104" s="64">
        <v>239.36211520000001</v>
      </c>
    </row>
    <row r="105" spans="2:24">
      <c r="B105" s="11" t="s">
        <v>58</v>
      </c>
      <c r="C105" s="65">
        <v>739.95115420000002</v>
      </c>
      <c r="D105" s="65">
        <v>821.65649159999998</v>
      </c>
      <c r="E105" s="65">
        <v>647.88880219999999</v>
      </c>
      <c r="F105" s="65">
        <v>194.48171859999999</v>
      </c>
      <c r="G105" s="65">
        <v>779.07765380000001</v>
      </c>
      <c r="H105" s="65">
        <v>604.15918499999998</v>
      </c>
      <c r="I105" s="65">
        <v>678.95984599999997</v>
      </c>
      <c r="J105" s="65">
        <v>785.98233019999998</v>
      </c>
      <c r="K105" s="65" t="s">
        <v>89</v>
      </c>
      <c r="L105" s="64">
        <v>395.86811360000002</v>
      </c>
      <c r="M105" s="72">
        <v>817.05337399999996</v>
      </c>
      <c r="N105" s="65">
        <v>101.2685872</v>
      </c>
      <c r="O105" s="65">
        <v>658.24581680000006</v>
      </c>
      <c r="P105" s="64">
        <v>634.07944940000004</v>
      </c>
      <c r="Q105" s="64">
        <v>147.2997632</v>
      </c>
      <c r="R105" s="64">
        <v>525.9061858</v>
      </c>
      <c r="S105" s="64">
        <v>438.44695139999999</v>
      </c>
      <c r="T105" s="64">
        <v>378.60642260000003</v>
      </c>
      <c r="U105" s="64">
        <v>800.94246239999995</v>
      </c>
      <c r="V105" s="64">
        <v>234.75899760000001</v>
      </c>
      <c r="W105" s="64">
        <v>741.10193360000005</v>
      </c>
      <c r="X105" s="64">
        <v>808.99791819999996</v>
      </c>
    </row>
    <row r="106" spans="2:24">
      <c r="B106" s="11" t="s">
        <v>59</v>
      </c>
      <c r="C106" s="64">
        <v>584.59593519999999</v>
      </c>
      <c r="D106" s="64">
        <v>636.3810082</v>
      </c>
      <c r="E106" s="64">
        <v>462.6133188</v>
      </c>
      <c r="F106" s="64">
        <v>347.53537879999999</v>
      </c>
      <c r="G106" s="64">
        <v>796.33934480000005</v>
      </c>
      <c r="H106" s="64">
        <v>973.55937240000003</v>
      </c>
      <c r="I106" s="64">
        <v>884.94935859999998</v>
      </c>
      <c r="J106" s="64">
        <v>802.09324179999999</v>
      </c>
      <c r="K106" s="64">
        <v>395.86811360000002</v>
      </c>
      <c r="L106" s="64" t="s">
        <v>89</v>
      </c>
      <c r="M106" s="72">
        <v>631.77789059999998</v>
      </c>
      <c r="N106" s="65">
        <v>471.81955399999998</v>
      </c>
      <c r="O106" s="65">
        <v>893.00481439999999</v>
      </c>
      <c r="P106" s="64">
        <v>448.803966</v>
      </c>
      <c r="Q106" s="64">
        <v>309.55965859999998</v>
      </c>
      <c r="R106" s="64">
        <v>896.45715259999997</v>
      </c>
      <c r="S106" s="64">
        <v>807.84713880000004</v>
      </c>
      <c r="T106" s="64">
        <v>23.015588000000001</v>
      </c>
      <c r="U106" s="64">
        <v>616.8177584</v>
      </c>
      <c r="V106" s="64">
        <v>386.66187839999998</v>
      </c>
      <c r="W106" s="64">
        <v>555.82645019999995</v>
      </c>
      <c r="X106" s="64">
        <v>623.72243479999997</v>
      </c>
    </row>
    <row r="107" spans="2:24">
      <c r="B107" s="11" t="s">
        <v>60</v>
      </c>
      <c r="C107" s="72">
        <v>59.840528800000001</v>
      </c>
      <c r="D107" s="72">
        <v>14.9601322</v>
      </c>
      <c r="E107" s="72">
        <v>238.2113358</v>
      </c>
      <c r="F107" s="72">
        <v>767.56985980000002</v>
      </c>
      <c r="G107" s="72">
        <v>247.41757100000001</v>
      </c>
      <c r="H107" s="72">
        <v>468.3672158</v>
      </c>
      <c r="I107" s="72">
        <v>336.0275848</v>
      </c>
      <c r="J107" s="72">
        <v>253.171468</v>
      </c>
      <c r="K107" s="72">
        <v>817.05337399999996</v>
      </c>
      <c r="L107" s="72">
        <v>631.77789059999998</v>
      </c>
      <c r="M107" s="72" t="s">
        <v>89</v>
      </c>
      <c r="N107" s="65">
        <v>891.85403499999995</v>
      </c>
      <c r="O107" s="65">
        <v>344.0830406</v>
      </c>
      <c r="P107" s="64">
        <v>225.55276240000001</v>
      </c>
      <c r="Q107" s="64">
        <v>729.59413959999995</v>
      </c>
      <c r="R107" s="64">
        <v>464.91487760000001</v>
      </c>
      <c r="S107" s="64">
        <v>607.61152319999997</v>
      </c>
      <c r="T107" s="64">
        <v>614.51619960000005</v>
      </c>
      <c r="U107" s="64">
        <v>59.840528800000001</v>
      </c>
      <c r="V107" s="64">
        <v>807.84713880000004</v>
      </c>
      <c r="W107" s="64">
        <v>97.816248999999999</v>
      </c>
      <c r="X107" s="64">
        <v>67.895984600000006</v>
      </c>
    </row>
    <row r="108" spans="2:24">
      <c r="B108" s="11" t="s">
        <v>61</v>
      </c>
      <c r="C108" s="65">
        <v>874.59234400000003</v>
      </c>
      <c r="D108" s="65">
        <v>897.60793200000001</v>
      </c>
      <c r="E108" s="65">
        <v>722.68946319999998</v>
      </c>
      <c r="F108" s="65">
        <v>269.28237960000001</v>
      </c>
      <c r="G108" s="65">
        <v>850.42597660000001</v>
      </c>
      <c r="H108" s="65">
        <v>674.35672839999995</v>
      </c>
      <c r="I108" s="65">
        <v>750.30816879999998</v>
      </c>
      <c r="J108" s="65">
        <v>890.70325560000003</v>
      </c>
      <c r="K108" s="65">
        <v>101.2685872</v>
      </c>
      <c r="L108" s="65">
        <v>471.81955399999998</v>
      </c>
      <c r="M108" s="65">
        <v>891.85403499999995</v>
      </c>
      <c r="N108" s="65" t="s">
        <v>89</v>
      </c>
      <c r="O108" s="65">
        <v>728.44336020000003</v>
      </c>
      <c r="P108" s="64">
        <v>711.18166919999999</v>
      </c>
      <c r="Q108" s="64">
        <v>222.10042419999999</v>
      </c>
      <c r="R108" s="64">
        <v>599.55606739999996</v>
      </c>
      <c r="S108" s="64">
        <v>508.64449480000002</v>
      </c>
      <c r="T108" s="64">
        <v>454.557863</v>
      </c>
      <c r="U108" s="64">
        <v>876.89390279999998</v>
      </c>
      <c r="V108" s="64">
        <v>309.55965859999998</v>
      </c>
      <c r="W108" s="64">
        <v>815.90259460000004</v>
      </c>
      <c r="X108" s="64">
        <v>884.94935859999998</v>
      </c>
    </row>
    <row r="109" spans="2:24">
      <c r="B109" s="11" t="s">
        <v>62</v>
      </c>
      <c r="C109" s="65">
        <v>319.91667319999999</v>
      </c>
      <c r="D109" s="65">
        <v>348.68615820000002</v>
      </c>
      <c r="E109" s="65">
        <v>499.43825959999998</v>
      </c>
      <c r="F109" s="65">
        <v>826.2596092</v>
      </c>
      <c r="G109" s="65">
        <v>162.2598954</v>
      </c>
      <c r="H109" s="65">
        <v>159.9583366</v>
      </c>
      <c r="I109" s="65">
        <v>31.071043800000002</v>
      </c>
      <c r="J109" s="65">
        <v>168.0137924</v>
      </c>
      <c r="K109" s="65">
        <v>658.24581680000006</v>
      </c>
      <c r="L109" s="65">
        <v>893.00481439999999</v>
      </c>
      <c r="M109" s="65">
        <v>344.0830406</v>
      </c>
      <c r="N109" s="65">
        <v>728.44336020000003</v>
      </c>
      <c r="O109" s="65" t="s">
        <v>89</v>
      </c>
      <c r="P109" s="64">
        <v>485.62890679999998</v>
      </c>
      <c r="Q109" s="64">
        <v>779.07765380000001</v>
      </c>
      <c r="R109" s="64">
        <v>163.41067480000001</v>
      </c>
      <c r="S109" s="64">
        <v>313.01199680000002</v>
      </c>
      <c r="T109" s="64">
        <v>875.74312340000006</v>
      </c>
      <c r="U109" s="64">
        <v>322.218232</v>
      </c>
      <c r="V109" s="64">
        <v>866.53688820000002</v>
      </c>
      <c r="W109" s="64">
        <v>357.8923934</v>
      </c>
      <c r="X109" s="64">
        <v>330.2736878</v>
      </c>
    </row>
    <row r="110" spans="2:24">
      <c r="B110" s="11" t="s">
        <v>63</v>
      </c>
      <c r="C110" s="64">
        <v>209.4418508</v>
      </c>
      <c r="D110" s="64">
        <v>231.3066594</v>
      </c>
      <c r="E110" s="64">
        <v>17.261690999999999</v>
      </c>
      <c r="F110" s="64">
        <v>585.74671460000002</v>
      </c>
      <c r="G110" s="64">
        <v>391.264996</v>
      </c>
      <c r="H110" s="64">
        <v>612.21464079999998</v>
      </c>
      <c r="I110" s="64">
        <v>478.72423040000001</v>
      </c>
      <c r="J110" s="64">
        <v>395.86811360000002</v>
      </c>
      <c r="K110" s="64">
        <v>634.07944940000004</v>
      </c>
      <c r="L110" s="64">
        <v>448.803966</v>
      </c>
      <c r="M110" s="64">
        <v>225.55276240000001</v>
      </c>
      <c r="N110" s="64">
        <v>711.18166919999999</v>
      </c>
      <c r="O110" s="64">
        <v>485.62890679999998</v>
      </c>
      <c r="P110" s="64" t="s">
        <v>89</v>
      </c>
      <c r="Q110" s="64">
        <v>546.62021500000003</v>
      </c>
      <c r="R110" s="64">
        <v>606.46074380000005</v>
      </c>
      <c r="S110" s="64">
        <v>749.15738940000006</v>
      </c>
      <c r="T110" s="64">
        <v>431.54227500000002</v>
      </c>
      <c r="U110" s="64">
        <v>209.4418508</v>
      </c>
      <c r="V110" s="64">
        <v>624.87321420000001</v>
      </c>
      <c r="W110" s="64">
        <v>149.60132200000001</v>
      </c>
      <c r="X110" s="64">
        <v>217.4973066</v>
      </c>
    </row>
    <row r="111" spans="2:24">
      <c r="B111" s="11" t="s">
        <v>64</v>
      </c>
      <c r="C111" s="64">
        <v>711.18166919999999</v>
      </c>
      <c r="D111" s="64">
        <v>734.19725719999997</v>
      </c>
      <c r="E111" s="64">
        <v>559.27878840000005</v>
      </c>
      <c r="F111" s="64">
        <v>150.75210140000002</v>
      </c>
      <c r="G111" s="64">
        <v>893.00481439999999</v>
      </c>
      <c r="H111" s="64">
        <v>724.99102200000004</v>
      </c>
      <c r="I111" s="64">
        <v>799.79168300000003</v>
      </c>
      <c r="J111" s="64">
        <v>899.90949079999996</v>
      </c>
      <c r="K111" s="64">
        <v>147.2997632</v>
      </c>
      <c r="L111" s="64">
        <v>309.55965859999998</v>
      </c>
      <c r="M111" s="64">
        <v>729.59413959999995</v>
      </c>
      <c r="N111" s="64">
        <v>222.10042419999999</v>
      </c>
      <c r="O111" s="64">
        <v>779.07765380000001</v>
      </c>
      <c r="P111" s="64">
        <v>546.62021500000003</v>
      </c>
      <c r="Q111" s="64" t="s">
        <v>89</v>
      </c>
      <c r="R111" s="64">
        <v>647.88880219999999</v>
      </c>
      <c r="S111" s="64">
        <v>559.27878840000005</v>
      </c>
      <c r="T111" s="64">
        <v>291.14718820000002</v>
      </c>
      <c r="U111" s="64">
        <v>713.48322800000005</v>
      </c>
      <c r="V111" s="64">
        <v>189.878601</v>
      </c>
      <c r="W111" s="64">
        <v>653.64269920000004</v>
      </c>
      <c r="X111" s="64">
        <v>721.53868380000006</v>
      </c>
    </row>
    <row r="112" spans="2:24">
      <c r="B112" s="11" t="s">
        <v>65</v>
      </c>
      <c r="C112" s="64">
        <v>443.05006900000001</v>
      </c>
      <c r="D112" s="64">
        <v>471.81955399999998</v>
      </c>
      <c r="E112" s="64">
        <v>622.57165540000005</v>
      </c>
      <c r="F112" s="64">
        <v>697.37231640000005</v>
      </c>
      <c r="G112" s="64">
        <v>289.99640879999998</v>
      </c>
      <c r="H112" s="64">
        <v>103.57014599999999</v>
      </c>
      <c r="I112" s="64">
        <v>185.27548340000001</v>
      </c>
      <c r="J112" s="64">
        <v>293.44874700000003</v>
      </c>
      <c r="K112" s="64">
        <v>525.9061858</v>
      </c>
      <c r="L112" s="64">
        <v>896.45715259999997</v>
      </c>
      <c r="M112" s="64">
        <v>464.91487760000001</v>
      </c>
      <c r="N112" s="64">
        <v>599.55606739999996</v>
      </c>
      <c r="O112" s="64">
        <v>163.41067480000001</v>
      </c>
      <c r="P112" s="64">
        <v>606.46074380000005</v>
      </c>
      <c r="Q112" s="64">
        <v>647.88880219999999</v>
      </c>
      <c r="R112" s="64" t="s">
        <v>89</v>
      </c>
      <c r="S112" s="64">
        <v>180.67236579999999</v>
      </c>
      <c r="T112" s="64">
        <v>879.19546160000004</v>
      </c>
      <c r="U112" s="64">
        <v>443.05006900000001</v>
      </c>
      <c r="V112" s="64">
        <v>734.19725719999997</v>
      </c>
      <c r="W112" s="64">
        <v>478.72423040000001</v>
      </c>
      <c r="X112" s="64">
        <v>451.10552480000001</v>
      </c>
    </row>
    <row r="113" spans="2:24">
      <c r="B113" s="11" t="s">
        <v>66</v>
      </c>
      <c r="C113" s="64">
        <v>583.44515579999995</v>
      </c>
      <c r="D113" s="64">
        <v>612.21464079999998</v>
      </c>
      <c r="E113" s="64">
        <v>762.9667422</v>
      </c>
      <c r="F113" s="64">
        <v>606.46074380000005</v>
      </c>
      <c r="G113" s="64">
        <v>433.84383380000003</v>
      </c>
      <c r="H113" s="64">
        <v>257.77458560000002</v>
      </c>
      <c r="I113" s="64">
        <v>333.72602599999999</v>
      </c>
      <c r="J113" s="64">
        <v>440.7485102</v>
      </c>
      <c r="K113" s="64">
        <v>438.44695139999999</v>
      </c>
      <c r="L113" s="64">
        <v>807.84713880000004</v>
      </c>
      <c r="M113" s="64">
        <v>607.61152319999997</v>
      </c>
      <c r="N113" s="64">
        <v>508.64449480000002</v>
      </c>
      <c r="O113" s="64">
        <v>313.01199680000002</v>
      </c>
      <c r="P113" s="64">
        <v>749.15738940000006</v>
      </c>
      <c r="Q113" s="64">
        <v>559.27878840000005</v>
      </c>
      <c r="R113" s="64">
        <v>180.67236579999999</v>
      </c>
      <c r="S113" s="64" t="s">
        <v>89</v>
      </c>
      <c r="T113" s="64">
        <v>790.5854478</v>
      </c>
      <c r="U113" s="64">
        <v>593.80217040000002</v>
      </c>
      <c r="V113" s="64">
        <v>646.73802279999995</v>
      </c>
      <c r="W113" s="64">
        <v>621.42087600000002</v>
      </c>
      <c r="X113" s="64">
        <v>593.80217040000002</v>
      </c>
    </row>
    <row r="114" spans="2:24">
      <c r="B114" s="11" t="s">
        <v>67</v>
      </c>
      <c r="C114" s="64">
        <v>597.25450860000001</v>
      </c>
      <c r="D114" s="64">
        <v>620.27009659999999</v>
      </c>
      <c r="E114" s="64">
        <v>445.35162780000002</v>
      </c>
      <c r="F114" s="64">
        <v>330.2736878</v>
      </c>
      <c r="G114" s="64">
        <v>767.56985980000002</v>
      </c>
      <c r="H114" s="64">
        <v>956.29768139999999</v>
      </c>
      <c r="I114" s="64">
        <v>867.68766760000005</v>
      </c>
      <c r="J114" s="64">
        <v>784.83155080000006</v>
      </c>
      <c r="K114" s="64">
        <v>378.60642260000003</v>
      </c>
      <c r="L114" s="64">
        <v>23.015588000000001</v>
      </c>
      <c r="M114" s="64">
        <v>614.51619960000005</v>
      </c>
      <c r="N114" s="64">
        <v>454.557863</v>
      </c>
      <c r="O114" s="64">
        <v>875.74312340000006</v>
      </c>
      <c r="P114" s="64">
        <v>431.54227500000002</v>
      </c>
      <c r="Q114" s="64">
        <v>291.14718820000002</v>
      </c>
      <c r="R114" s="64">
        <v>879.19546160000004</v>
      </c>
      <c r="S114" s="64">
        <v>790.5854478</v>
      </c>
      <c r="T114" s="64" t="s">
        <v>89</v>
      </c>
      <c r="U114" s="64">
        <v>599.55606739999996</v>
      </c>
      <c r="V114" s="64">
        <v>369.40018739999999</v>
      </c>
      <c r="W114" s="64">
        <v>538.56475920000003</v>
      </c>
      <c r="X114" s="64">
        <v>606.46074380000005</v>
      </c>
    </row>
    <row r="115" spans="2:24">
      <c r="B115" s="11" t="s">
        <v>68</v>
      </c>
      <c r="C115" s="64">
        <v>2.3015588</v>
      </c>
      <c r="D115" s="64">
        <v>64.443646400000006</v>
      </c>
      <c r="E115" s="64">
        <v>223.2512036</v>
      </c>
      <c r="F115" s="64">
        <v>752.60972760000004</v>
      </c>
      <c r="G115" s="64">
        <v>226.70354180000001</v>
      </c>
      <c r="H115" s="64">
        <v>447.65318660000003</v>
      </c>
      <c r="I115" s="64">
        <v>314.1627762</v>
      </c>
      <c r="J115" s="64">
        <v>232.45743880000001</v>
      </c>
      <c r="K115" s="64">
        <v>800.94246239999995</v>
      </c>
      <c r="L115" s="64">
        <v>616.8177584</v>
      </c>
      <c r="M115" s="64">
        <v>59.840528800000001</v>
      </c>
      <c r="N115" s="64">
        <v>876.89390279999998</v>
      </c>
      <c r="O115" s="64">
        <v>322.218232</v>
      </c>
      <c r="P115" s="64">
        <v>209.4418508</v>
      </c>
      <c r="Q115" s="64">
        <v>713.48322800000005</v>
      </c>
      <c r="R115" s="64">
        <v>443.05006900000001</v>
      </c>
      <c r="S115" s="64">
        <v>593.80217040000002</v>
      </c>
      <c r="T115" s="64">
        <v>599.55606739999996</v>
      </c>
      <c r="U115" s="64" t="s">
        <v>89</v>
      </c>
      <c r="V115" s="64">
        <v>791.73622720000003</v>
      </c>
      <c r="W115" s="64">
        <v>81.705337400000005</v>
      </c>
      <c r="X115" s="64">
        <v>8.0554558000000007</v>
      </c>
    </row>
    <row r="116" spans="2:24">
      <c r="B116" s="11" t="s">
        <v>69</v>
      </c>
      <c r="C116" s="64">
        <v>790.5854478</v>
      </c>
      <c r="D116" s="64">
        <v>812.45025640000006</v>
      </c>
      <c r="E116" s="64">
        <v>638.68256699999995</v>
      </c>
      <c r="F116" s="64">
        <v>35.674161400000003</v>
      </c>
      <c r="G116" s="64">
        <v>972.408593</v>
      </c>
      <c r="H116" s="64">
        <v>812.45025640000006</v>
      </c>
      <c r="I116" s="64">
        <v>887.25091740000005</v>
      </c>
      <c r="J116" s="64">
        <v>978.16249000000005</v>
      </c>
      <c r="K116" s="64">
        <v>234.75899760000001</v>
      </c>
      <c r="L116" s="64">
        <v>386.66187839999998</v>
      </c>
      <c r="M116" s="64">
        <v>807.84713880000004</v>
      </c>
      <c r="N116" s="64">
        <v>309.55965859999998</v>
      </c>
      <c r="O116" s="64">
        <v>866.53688820000002</v>
      </c>
      <c r="P116" s="64">
        <v>624.87321420000001</v>
      </c>
      <c r="Q116" s="64">
        <v>189.878601</v>
      </c>
      <c r="R116" s="64">
        <v>734.19725719999997</v>
      </c>
      <c r="S116" s="64">
        <v>646.73802279999995</v>
      </c>
      <c r="T116" s="64">
        <v>369.40018739999999</v>
      </c>
      <c r="U116" s="64">
        <v>791.73622720000003</v>
      </c>
      <c r="V116" s="64" t="s">
        <v>89</v>
      </c>
      <c r="W116" s="64">
        <v>731.89569840000001</v>
      </c>
      <c r="X116" s="64">
        <v>799.79168300000003</v>
      </c>
    </row>
    <row r="117" spans="2:24">
      <c r="B117" s="11" t="s">
        <v>70</v>
      </c>
      <c r="C117" s="64">
        <v>79.403778599999995</v>
      </c>
      <c r="D117" s="64">
        <v>102.4193666</v>
      </c>
      <c r="E117" s="64">
        <v>162.2598954</v>
      </c>
      <c r="F117" s="64">
        <v>691.61841939999999</v>
      </c>
      <c r="G117" s="64">
        <v>261.22692380000001</v>
      </c>
      <c r="H117" s="64">
        <v>483.32734800000003</v>
      </c>
      <c r="I117" s="64">
        <v>349.8369376</v>
      </c>
      <c r="J117" s="64">
        <v>268.13160019999998</v>
      </c>
      <c r="K117" s="64">
        <v>741.10193360000005</v>
      </c>
      <c r="L117" s="64">
        <v>555.82645019999995</v>
      </c>
      <c r="M117" s="64">
        <v>97.816248999999999</v>
      </c>
      <c r="N117" s="64">
        <v>815.90259460000004</v>
      </c>
      <c r="O117" s="64">
        <v>357.8923934</v>
      </c>
      <c r="P117" s="64">
        <v>149.60132200000001</v>
      </c>
      <c r="Q117" s="64">
        <v>653.64269920000004</v>
      </c>
      <c r="R117" s="64">
        <v>478.72423040000001</v>
      </c>
      <c r="S117" s="64">
        <v>621.42087600000002</v>
      </c>
      <c r="T117" s="64">
        <v>538.56475920000003</v>
      </c>
      <c r="U117" s="64">
        <v>81.705337400000005</v>
      </c>
      <c r="V117" s="64">
        <v>731.89569840000001</v>
      </c>
      <c r="W117" s="64" t="s">
        <v>89</v>
      </c>
      <c r="X117" s="64">
        <v>89.760793199999995</v>
      </c>
    </row>
    <row r="118" spans="2:24">
      <c r="B118" s="11" t="s">
        <v>71</v>
      </c>
      <c r="C118" s="64">
        <v>9.2062352000000001</v>
      </c>
      <c r="D118" s="64">
        <v>72.499102199999996</v>
      </c>
      <c r="E118" s="64">
        <v>231.3066594</v>
      </c>
      <c r="F118" s="64">
        <v>759.51440400000001</v>
      </c>
      <c r="G118" s="64">
        <v>233.60821820000001</v>
      </c>
      <c r="H118" s="64">
        <v>454.557863</v>
      </c>
      <c r="I118" s="64">
        <v>322.218232</v>
      </c>
      <c r="J118" s="64">
        <v>239.36211520000001</v>
      </c>
      <c r="K118" s="64">
        <v>808.99791819999996</v>
      </c>
      <c r="L118" s="64">
        <v>623.72243479999997</v>
      </c>
      <c r="M118" s="64">
        <v>67.895984600000006</v>
      </c>
      <c r="N118" s="64">
        <v>884.94935859999998</v>
      </c>
      <c r="O118" s="64">
        <v>330.2736878</v>
      </c>
      <c r="P118" s="64">
        <v>217.4973066</v>
      </c>
      <c r="Q118" s="64">
        <v>721.53868380000006</v>
      </c>
      <c r="R118" s="64">
        <v>451.10552480000001</v>
      </c>
      <c r="S118" s="64">
        <v>593.80217040000002</v>
      </c>
      <c r="T118" s="64">
        <v>606.46074380000005</v>
      </c>
      <c r="U118" s="64">
        <v>8.0554558000000007</v>
      </c>
      <c r="V118" s="64">
        <v>799.79168300000003</v>
      </c>
      <c r="W118" s="64">
        <v>89.760793199999995</v>
      </c>
      <c r="X118" s="9" t="s">
        <v>89</v>
      </c>
    </row>
  </sheetData>
  <mergeCells count="22">
    <mergeCell ref="BQ1:BR1"/>
    <mergeCell ref="BA1:BC1"/>
    <mergeCell ref="BD1:BF1"/>
    <mergeCell ref="BG1:BH1"/>
    <mergeCell ref="BI1:BL1"/>
    <mergeCell ref="BM1:BP1"/>
    <mergeCell ref="AL1:AL2"/>
    <mergeCell ref="AM1:AN1"/>
    <mergeCell ref="AO1:AS1"/>
    <mergeCell ref="AT1:AW1"/>
    <mergeCell ref="AX1:AZ1"/>
    <mergeCell ref="W1:X1"/>
    <mergeCell ref="Y1:AB1"/>
    <mergeCell ref="AC1:AF1"/>
    <mergeCell ref="AG1:AH1"/>
    <mergeCell ref="B1:B2"/>
    <mergeCell ref="C1:D1"/>
    <mergeCell ref="E1:I1"/>
    <mergeCell ref="J1:M1"/>
    <mergeCell ref="N1:P1"/>
    <mergeCell ref="Q1:S1"/>
    <mergeCell ref="T1: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4B745-FCC2-4D90-9823-5CD921A06D08}">
  <sheetPr codeName="Sheet4"/>
  <dimension ref="A1:BY93"/>
  <sheetViews>
    <sheetView tabSelected="1" topLeftCell="AD34" zoomScale="55" zoomScaleNormal="55" workbookViewId="0">
      <selection activeCell="AN47" sqref="AN47"/>
    </sheetView>
  </sheetViews>
  <sheetFormatPr defaultRowHeight="14.4"/>
  <cols>
    <col min="1" max="1" width="14.05078125" bestFit="1" customWidth="1"/>
    <col min="44" max="54" width="13.20703125" bestFit="1" customWidth="1"/>
    <col min="55" max="55" width="12.15625" bestFit="1" customWidth="1"/>
    <col min="56" max="77" width="13.20703125" bestFit="1" customWidth="1"/>
  </cols>
  <sheetData>
    <row r="1" spans="1:77" ht="96.9" thickBot="1">
      <c r="A1" t="s">
        <v>257</v>
      </c>
      <c r="B1" s="12" t="s">
        <v>258</v>
      </c>
      <c r="C1" s="14" t="s">
        <v>259</v>
      </c>
      <c r="D1" s="12" t="s">
        <v>260</v>
      </c>
      <c r="E1" s="14" t="s">
        <v>261</v>
      </c>
      <c r="F1" s="14" t="s">
        <v>6</v>
      </c>
      <c r="G1" s="14" t="s">
        <v>7</v>
      </c>
      <c r="H1" s="13" t="s">
        <v>8</v>
      </c>
      <c r="I1" s="12" t="s">
        <v>9</v>
      </c>
      <c r="J1" s="14" t="s">
        <v>10</v>
      </c>
      <c r="K1" s="14" t="s">
        <v>11</v>
      </c>
      <c r="L1" s="13" t="s">
        <v>12</v>
      </c>
      <c r="M1" s="12" t="s">
        <v>263</v>
      </c>
      <c r="N1" s="14" t="s">
        <v>264</v>
      </c>
      <c r="O1" s="13" t="s">
        <v>15</v>
      </c>
      <c r="P1" s="12" t="s">
        <v>16</v>
      </c>
      <c r="Q1" s="14" t="s">
        <v>17</v>
      </c>
      <c r="R1" s="13" t="s">
        <v>265</v>
      </c>
      <c r="S1" s="12" t="s">
        <v>19</v>
      </c>
      <c r="T1" s="14" t="s">
        <v>20</v>
      </c>
      <c r="U1" s="13" t="s">
        <v>21</v>
      </c>
      <c r="V1" s="12" t="s">
        <v>22</v>
      </c>
      <c r="W1" s="13" t="s">
        <v>241</v>
      </c>
      <c r="X1" s="12" t="s">
        <v>266</v>
      </c>
      <c r="Y1" s="14" t="s">
        <v>25</v>
      </c>
      <c r="Z1" s="14" t="s">
        <v>267</v>
      </c>
      <c r="AA1" s="13" t="s">
        <v>27</v>
      </c>
      <c r="AB1" s="12" t="s">
        <v>242</v>
      </c>
      <c r="AC1" s="14" t="s">
        <v>268</v>
      </c>
      <c r="AD1" s="49" t="s">
        <v>243</v>
      </c>
      <c r="AE1" s="13" t="s">
        <v>31</v>
      </c>
      <c r="AF1" s="12" t="s">
        <v>32</v>
      </c>
      <c r="AG1" s="13" t="s">
        <v>33</v>
      </c>
      <c r="AH1" s="16" t="s">
        <v>34</v>
      </c>
      <c r="AI1" s="16" t="s">
        <v>35</v>
      </c>
      <c r="AQ1" t="s">
        <v>257</v>
      </c>
      <c r="AR1" s="12" t="s">
        <v>258</v>
      </c>
      <c r="AS1" s="14" t="s">
        <v>259</v>
      </c>
      <c r="AT1" s="12" t="s">
        <v>260</v>
      </c>
      <c r="AU1" s="14" t="s">
        <v>261</v>
      </c>
      <c r="AV1" s="14" t="s">
        <v>6</v>
      </c>
      <c r="AW1" s="14" t="s">
        <v>7</v>
      </c>
      <c r="AX1" s="13" t="s">
        <v>262</v>
      </c>
      <c r="AY1" s="12" t="s">
        <v>9</v>
      </c>
      <c r="AZ1" s="14" t="s">
        <v>10</v>
      </c>
      <c r="BA1" s="14" t="s">
        <v>11</v>
      </c>
      <c r="BB1" s="13" t="s">
        <v>12</v>
      </c>
      <c r="BC1" s="12" t="s">
        <v>263</v>
      </c>
      <c r="BD1" s="14" t="s">
        <v>264</v>
      </c>
      <c r="BE1" s="13" t="s">
        <v>15</v>
      </c>
      <c r="BF1" s="12" t="s">
        <v>16</v>
      </c>
      <c r="BG1" s="14" t="s">
        <v>17</v>
      </c>
      <c r="BH1" s="13" t="s">
        <v>265</v>
      </c>
      <c r="BI1" s="12" t="s">
        <v>19</v>
      </c>
      <c r="BJ1" s="14" t="s">
        <v>20</v>
      </c>
      <c r="BK1" s="13" t="s">
        <v>21</v>
      </c>
      <c r="BL1" s="12" t="s">
        <v>22</v>
      </c>
      <c r="BM1" s="13" t="s">
        <v>241</v>
      </c>
      <c r="BN1" s="12" t="s">
        <v>266</v>
      </c>
      <c r="BO1" s="14" t="s">
        <v>25</v>
      </c>
      <c r="BP1" s="14" t="s">
        <v>267</v>
      </c>
      <c r="BQ1" s="13" t="s">
        <v>27</v>
      </c>
      <c r="BR1" s="12" t="s">
        <v>242</v>
      </c>
      <c r="BS1" s="14" t="s">
        <v>268</v>
      </c>
      <c r="BT1" s="49" t="s">
        <v>243</v>
      </c>
      <c r="BU1" s="13" t="s">
        <v>31</v>
      </c>
      <c r="BV1" s="12" t="s">
        <v>32</v>
      </c>
      <c r="BW1" s="13" t="s">
        <v>33</v>
      </c>
      <c r="BX1" s="16" t="s">
        <v>34</v>
      </c>
      <c r="BY1" s="16" t="s">
        <v>35</v>
      </c>
    </row>
    <row r="2" spans="1:77" ht="41.4">
      <c r="A2" s="48" t="s">
        <v>258</v>
      </c>
      <c r="B2">
        <v>1</v>
      </c>
      <c r="C2">
        <v>37.9</v>
      </c>
      <c r="D2">
        <v>129</v>
      </c>
      <c r="E2">
        <v>218</v>
      </c>
      <c r="F2">
        <v>199</v>
      </c>
      <c r="G2">
        <v>254</v>
      </c>
      <c r="H2">
        <v>254</v>
      </c>
      <c r="I2">
        <v>199</v>
      </c>
      <c r="J2">
        <v>103</v>
      </c>
      <c r="K2">
        <v>171</v>
      </c>
      <c r="L2">
        <v>137</v>
      </c>
      <c r="M2">
        <v>236</v>
      </c>
      <c r="N2">
        <v>280</v>
      </c>
      <c r="O2">
        <v>267</v>
      </c>
      <c r="P2">
        <v>397</v>
      </c>
      <c r="Q2">
        <v>329</v>
      </c>
      <c r="R2">
        <v>306</v>
      </c>
      <c r="S2">
        <v>382</v>
      </c>
      <c r="T2">
        <v>359</v>
      </c>
      <c r="U2">
        <v>440</v>
      </c>
      <c r="V2">
        <v>432</v>
      </c>
      <c r="W2">
        <v>474</v>
      </c>
      <c r="X2">
        <v>396</v>
      </c>
      <c r="Y2">
        <v>496</v>
      </c>
      <c r="Z2">
        <v>497</v>
      </c>
      <c r="AA2">
        <v>473</v>
      </c>
      <c r="AB2">
        <v>396</v>
      </c>
      <c r="AC2">
        <v>536</v>
      </c>
      <c r="AD2">
        <v>708</v>
      </c>
      <c r="AE2">
        <v>574</v>
      </c>
      <c r="AF2">
        <v>496</v>
      </c>
      <c r="AG2">
        <v>457</v>
      </c>
      <c r="AH2">
        <v>358</v>
      </c>
      <c r="AI2">
        <v>408</v>
      </c>
      <c r="AO2" t="s">
        <v>272</v>
      </c>
      <c r="AQ2" s="48" t="s">
        <v>258</v>
      </c>
      <c r="AR2" s="5">
        <f>B2*$B$40</f>
        <v>0.62137118999999996</v>
      </c>
      <c r="AS2" s="5">
        <f t="shared" ref="AS2:BY17" si="0">C2*$B$40</f>
        <v>23.549968100999997</v>
      </c>
      <c r="AT2" s="5">
        <f t="shared" si="0"/>
        <v>80.15688351</v>
      </c>
      <c r="AU2" s="5">
        <f t="shared" si="0"/>
        <v>135.45891942</v>
      </c>
      <c r="AV2" s="5">
        <f t="shared" si="0"/>
        <v>123.65286680999999</v>
      </c>
      <c r="AW2" s="5">
        <f t="shared" si="0"/>
        <v>157.82828225999998</v>
      </c>
      <c r="AX2" s="5">
        <f t="shared" si="0"/>
        <v>157.82828225999998</v>
      </c>
      <c r="AY2" s="5">
        <f t="shared" si="0"/>
        <v>123.65286680999999</v>
      </c>
      <c r="AZ2" s="5">
        <f t="shared" si="0"/>
        <v>64.001232569999999</v>
      </c>
      <c r="BA2" s="5">
        <f t="shared" si="0"/>
        <v>106.25447349</v>
      </c>
      <c r="BB2" s="5">
        <f t="shared" si="0"/>
        <v>85.127853029999997</v>
      </c>
      <c r="BC2" s="5">
        <f t="shared" si="0"/>
        <v>146.64360084</v>
      </c>
      <c r="BD2" s="5">
        <f t="shared" si="0"/>
        <v>173.9839332</v>
      </c>
      <c r="BE2" s="5">
        <f t="shared" si="0"/>
        <v>165.90610773</v>
      </c>
      <c r="BF2" s="5">
        <f t="shared" si="0"/>
        <v>246.68436242999999</v>
      </c>
      <c r="BG2" s="5">
        <f t="shared" si="0"/>
        <v>204.43112151</v>
      </c>
      <c r="BH2" s="5">
        <f t="shared" si="0"/>
        <v>190.13958413999998</v>
      </c>
      <c r="BI2" s="5">
        <f t="shared" si="0"/>
        <v>237.36379457999999</v>
      </c>
      <c r="BJ2" s="5">
        <f t="shared" si="0"/>
        <v>223.07225720999998</v>
      </c>
      <c r="BK2" s="5">
        <f t="shared" si="0"/>
        <v>273.40332359999996</v>
      </c>
      <c r="BL2" s="5">
        <f t="shared" si="0"/>
        <v>268.43235407999998</v>
      </c>
      <c r="BM2" s="5">
        <f t="shared" si="0"/>
        <v>294.52994405999999</v>
      </c>
      <c r="BN2" s="5">
        <f t="shared" si="0"/>
        <v>246.06299123999997</v>
      </c>
      <c r="BO2" s="5">
        <f t="shared" si="0"/>
        <v>308.20011023999996</v>
      </c>
      <c r="BP2" s="5">
        <f t="shared" si="0"/>
        <v>308.82148143000001</v>
      </c>
      <c r="BQ2" s="5">
        <f t="shared" si="0"/>
        <v>293.90857287</v>
      </c>
      <c r="BR2" s="5">
        <f t="shared" si="0"/>
        <v>246.06299123999997</v>
      </c>
      <c r="BS2" s="5">
        <f t="shared" si="0"/>
        <v>333.05495783999999</v>
      </c>
      <c r="BT2" s="5">
        <f t="shared" si="0"/>
        <v>439.93080251999999</v>
      </c>
      <c r="BU2" s="5">
        <f t="shared" si="0"/>
        <v>356.66706305999998</v>
      </c>
      <c r="BV2" s="5">
        <f t="shared" si="0"/>
        <v>308.20011023999996</v>
      </c>
      <c r="BW2" s="5">
        <f t="shared" si="0"/>
        <v>283.96663382999998</v>
      </c>
      <c r="BX2" s="5">
        <f t="shared" si="0"/>
        <v>222.45088601999998</v>
      </c>
      <c r="BY2" s="5">
        <f t="shared" si="0"/>
        <v>253.51944551999998</v>
      </c>
    </row>
    <row r="3" spans="1:77" ht="55.5" thickBot="1">
      <c r="A3" s="13" t="s">
        <v>259</v>
      </c>
      <c r="B3">
        <v>38.5</v>
      </c>
      <c r="C3">
        <v>1</v>
      </c>
      <c r="D3">
        <v>134</v>
      </c>
      <c r="E3">
        <v>251</v>
      </c>
      <c r="F3">
        <v>231</v>
      </c>
      <c r="G3">
        <v>287</v>
      </c>
      <c r="H3">
        <v>287</v>
      </c>
      <c r="I3">
        <v>232</v>
      </c>
      <c r="J3">
        <v>137</v>
      </c>
      <c r="K3">
        <v>204</v>
      </c>
      <c r="L3">
        <v>170</v>
      </c>
      <c r="M3">
        <v>269</v>
      </c>
      <c r="N3">
        <v>313</v>
      </c>
      <c r="O3">
        <v>300</v>
      </c>
      <c r="P3">
        <v>430</v>
      </c>
      <c r="Q3">
        <v>362</v>
      </c>
      <c r="R3">
        <v>339</v>
      </c>
      <c r="S3">
        <v>415</v>
      </c>
      <c r="T3">
        <v>393</v>
      </c>
      <c r="U3">
        <v>473</v>
      </c>
      <c r="V3">
        <v>465</v>
      </c>
      <c r="W3">
        <v>507</v>
      </c>
      <c r="X3">
        <v>429</v>
      </c>
      <c r="Y3">
        <v>529</v>
      </c>
      <c r="Z3">
        <v>530</v>
      </c>
      <c r="AA3">
        <v>506</v>
      </c>
      <c r="AB3">
        <v>430</v>
      </c>
      <c r="AC3">
        <v>570</v>
      </c>
      <c r="AD3">
        <v>742</v>
      </c>
      <c r="AE3">
        <v>607</v>
      </c>
      <c r="AF3">
        <v>529</v>
      </c>
      <c r="AG3">
        <v>491</v>
      </c>
      <c r="AH3">
        <v>317</v>
      </c>
      <c r="AI3">
        <v>385</v>
      </c>
      <c r="AQ3" s="13" t="s">
        <v>259</v>
      </c>
      <c r="AR3" s="5">
        <f t="shared" ref="AR3:AR36" si="1">B3*$B$40</f>
        <v>23.922790814999999</v>
      </c>
      <c r="AS3" s="5">
        <f t="shared" ref="AS3:AS36" si="2">C3*$B$40</f>
        <v>0.62137118999999996</v>
      </c>
      <c r="AT3" s="5">
        <f t="shared" ref="AT3:AT36" si="3">D3*$B$40</f>
        <v>83.263739459999996</v>
      </c>
      <c r="AU3" s="5">
        <f t="shared" ref="AU3:AU36" si="4">E3*$B$40</f>
        <v>155.96416868999998</v>
      </c>
      <c r="AV3" s="5">
        <f t="shared" ref="AV3:AV36" si="5">F3*$B$40</f>
        <v>143.53674488999999</v>
      </c>
      <c r="AW3" s="5">
        <f t="shared" ref="AW3:AW36" si="6">G3*$B$40</f>
        <v>178.33353152999999</v>
      </c>
      <c r="AX3" s="5">
        <f t="shared" ref="AX3:AX36" si="7">H3*$B$40</f>
        <v>178.33353152999999</v>
      </c>
      <c r="AY3" s="5">
        <f t="shared" ref="AY3:AY36" si="8">I3*$B$40</f>
        <v>144.15811607999999</v>
      </c>
      <c r="AZ3" s="5">
        <f t="shared" ref="AZ3:AZ36" si="9">J3*$B$40</f>
        <v>85.127853029999997</v>
      </c>
      <c r="BA3" s="5">
        <f t="shared" ref="BA3:BA36" si="10">K3*$B$40</f>
        <v>126.75972275999999</v>
      </c>
      <c r="BB3" s="5">
        <f t="shared" ref="BB3:BC36" si="11">L3*$B$40</f>
        <v>105.63310229999999</v>
      </c>
      <c r="BC3" s="5">
        <f t="shared" si="0"/>
        <v>167.14885010999998</v>
      </c>
      <c r="BD3" s="5">
        <f t="shared" ref="BD3:BD36" si="12">N3*$B$40</f>
        <v>194.48918246999997</v>
      </c>
      <c r="BE3" s="5">
        <f t="shared" ref="BE3:BE36" si="13">O3*$B$40</f>
        <v>186.41135699999998</v>
      </c>
      <c r="BF3" s="5">
        <f t="shared" ref="BF3:BF36" si="14">P3*$B$40</f>
        <v>267.1896117</v>
      </c>
      <c r="BG3" s="5">
        <f t="shared" ref="BG3:BG36" si="15">Q3*$B$40</f>
        <v>224.93637077999998</v>
      </c>
      <c r="BH3" s="5">
        <f t="shared" ref="BH3:BH36" si="16">R3*$B$40</f>
        <v>210.64483340999999</v>
      </c>
      <c r="BI3" s="5">
        <f t="shared" ref="BI3:BI36" si="17">S3*$B$40</f>
        <v>257.86904384999997</v>
      </c>
      <c r="BJ3" s="5">
        <f t="shared" ref="BJ3:BJ36" si="18">T3*$B$40</f>
        <v>244.19887766999997</v>
      </c>
      <c r="BK3" s="5">
        <f t="shared" ref="BK3:BK36" si="19">U3*$B$40</f>
        <v>293.90857287</v>
      </c>
      <c r="BL3" s="5">
        <f t="shared" ref="BL3:BL36" si="20">V3*$B$40</f>
        <v>288.93760334999996</v>
      </c>
      <c r="BM3" s="5">
        <f t="shared" ref="BM3:BM36" si="21">W3*$B$40</f>
        <v>315.03519332999997</v>
      </c>
      <c r="BN3" s="5">
        <f t="shared" ref="BN3:BN36" si="22">X3*$B$40</f>
        <v>266.56824051000001</v>
      </c>
      <c r="BO3" s="5">
        <f t="shared" ref="BO3:BO36" si="23">Y3*$B$40</f>
        <v>328.70535950999999</v>
      </c>
      <c r="BP3" s="5">
        <f t="shared" ref="BP3:BP36" si="24">Z3*$B$40</f>
        <v>329.32673069999998</v>
      </c>
      <c r="BQ3" s="5">
        <f t="shared" ref="BQ3:BQ36" si="25">AA3*$B$40</f>
        <v>314.41382213999998</v>
      </c>
      <c r="BR3" s="5">
        <f t="shared" ref="BR3:BR36" si="26">AB3*$B$40</f>
        <v>267.1896117</v>
      </c>
      <c r="BS3" s="5">
        <f t="shared" ref="BS3:BS36" si="27">AC3*$B$40</f>
        <v>354.18157829999996</v>
      </c>
      <c r="BT3" s="5">
        <f t="shared" ref="BT3:BT36" si="28">AD3*$B$40</f>
        <v>461.05742297999996</v>
      </c>
      <c r="BU3" s="5">
        <f t="shared" ref="BU3:BU36" si="29">AE3*$B$40</f>
        <v>377.17231232999995</v>
      </c>
      <c r="BV3" s="5">
        <f t="shared" ref="BV3:BV36" si="30">AF3*$B$40</f>
        <v>328.70535950999999</v>
      </c>
      <c r="BW3" s="5">
        <f t="shared" ref="BW3:BW36" si="31">AG3*$B$40</f>
        <v>305.09325429</v>
      </c>
      <c r="BX3" s="5">
        <f t="shared" ref="BX3:BX36" si="32">AH3*$B$40</f>
        <v>196.97466722999999</v>
      </c>
      <c r="BY3" s="5">
        <f t="shared" ref="BY3:BY36" si="33">AI3*$B$40</f>
        <v>239.22790814999999</v>
      </c>
    </row>
    <row r="4" spans="1:77">
      <c r="A4" s="48" t="s">
        <v>260</v>
      </c>
      <c r="B4">
        <v>130</v>
      </c>
      <c r="C4">
        <v>133</v>
      </c>
      <c r="D4">
        <v>1</v>
      </c>
      <c r="E4">
        <v>176</v>
      </c>
      <c r="F4">
        <v>112</v>
      </c>
      <c r="G4">
        <v>184</v>
      </c>
      <c r="H4">
        <v>184</v>
      </c>
      <c r="I4">
        <v>238</v>
      </c>
      <c r="J4">
        <v>142</v>
      </c>
      <c r="K4">
        <v>210</v>
      </c>
      <c r="L4">
        <v>144</v>
      </c>
      <c r="M4">
        <v>274</v>
      </c>
      <c r="N4">
        <v>319</v>
      </c>
      <c r="O4">
        <v>306</v>
      </c>
      <c r="P4">
        <v>361</v>
      </c>
      <c r="Q4">
        <v>282</v>
      </c>
      <c r="R4">
        <v>290</v>
      </c>
      <c r="S4">
        <v>421</v>
      </c>
      <c r="T4">
        <v>398</v>
      </c>
      <c r="U4">
        <v>478</v>
      </c>
      <c r="V4">
        <v>484</v>
      </c>
      <c r="W4">
        <v>522</v>
      </c>
      <c r="X4">
        <v>408</v>
      </c>
      <c r="Y4">
        <v>526</v>
      </c>
      <c r="Z4">
        <v>509</v>
      </c>
      <c r="AA4">
        <v>512</v>
      </c>
      <c r="AB4">
        <v>360</v>
      </c>
      <c r="AC4">
        <v>548</v>
      </c>
      <c r="AD4">
        <v>672</v>
      </c>
      <c r="AE4">
        <v>538</v>
      </c>
      <c r="AF4">
        <v>460</v>
      </c>
      <c r="AG4">
        <v>387</v>
      </c>
      <c r="AH4">
        <v>287</v>
      </c>
      <c r="AI4">
        <v>337</v>
      </c>
      <c r="AQ4" s="48" t="s">
        <v>260</v>
      </c>
      <c r="AR4" s="5">
        <f t="shared" si="1"/>
        <v>80.778254699999991</v>
      </c>
      <c r="AS4" s="5">
        <f t="shared" si="2"/>
        <v>82.642368269999992</v>
      </c>
      <c r="AT4" s="5">
        <f t="shared" si="3"/>
        <v>0.62137118999999996</v>
      </c>
      <c r="AU4" s="5">
        <f t="shared" si="4"/>
        <v>109.36132943999999</v>
      </c>
      <c r="AV4" s="5">
        <f t="shared" si="5"/>
        <v>69.593573280000001</v>
      </c>
      <c r="AW4" s="5">
        <f t="shared" si="6"/>
        <v>114.33229895999999</v>
      </c>
      <c r="AX4" s="5">
        <f t="shared" si="7"/>
        <v>114.33229895999999</v>
      </c>
      <c r="AY4" s="5">
        <f t="shared" si="8"/>
        <v>147.88634321999999</v>
      </c>
      <c r="AZ4" s="5">
        <f t="shared" si="9"/>
        <v>88.234708979999994</v>
      </c>
      <c r="BA4" s="5">
        <f t="shared" si="10"/>
        <v>130.48794989999999</v>
      </c>
      <c r="BB4" s="5">
        <f t="shared" si="11"/>
        <v>89.477451359999989</v>
      </c>
      <c r="BC4" s="5">
        <f t="shared" si="0"/>
        <v>170.25570605999999</v>
      </c>
      <c r="BD4" s="5">
        <f t="shared" si="12"/>
        <v>198.21740960999998</v>
      </c>
      <c r="BE4" s="5">
        <f t="shared" si="13"/>
        <v>190.13958413999998</v>
      </c>
      <c r="BF4" s="5">
        <f t="shared" si="14"/>
        <v>224.31499958999999</v>
      </c>
      <c r="BG4" s="5">
        <f t="shared" si="15"/>
        <v>175.22667557999998</v>
      </c>
      <c r="BH4" s="5">
        <f t="shared" si="16"/>
        <v>180.19764509999999</v>
      </c>
      <c r="BI4" s="5">
        <f t="shared" si="17"/>
        <v>261.59727098999997</v>
      </c>
      <c r="BJ4" s="5">
        <f t="shared" si="18"/>
        <v>247.30573361999998</v>
      </c>
      <c r="BK4" s="5">
        <f t="shared" si="19"/>
        <v>297.01542881999995</v>
      </c>
      <c r="BL4" s="5">
        <f t="shared" si="20"/>
        <v>300.74365595999996</v>
      </c>
      <c r="BM4" s="5">
        <f t="shared" si="21"/>
        <v>324.35576118</v>
      </c>
      <c r="BN4" s="5">
        <f t="shared" si="22"/>
        <v>253.51944551999998</v>
      </c>
      <c r="BO4" s="5">
        <f t="shared" si="23"/>
        <v>326.84124593999996</v>
      </c>
      <c r="BP4" s="5">
        <f t="shared" si="24"/>
        <v>316.27793571000001</v>
      </c>
      <c r="BQ4" s="5">
        <f t="shared" si="25"/>
        <v>318.14204927999998</v>
      </c>
      <c r="BR4" s="5">
        <f t="shared" si="26"/>
        <v>223.69362839999999</v>
      </c>
      <c r="BS4" s="5">
        <f t="shared" si="27"/>
        <v>340.51141211999999</v>
      </c>
      <c r="BT4" s="5">
        <f t="shared" si="28"/>
        <v>417.56143967999998</v>
      </c>
      <c r="BU4" s="5">
        <f t="shared" si="29"/>
        <v>334.29770021999997</v>
      </c>
      <c r="BV4" s="5">
        <f t="shared" si="30"/>
        <v>285.83074740000001</v>
      </c>
      <c r="BW4" s="5">
        <f t="shared" si="31"/>
        <v>240.47065052999997</v>
      </c>
      <c r="BX4" s="5">
        <f t="shared" si="32"/>
        <v>178.33353152999999</v>
      </c>
      <c r="BY4" s="5">
        <f t="shared" si="33"/>
        <v>209.40209102999998</v>
      </c>
    </row>
    <row r="5" spans="1:77" ht="41.4">
      <c r="A5" s="49" t="s">
        <v>261</v>
      </c>
      <c r="B5">
        <v>219</v>
      </c>
      <c r="C5">
        <v>251</v>
      </c>
      <c r="D5">
        <v>177</v>
      </c>
      <c r="E5">
        <v>1</v>
      </c>
      <c r="F5">
        <v>67.900000000000006</v>
      </c>
      <c r="G5">
        <v>52.1</v>
      </c>
      <c r="H5">
        <v>72</v>
      </c>
      <c r="I5">
        <v>158</v>
      </c>
      <c r="J5">
        <v>104</v>
      </c>
      <c r="K5">
        <v>63.3</v>
      </c>
      <c r="L5">
        <v>72.7</v>
      </c>
      <c r="M5">
        <v>126</v>
      </c>
      <c r="N5">
        <v>170</v>
      </c>
      <c r="O5">
        <v>184</v>
      </c>
      <c r="P5">
        <v>221</v>
      </c>
      <c r="Q5">
        <v>142</v>
      </c>
      <c r="R5">
        <v>151</v>
      </c>
      <c r="S5">
        <v>299</v>
      </c>
      <c r="T5">
        <v>261</v>
      </c>
      <c r="U5">
        <v>363</v>
      </c>
      <c r="V5">
        <v>344</v>
      </c>
      <c r="W5">
        <v>382</v>
      </c>
      <c r="X5">
        <v>268</v>
      </c>
      <c r="Y5">
        <v>386</v>
      </c>
      <c r="Z5">
        <v>369</v>
      </c>
      <c r="AA5">
        <v>416</v>
      </c>
      <c r="AB5">
        <v>220</v>
      </c>
      <c r="AC5">
        <v>408</v>
      </c>
      <c r="AD5">
        <v>532</v>
      </c>
      <c r="AE5">
        <v>398</v>
      </c>
      <c r="AF5">
        <v>320</v>
      </c>
      <c r="AG5">
        <v>255</v>
      </c>
      <c r="AH5">
        <v>448</v>
      </c>
      <c r="AI5">
        <v>498</v>
      </c>
      <c r="AQ5" s="49" t="s">
        <v>261</v>
      </c>
      <c r="AR5" s="5">
        <f t="shared" si="1"/>
        <v>136.08029060999999</v>
      </c>
      <c r="AS5" s="5">
        <f t="shared" si="2"/>
        <v>155.96416868999998</v>
      </c>
      <c r="AT5" s="5">
        <f t="shared" si="3"/>
        <v>109.98270063</v>
      </c>
      <c r="AU5" s="5">
        <f t="shared" si="4"/>
        <v>0.62137118999999996</v>
      </c>
      <c r="AV5" s="5">
        <f t="shared" si="5"/>
        <v>42.191103801000004</v>
      </c>
      <c r="AW5" s="5">
        <f t="shared" si="6"/>
        <v>32.373438999000001</v>
      </c>
      <c r="AX5" s="5">
        <f t="shared" si="7"/>
        <v>44.738725679999995</v>
      </c>
      <c r="AY5" s="5">
        <f t="shared" si="8"/>
        <v>98.176648019999988</v>
      </c>
      <c r="AZ5" s="5">
        <f t="shared" si="9"/>
        <v>64.62260375999999</v>
      </c>
      <c r="BA5" s="5">
        <f t="shared" si="10"/>
        <v>39.332796326999997</v>
      </c>
      <c r="BB5" s="5">
        <f t="shared" si="11"/>
        <v>45.173685513000002</v>
      </c>
      <c r="BC5" s="5">
        <f t="shared" si="0"/>
        <v>78.292769939999999</v>
      </c>
      <c r="BD5" s="5">
        <f t="shared" si="12"/>
        <v>105.63310229999999</v>
      </c>
      <c r="BE5" s="5">
        <f t="shared" si="13"/>
        <v>114.33229895999999</v>
      </c>
      <c r="BF5" s="5">
        <f t="shared" si="14"/>
        <v>137.32303299</v>
      </c>
      <c r="BG5" s="5">
        <f t="shared" si="15"/>
        <v>88.234708979999994</v>
      </c>
      <c r="BH5" s="5">
        <f t="shared" si="16"/>
        <v>93.827049689999996</v>
      </c>
      <c r="BI5" s="5">
        <f t="shared" si="17"/>
        <v>185.78998580999999</v>
      </c>
      <c r="BJ5" s="5">
        <f t="shared" si="18"/>
        <v>162.17788059</v>
      </c>
      <c r="BK5" s="5">
        <f t="shared" si="19"/>
        <v>225.55774197</v>
      </c>
      <c r="BL5" s="5">
        <f t="shared" si="20"/>
        <v>213.75168936</v>
      </c>
      <c r="BM5" s="5">
        <f t="shared" si="21"/>
        <v>237.36379457999999</v>
      </c>
      <c r="BN5" s="5">
        <f t="shared" si="22"/>
        <v>166.52747891999999</v>
      </c>
      <c r="BO5" s="5">
        <f t="shared" si="23"/>
        <v>239.84927933999998</v>
      </c>
      <c r="BP5" s="5">
        <f t="shared" si="24"/>
        <v>229.28596911</v>
      </c>
      <c r="BQ5" s="5">
        <f t="shared" si="25"/>
        <v>258.49041503999996</v>
      </c>
      <c r="BR5" s="5">
        <f t="shared" si="26"/>
        <v>136.70166179999998</v>
      </c>
      <c r="BS5" s="5">
        <f t="shared" si="27"/>
        <v>253.51944551999998</v>
      </c>
      <c r="BT5" s="5">
        <f t="shared" si="28"/>
        <v>330.56947307999997</v>
      </c>
      <c r="BU5" s="5">
        <f t="shared" si="29"/>
        <v>247.30573361999998</v>
      </c>
      <c r="BV5" s="5">
        <f t="shared" si="30"/>
        <v>198.83878079999999</v>
      </c>
      <c r="BW5" s="5">
        <f t="shared" si="31"/>
        <v>158.44965345</v>
      </c>
      <c r="BX5" s="5">
        <f t="shared" si="32"/>
        <v>278.37429312</v>
      </c>
      <c r="BY5" s="5">
        <f t="shared" si="33"/>
        <v>309.44285262</v>
      </c>
    </row>
    <row r="6" spans="1:77" ht="27.6">
      <c r="A6" s="49" t="s">
        <v>6</v>
      </c>
      <c r="B6">
        <v>199</v>
      </c>
      <c r="C6">
        <v>230</v>
      </c>
      <c r="D6">
        <v>112</v>
      </c>
      <c r="E6">
        <v>67.8</v>
      </c>
      <c r="F6">
        <v>1</v>
      </c>
      <c r="G6">
        <v>71.900000000000006</v>
      </c>
      <c r="H6">
        <v>71.900000000000006</v>
      </c>
      <c r="I6">
        <v>189</v>
      </c>
      <c r="J6">
        <v>91.2</v>
      </c>
      <c r="K6">
        <v>155</v>
      </c>
      <c r="L6">
        <v>103</v>
      </c>
      <c r="M6">
        <v>188</v>
      </c>
      <c r="N6">
        <v>208</v>
      </c>
      <c r="O6">
        <v>257</v>
      </c>
      <c r="P6">
        <v>249</v>
      </c>
      <c r="Q6">
        <v>171</v>
      </c>
      <c r="R6">
        <v>179</v>
      </c>
      <c r="S6">
        <v>372</v>
      </c>
      <c r="T6">
        <v>289</v>
      </c>
      <c r="U6">
        <v>391</v>
      </c>
      <c r="V6">
        <v>372</v>
      </c>
      <c r="W6">
        <v>410</v>
      </c>
      <c r="X6">
        <v>296</v>
      </c>
      <c r="Y6">
        <v>414</v>
      </c>
      <c r="Z6">
        <v>397</v>
      </c>
      <c r="AA6">
        <v>444</v>
      </c>
      <c r="AB6">
        <v>248</v>
      </c>
      <c r="AC6">
        <v>436</v>
      </c>
      <c r="AD6">
        <v>561</v>
      </c>
      <c r="AE6">
        <v>426</v>
      </c>
      <c r="AF6">
        <v>348</v>
      </c>
      <c r="AG6">
        <v>275</v>
      </c>
      <c r="AH6">
        <v>384</v>
      </c>
      <c r="AI6">
        <v>434</v>
      </c>
      <c r="AQ6" s="49" t="s">
        <v>6</v>
      </c>
      <c r="AR6" s="5">
        <f t="shared" si="1"/>
        <v>123.65286680999999</v>
      </c>
      <c r="AS6" s="5">
        <f t="shared" si="2"/>
        <v>142.9153737</v>
      </c>
      <c r="AT6" s="5">
        <f t="shared" si="3"/>
        <v>69.593573280000001</v>
      </c>
      <c r="AU6" s="5">
        <f t="shared" si="4"/>
        <v>42.128966681999998</v>
      </c>
      <c r="AV6" s="5">
        <f t="shared" si="5"/>
        <v>0.62137118999999996</v>
      </c>
      <c r="AW6" s="5">
        <f t="shared" si="6"/>
        <v>44.676588561000003</v>
      </c>
      <c r="AX6" s="5">
        <f t="shared" si="7"/>
        <v>44.676588561000003</v>
      </c>
      <c r="AY6" s="5">
        <f t="shared" si="8"/>
        <v>117.43915491</v>
      </c>
      <c r="AZ6" s="5">
        <f t="shared" si="9"/>
        <v>56.669052528000002</v>
      </c>
      <c r="BA6" s="5">
        <f t="shared" si="10"/>
        <v>96.312534450000001</v>
      </c>
      <c r="BB6" s="5">
        <f t="shared" si="11"/>
        <v>64.001232569999999</v>
      </c>
      <c r="BC6" s="5">
        <f t="shared" si="0"/>
        <v>116.81778371999999</v>
      </c>
      <c r="BD6" s="5">
        <f t="shared" si="12"/>
        <v>129.24520751999998</v>
      </c>
      <c r="BE6" s="5">
        <f t="shared" si="13"/>
        <v>159.69239582999998</v>
      </c>
      <c r="BF6" s="5">
        <f t="shared" si="14"/>
        <v>154.72142631</v>
      </c>
      <c r="BG6" s="5">
        <f t="shared" si="15"/>
        <v>106.25447349</v>
      </c>
      <c r="BH6" s="5">
        <f t="shared" si="16"/>
        <v>111.22544300999999</v>
      </c>
      <c r="BI6" s="5">
        <f t="shared" si="17"/>
        <v>231.15008268</v>
      </c>
      <c r="BJ6" s="5">
        <f t="shared" si="18"/>
        <v>179.57627391</v>
      </c>
      <c r="BK6" s="5">
        <f t="shared" si="19"/>
        <v>242.95613528999999</v>
      </c>
      <c r="BL6" s="5">
        <f t="shared" si="20"/>
        <v>231.15008268</v>
      </c>
      <c r="BM6" s="5">
        <f t="shared" si="21"/>
        <v>254.76218789999999</v>
      </c>
      <c r="BN6" s="5">
        <f t="shared" si="22"/>
        <v>183.92587223999999</v>
      </c>
      <c r="BO6" s="5">
        <f t="shared" si="23"/>
        <v>257.24767265999998</v>
      </c>
      <c r="BP6" s="5">
        <f t="shared" si="24"/>
        <v>246.68436242999999</v>
      </c>
      <c r="BQ6" s="5">
        <f t="shared" si="25"/>
        <v>275.88880835999998</v>
      </c>
      <c r="BR6" s="5">
        <f t="shared" si="26"/>
        <v>154.10005511999998</v>
      </c>
      <c r="BS6" s="5">
        <f t="shared" si="27"/>
        <v>270.91783884</v>
      </c>
      <c r="BT6" s="5">
        <f t="shared" si="28"/>
        <v>348.58923758999998</v>
      </c>
      <c r="BU6" s="5">
        <f t="shared" si="29"/>
        <v>264.70412693999998</v>
      </c>
      <c r="BV6" s="5">
        <f t="shared" si="30"/>
        <v>216.23717411999999</v>
      </c>
      <c r="BW6" s="5">
        <f t="shared" si="31"/>
        <v>170.87707724999999</v>
      </c>
      <c r="BX6" s="5">
        <f t="shared" si="32"/>
        <v>238.60653695999997</v>
      </c>
      <c r="BY6" s="5">
        <f t="shared" si="33"/>
        <v>269.67509645999996</v>
      </c>
    </row>
    <row r="7" spans="1:77">
      <c r="A7" s="49" t="s">
        <v>7</v>
      </c>
      <c r="B7">
        <v>254</v>
      </c>
      <c r="C7">
        <v>287</v>
      </c>
      <c r="D7">
        <v>184</v>
      </c>
      <c r="E7">
        <v>52.2</v>
      </c>
      <c r="F7">
        <v>73.2</v>
      </c>
      <c r="G7">
        <v>1</v>
      </c>
      <c r="H7">
        <v>41.5</v>
      </c>
      <c r="I7">
        <v>193</v>
      </c>
      <c r="J7">
        <v>140</v>
      </c>
      <c r="K7">
        <v>112</v>
      </c>
      <c r="L7">
        <v>108</v>
      </c>
      <c r="M7">
        <v>134</v>
      </c>
      <c r="N7">
        <v>154</v>
      </c>
      <c r="O7">
        <v>218</v>
      </c>
      <c r="P7">
        <v>154</v>
      </c>
      <c r="Q7">
        <v>81.8</v>
      </c>
      <c r="R7">
        <v>124</v>
      </c>
      <c r="S7">
        <v>366</v>
      </c>
      <c r="T7">
        <v>235</v>
      </c>
      <c r="U7">
        <v>337</v>
      </c>
      <c r="V7">
        <v>318</v>
      </c>
      <c r="W7">
        <v>356</v>
      </c>
      <c r="X7">
        <v>241</v>
      </c>
      <c r="Y7">
        <v>360</v>
      </c>
      <c r="Z7">
        <v>342</v>
      </c>
      <c r="AA7">
        <v>389</v>
      </c>
      <c r="AB7">
        <v>194</v>
      </c>
      <c r="AC7">
        <v>382</v>
      </c>
      <c r="AD7">
        <v>506</v>
      </c>
      <c r="AE7">
        <v>371</v>
      </c>
      <c r="AF7">
        <v>243</v>
      </c>
      <c r="AG7">
        <v>205</v>
      </c>
      <c r="AH7">
        <v>456</v>
      </c>
      <c r="AI7">
        <v>487</v>
      </c>
      <c r="AQ7" s="49" t="s">
        <v>7</v>
      </c>
      <c r="AR7" s="5">
        <f t="shared" si="1"/>
        <v>157.82828225999998</v>
      </c>
      <c r="AS7" s="5">
        <f t="shared" si="2"/>
        <v>178.33353152999999</v>
      </c>
      <c r="AT7" s="5">
        <f t="shared" si="3"/>
        <v>114.33229895999999</v>
      </c>
      <c r="AU7" s="5">
        <f t="shared" si="4"/>
        <v>32.435576118</v>
      </c>
      <c r="AV7" s="5">
        <f t="shared" si="5"/>
        <v>45.484371107999998</v>
      </c>
      <c r="AW7" s="5">
        <f t="shared" si="6"/>
        <v>0.62137118999999996</v>
      </c>
      <c r="AX7" s="5">
        <f t="shared" si="7"/>
        <v>25.786904385</v>
      </c>
      <c r="AY7" s="5">
        <f t="shared" si="8"/>
        <v>119.92463966999999</v>
      </c>
      <c r="AZ7" s="5">
        <f t="shared" si="9"/>
        <v>86.991966599999998</v>
      </c>
      <c r="BA7" s="5">
        <f t="shared" si="10"/>
        <v>69.593573280000001</v>
      </c>
      <c r="BB7" s="5">
        <f t="shared" si="11"/>
        <v>67.108088519999995</v>
      </c>
      <c r="BC7" s="5">
        <f t="shared" si="0"/>
        <v>83.263739459999996</v>
      </c>
      <c r="BD7" s="5">
        <f t="shared" si="12"/>
        <v>95.691163259999996</v>
      </c>
      <c r="BE7" s="5">
        <f t="shared" si="13"/>
        <v>135.45891942</v>
      </c>
      <c r="BF7" s="5">
        <f t="shared" si="14"/>
        <v>95.691163259999996</v>
      </c>
      <c r="BG7" s="5">
        <f t="shared" si="15"/>
        <v>50.828163341999996</v>
      </c>
      <c r="BH7" s="5">
        <f t="shared" si="16"/>
        <v>77.05002755999999</v>
      </c>
      <c r="BI7" s="5">
        <f t="shared" si="17"/>
        <v>227.42185554</v>
      </c>
      <c r="BJ7" s="5">
        <f t="shared" si="18"/>
        <v>146.02222964999999</v>
      </c>
      <c r="BK7" s="5">
        <f t="shared" si="19"/>
        <v>209.40209102999998</v>
      </c>
      <c r="BL7" s="5">
        <f t="shared" si="20"/>
        <v>197.59603841999999</v>
      </c>
      <c r="BM7" s="5">
        <f t="shared" si="21"/>
        <v>221.20814363999997</v>
      </c>
      <c r="BN7" s="5">
        <f t="shared" si="22"/>
        <v>149.75045678999999</v>
      </c>
      <c r="BO7" s="5">
        <f t="shared" si="23"/>
        <v>223.69362839999999</v>
      </c>
      <c r="BP7" s="5">
        <f t="shared" si="24"/>
        <v>212.50894697999999</v>
      </c>
      <c r="BQ7" s="5">
        <f t="shared" si="25"/>
        <v>241.71339290999998</v>
      </c>
      <c r="BR7" s="5">
        <f t="shared" si="26"/>
        <v>120.54601086</v>
      </c>
      <c r="BS7" s="5">
        <f t="shared" si="27"/>
        <v>237.36379457999999</v>
      </c>
      <c r="BT7" s="5">
        <f t="shared" si="28"/>
        <v>314.41382213999998</v>
      </c>
      <c r="BU7" s="5">
        <f t="shared" si="29"/>
        <v>230.52871148999998</v>
      </c>
      <c r="BV7" s="5">
        <f t="shared" si="30"/>
        <v>150.99319917</v>
      </c>
      <c r="BW7" s="5">
        <f t="shared" si="31"/>
        <v>127.38109394999999</v>
      </c>
      <c r="BX7" s="5">
        <f t="shared" si="32"/>
        <v>283.34526263999999</v>
      </c>
      <c r="BY7" s="5">
        <f t="shared" si="33"/>
        <v>302.60776952999998</v>
      </c>
    </row>
    <row r="8" spans="1:77" ht="27.9" thickBot="1">
      <c r="A8" s="13" t="s">
        <v>262</v>
      </c>
      <c r="B8">
        <v>255</v>
      </c>
      <c r="C8">
        <v>287</v>
      </c>
      <c r="D8">
        <v>185</v>
      </c>
      <c r="E8">
        <v>71.7</v>
      </c>
      <c r="F8">
        <v>73.900000000000006</v>
      </c>
      <c r="G8">
        <v>40.6</v>
      </c>
      <c r="H8">
        <v>1</v>
      </c>
      <c r="I8">
        <v>194</v>
      </c>
      <c r="J8">
        <v>140</v>
      </c>
      <c r="K8">
        <v>132</v>
      </c>
      <c r="L8">
        <v>108</v>
      </c>
      <c r="M8">
        <v>171</v>
      </c>
      <c r="N8">
        <v>191</v>
      </c>
      <c r="O8">
        <v>262</v>
      </c>
      <c r="P8">
        <v>202</v>
      </c>
      <c r="Q8">
        <v>124</v>
      </c>
      <c r="R8">
        <v>162</v>
      </c>
      <c r="S8">
        <v>377</v>
      </c>
      <c r="T8">
        <v>272</v>
      </c>
      <c r="U8">
        <v>374</v>
      </c>
      <c r="V8">
        <v>355</v>
      </c>
      <c r="W8">
        <v>393</v>
      </c>
      <c r="X8">
        <v>279</v>
      </c>
      <c r="Y8">
        <v>397</v>
      </c>
      <c r="Z8">
        <v>380</v>
      </c>
      <c r="AA8">
        <v>427</v>
      </c>
      <c r="AB8">
        <v>231</v>
      </c>
      <c r="AC8">
        <v>419</v>
      </c>
      <c r="AD8">
        <v>544</v>
      </c>
      <c r="AE8">
        <v>409</v>
      </c>
      <c r="AF8">
        <v>271</v>
      </c>
      <c r="AG8">
        <v>233</v>
      </c>
      <c r="AH8">
        <v>457</v>
      </c>
      <c r="AI8">
        <v>496</v>
      </c>
      <c r="AQ8" s="13" t="s">
        <v>262</v>
      </c>
      <c r="AR8" s="5">
        <f t="shared" si="1"/>
        <v>158.44965345</v>
      </c>
      <c r="AS8" s="5">
        <f t="shared" si="2"/>
        <v>178.33353152999999</v>
      </c>
      <c r="AT8" s="5">
        <f t="shared" si="3"/>
        <v>114.95367014999999</v>
      </c>
      <c r="AU8" s="5">
        <f t="shared" si="4"/>
        <v>44.552314322999997</v>
      </c>
      <c r="AV8" s="5">
        <f t="shared" si="5"/>
        <v>45.919330940999998</v>
      </c>
      <c r="AW8" s="5">
        <f t="shared" si="6"/>
        <v>25.227670314000001</v>
      </c>
      <c r="AX8" s="5">
        <f t="shared" si="7"/>
        <v>0.62137118999999996</v>
      </c>
      <c r="AY8" s="5">
        <f t="shared" si="8"/>
        <v>120.54601086</v>
      </c>
      <c r="AZ8" s="5">
        <f t="shared" si="9"/>
        <v>86.991966599999998</v>
      </c>
      <c r="BA8" s="5">
        <f t="shared" si="10"/>
        <v>82.020997080000001</v>
      </c>
      <c r="BB8" s="5">
        <f t="shared" si="11"/>
        <v>67.108088519999995</v>
      </c>
      <c r="BC8" s="5">
        <f t="shared" si="0"/>
        <v>106.25447349</v>
      </c>
      <c r="BD8" s="5">
        <f t="shared" si="12"/>
        <v>118.68189728999999</v>
      </c>
      <c r="BE8" s="5">
        <f t="shared" si="13"/>
        <v>162.79925177999999</v>
      </c>
      <c r="BF8" s="5">
        <f t="shared" si="14"/>
        <v>125.51698037999999</v>
      </c>
      <c r="BG8" s="5">
        <f t="shared" si="15"/>
        <v>77.05002755999999</v>
      </c>
      <c r="BH8" s="5">
        <f t="shared" si="16"/>
        <v>100.66213277999999</v>
      </c>
      <c r="BI8" s="5">
        <f t="shared" si="17"/>
        <v>234.25693862999998</v>
      </c>
      <c r="BJ8" s="5">
        <f t="shared" si="18"/>
        <v>169.01296367999998</v>
      </c>
      <c r="BK8" s="5">
        <f t="shared" si="19"/>
        <v>232.39282505999998</v>
      </c>
      <c r="BL8" s="5">
        <f t="shared" si="20"/>
        <v>220.58677244999998</v>
      </c>
      <c r="BM8" s="5">
        <f t="shared" si="21"/>
        <v>244.19887766999997</v>
      </c>
      <c r="BN8" s="5">
        <f t="shared" si="22"/>
        <v>173.36256200999998</v>
      </c>
      <c r="BO8" s="5">
        <f t="shared" si="23"/>
        <v>246.68436242999999</v>
      </c>
      <c r="BP8" s="5">
        <f t="shared" si="24"/>
        <v>236.12105219999998</v>
      </c>
      <c r="BQ8" s="5">
        <f t="shared" si="25"/>
        <v>265.32549812999997</v>
      </c>
      <c r="BR8" s="5">
        <f t="shared" si="26"/>
        <v>143.53674488999999</v>
      </c>
      <c r="BS8" s="5">
        <f t="shared" si="27"/>
        <v>260.35452860999999</v>
      </c>
      <c r="BT8" s="5">
        <f t="shared" si="28"/>
        <v>338.02592735999997</v>
      </c>
      <c r="BU8" s="5">
        <f t="shared" si="29"/>
        <v>254.14081671</v>
      </c>
      <c r="BV8" s="5">
        <f t="shared" si="30"/>
        <v>168.39159248999999</v>
      </c>
      <c r="BW8" s="5">
        <f t="shared" si="31"/>
        <v>144.77948727</v>
      </c>
      <c r="BX8" s="5">
        <f t="shared" si="32"/>
        <v>283.96663382999998</v>
      </c>
      <c r="BY8" s="5">
        <f t="shared" si="33"/>
        <v>308.20011023999996</v>
      </c>
    </row>
    <row r="9" spans="1:77" ht="82.8">
      <c r="A9" s="48" t="s">
        <v>9</v>
      </c>
      <c r="B9">
        <v>200</v>
      </c>
      <c r="C9">
        <v>232</v>
      </c>
      <c r="D9">
        <v>238</v>
      </c>
      <c r="E9">
        <v>158</v>
      </c>
      <c r="F9">
        <v>188</v>
      </c>
      <c r="G9">
        <v>194</v>
      </c>
      <c r="H9">
        <v>194</v>
      </c>
      <c r="I9">
        <v>1</v>
      </c>
      <c r="J9">
        <v>106</v>
      </c>
      <c r="K9">
        <v>85.4</v>
      </c>
      <c r="L9">
        <v>105</v>
      </c>
      <c r="M9">
        <v>142</v>
      </c>
      <c r="N9">
        <v>186</v>
      </c>
      <c r="O9">
        <v>117</v>
      </c>
      <c r="P9">
        <v>303</v>
      </c>
      <c r="Q9">
        <v>235</v>
      </c>
      <c r="R9">
        <v>212</v>
      </c>
      <c r="S9">
        <v>232</v>
      </c>
      <c r="T9">
        <v>243</v>
      </c>
      <c r="U9">
        <v>324</v>
      </c>
      <c r="V9">
        <v>305</v>
      </c>
      <c r="W9">
        <v>358</v>
      </c>
      <c r="X9">
        <v>302</v>
      </c>
      <c r="Y9">
        <v>402</v>
      </c>
      <c r="Z9">
        <v>403</v>
      </c>
      <c r="AA9">
        <v>357</v>
      </c>
      <c r="AB9">
        <v>302</v>
      </c>
      <c r="AC9">
        <v>443</v>
      </c>
      <c r="AD9">
        <v>615</v>
      </c>
      <c r="AE9">
        <v>480</v>
      </c>
      <c r="AF9">
        <v>402</v>
      </c>
      <c r="AG9">
        <v>397</v>
      </c>
      <c r="AH9">
        <v>509</v>
      </c>
      <c r="AI9">
        <v>559</v>
      </c>
      <c r="AQ9" s="48" t="s">
        <v>9</v>
      </c>
      <c r="AR9" s="5">
        <f t="shared" si="1"/>
        <v>124.274238</v>
      </c>
      <c r="AS9" s="5">
        <f t="shared" si="2"/>
        <v>144.15811607999999</v>
      </c>
      <c r="AT9" s="5">
        <f t="shared" si="3"/>
        <v>147.88634321999999</v>
      </c>
      <c r="AU9" s="5">
        <f t="shared" si="4"/>
        <v>98.176648019999988</v>
      </c>
      <c r="AV9" s="5">
        <f t="shared" si="5"/>
        <v>116.81778371999999</v>
      </c>
      <c r="AW9" s="5">
        <f t="shared" si="6"/>
        <v>120.54601086</v>
      </c>
      <c r="AX9" s="5">
        <f t="shared" si="7"/>
        <v>120.54601086</v>
      </c>
      <c r="AY9" s="5">
        <f t="shared" si="8"/>
        <v>0.62137118999999996</v>
      </c>
      <c r="AZ9" s="5">
        <f t="shared" si="9"/>
        <v>65.86534614</v>
      </c>
      <c r="BA9" s="5">
        <f t="shared" si="10"/>
        <v>53.065099625999999</v>
      </c>
      <c r="BB9" s="5">
        <f t="shared" si="11"/>
        <v>65.243974949999995</v>
      </c>
      <c r="BC9" s="5">
        <f t="shared" si="0"/>
        <v>88.234708979999994</v>
      </c>
      <c r="BD9" s="5">
        <f t="shared" si="12"/>
        <v>115.57504134</v>
      </c>
      <c r="BE9" s="5">
        <f t="shared" si="13"/>
        <v>72.700429229999997</v>
      </c>
      <c r="BF9" s="5">
        <f t="shared" si="14"/>
        <v>188.27547056999998</v>
      </c>
      <c r="BG9" s="5">
        <f t="shared" si="15"/>
        <v>146.02222964999999</v>
      </c>
      <c r="BH9" s="5">
        <f t="shared" si="16"/>
        <v>131.73069228</v>
      </c>
      <c r="BI9" s="5">
        <f t="shared" si="17"/>
        <v>144.15811607999999</v>
      </c>
      <c r="BJ9" s="5">
        <f t="shared" si="18"/>
        <v>150.99319917</v>
      </c>
      <c r="BK9" s="5">
        <f t="shared" si="19"/>
        <v>201.32426555999999</v>
      </c>
      <c r="BL9" s="5">
        <f t="shared" si="20"/>
        <v>189.51821294999999</v>
      </c>
      <c r="BM9" s="5">
        <f t="shared" si="21"/>
        <v>222.45088601999998</v>
      </c>
      <c r="BN9" s="5">
        <f t="shared" si="22"/>
        <v>187.65409937999999</v>
      </c>
      <c r="BO9" s="5">
        <f t="shared" si="23"/>
        <v>249.79121837999998</v>
      </c>
      <c r="BP9" s="5">
        <f t="shared" si="24"/>
        <v>250.41258956999999</v>
      </c>
      <c r="BQ9" s="5">
        <f t="shared" si="25"/>
        <v>221.82951482999999</v>
      </c>
      <c r="BR9" s="5">
        <f t="shared" si="26"/>
        <v>187.65409937999999</v>
      </c>
      <c r="BS9" s="5">
        <f t="shared" si="27"/>
        <v>275.26743716999999</v>
      </c>
      <c r="BT9" s="5">
        <f t="shared" si="28"/>
        <v>382.14328184999999</v>
      </c>
      <c r="BU9" s="5">
        <f t="shared" si="29"/>
        <v>298.25817119999999</v>
      </c>
      <c r="BV9" s="5">
        <f t="shared" si="30"/>
        <v>249.79121837999998</v>
      </c>
      <c r="BW9" s="5">
        <f t="shared" si="31"/>
        <v>246.68436242999999</v>
      </c>
      <c r="BX9" s="5">
        <f t="shared" si="32"/>
        <v>316.27793571000001</v>
      </c>
      <c r="BY9" s="5">
        <f t="shared" si="33"/>
        <v>347.34649521</v>
      </c>
    </row>
    <row r="10" spans="1:77" ht="41.4">
      <c r="A10" s="49" t="s">
        <v>10</v>
      </c>
      <c r="B10">
        <v>105</v>
      </c>
      <c r="C10">
        <v>137</v>
      </c>
      <c r="D10">
        <v>143</v>
      </c>
      <c r="E10">
        <v>104</v>
      </c>
      <c r="F10">
        <v>91.8</v>
      </c>
      <c r="G10">
        <v>140</v>
      </c>
      <c r="H10">
        <v>140</v>
      </c>
      <c r="I10">
        <v>107</v>
      </c>
      <c r="J10">
        <v>1</v>
      </c>
      <c r="K10">
        <v>79.3</v>
      </c>
      <c r="L10">
        <v>29.9</v>
      </c>
      <c r="M10">
        <v>144</v>
      </c>
      <c r="N10">
        <v>188</v>
      </c>
      <c r="O10">
        <v>175</v>
      </c>
      <c r="P10">
        <v>305</v>
      </c>
      <c r="Q10">
        <v>237</v>
      </c>
      <c r="R10">
        <v>214</v>
      </c>
      <c r="S10">
        <v>290</v>
      </c>
      <c r="T10">
        <v>268</v>
      </c>
      <c r="U10">
        <v>348</v>
      </c>
      <c r="V10">
        <v>340</v>
      </c>
      <c r="W10">
        <v>382</v>
      </c>
      <c r="X10">
        <v>304</v>
      </c>
      <c r="Y10">
        <v>404</v>
      </c>
      <c r="Z10">
        <v>405</v>
      </c>
      <c r="AA10">
        <v>381</v>
      </c>
      <c r="AB10">
        <v>305</v>
      </c>
      <c r="AC10">
        <v>445</v>
      </c>
      <c r="AD10">
        <v>617</v>
      </c>
      <c r="AE10">
        <v>482</v>
      </c>
      <c r="AF10">
        <v>404</v>
      </c>
      <c r="AG10">
        <v>343</v>
      </c>
      <c r="AH10">
        <v>414</v>
      </c>
      <c r="AI10">
        <v>463</v>
      </c>
      <c r="AQ10" s="49" t="s">
        <v>10</v>
      </c>
      <c r="AR10" s="5">
        <f t="shared" si="1"/>
        <v>65.243974949999995</v>
      </c>
      <c r="AS10" s="5">
        <f t="shared" si="2"/>
        <v>85.127853029999997</v>
      </c>
      <c r="AT10" s="5">
        <f t="shared" si="3"/>
        <v>88.856080169999998</v>
      </c>
      <c r="AU10" s="5">
        <f t="shared" si="4"/>
        <v>64.62260375999999</v>
      </c>
      <c r="AV10" s="5">
        <f t="shared" si="5"/>
        <v>57.041875241999996</v>
      </c>
      <c r="AW10" s="5">
        <f t="shared" si="6"/>
        <v>86.991966599999998</v>
      </c>
      <c r="AX10" s="5">
        <f t="shared" si="7"/>
        <v>86.991966599999998</v>
      </c>
      <c r="AY10" s="5">
        <f t="shared" si="8"/>
        <v>66.486717329999991</v>
      </c>
      <c r="AZ10" s="5">
        <f t="shared" si="9"/>
        <v>0.62137118999999996</v>
      </c>
      <c r="BA10" s="5">
        <f t="shared" si="10"/>
        <v>49.274735366999998</v>
      </c>
      <c r="BB10" s="5">
        <f t="shared" si="11"/>
        <v>18.578998580999997</v>
      </c>
      <c r="BC10" s="5">
        <f t="shared" si="0"/>
        <v>89.477451359999989</v>
      </c>
      <c r="BD10" s="5">
        <f t="shared" si="12"/>
        <v>116.81778371999999</v>
      </c>
      <c r="BE10" s="5">
        <f t="shared" si="13"/>
        <v>108.73995824999999</v>
      </c>
      <c r="BF10" s="5">
        <f t="shared" si="14"/>
        <v>189.51821294999999</v>
      </c>
      <c r="BG10" s="5">
        <f t="shared" si="15"/>
        <v>147.26497203</v>
      </c>
      <c r="BH10" s="5">
        <f t="shared" si="16"/>
        <v>132.97343465999998</v>
      </c>
      <c r="BI10" s="5">
        <f t="shared" si="17"/>
        <v>180.19764509999999</v>
      </c>
      <c r="BJ10" s="5">
        <f t="shared" si="18"/>
        <v>166.52747891999999</v>
      </c>
      <c r="BK10" s="5">
        <f t="shared" si="19"/>
        <v>216.23717411999999</v>
      </c>
      <c r="BL10" s="5">
        <f t="shared" si="20"/>
        <v>211.26620459999998</v>
      </c>
      <c r="BM10" s="5">
        <f t="shared" si="21"/>
        <v>237.36379457999999</v>
      </c>
      <c r="BN10" s="5">
        <f t="shared" si="22"/>
        <v>188.89684176</v>
      </c>
      <c r="BO10" s="5">
        <f t="shared" si="23"/>
        <v>251.03396075999999</v>
      </c>
      <c r="BP10" s="5">
        <f t="shared" si="24"/>
        <v>251.65533194999998</v>
      </c>
      <c r="BQ10" s="5">
        <f t="shared" si="25"/>
        <v>236.74242339</v>
      </c>
      <c r="BR10" s="5">
        <f t="shared" si="26"/>
        <v>189.51821294999999</v>
      </c>
      <c r="BS10" s="5">
        <f t="shared" si="27"/>
        <v>276.51017954999998</v>
      </c>
      <c r="BT10" s="5">
        <f t="shared" si="28"/>
        <v>383.38602422999998</v>
      </c>
      <c r="BU10" s="5">
        <f t="shared" si="29"/>
        <v>299.50091357999997</v>
      </c>
      <c r="BV10" s="5">
        <f t="shared" si="30"/>
        <v>251.03396075999999</v>
      </c>
      <c r="BW10" s="5">
        <f t="shared" si="31"/>
        <v>213.13031816999998</v>
      </c>
      <c r="BX10" s="5">
        <f t="shared" si="32"/>
        <v>257.24767265999998</v>
      </c>
      <c r="BY10" s="5">
        <f t="shared" si="33"/>
        <v>287.69486096999998</v>
      </c>
    </row>
    <row r="11" spans="1:77" ht="41.4">
      <c r="A11" s="49" t="s">
        <v>11</v>
      </c>
      <c r="B11">
        <v>174</v>
      </c>
      <c r="C11">
        <v>206</v>
      </c>
      <c r="D11">
        <v>212</v>
      </c>
      <c r="E11">
        <v>63.6</v>
      </c>
      <c r="F11">
        <v>154</v>
      </c>
      <c r="G11">
        <v>113</v>
      </c>
      <c r="H11">
        <v>160</v>
      </c>
      <c r="I11">
        <v>85.2</v>
      </c>
      <c r="J11">
        <v>80.099999999999994</v>
      </c>
      <c r="K11">
        <v>1</v>
      </c>
      <c r="L11">
        <v>70.7</v>
      </c>
      <c r="M11">
        <v>72.5</v>
      </c>
      <c r="N11">
        <v>117</v>
      </c>
      <c r="O11">
        <v>118</v>
      </c>
      <c r="P11">
        <v>234</v>
      </c>
      <c r="Q11">
        <v>166</v>
      </c>
      <c r="R11">
        <v>143</v>
      </c>
      <c r="S11">
        <v>233</v>
      </c>
      <c r="T11">
        <v>202</v>
      </c>
      <c r="U11">
        <v>290</v>
      </c>
      <c r="V11">
        <v>269</v>
      </c>
      <c r="W11">
        <v>329</v>
      </c>
      <c r="X11">
        <v>233</v>
      </c>
      <c r="Y11">
        <v>333</v>
      </c>
      <c r="Z11">
        <v>334</v>
      </c>
      <c r="AA11">
        <v>324</v>
      </c>
      <c r="AB11">
        <v>233</v>
      </c>
      <c r="AC11">
        <v>373</v>
      </c>
      <c r="AD11">
        <v>545</v>
      </c>
      <c r="AE11">
        <v>411</v>
      </c>
      <c r="AF11">
        <v>333</v>
      </c>
      <c r="AG11">
        <v>311</v>
      </c>
      <c r="AH11">
        <v>483</v>
      </c>
      <c r="AI11">
        <v>533</v>
      </c>
      <c r="AQ11" s="49" t="s">
        <v>11</v>
      </c>
      <c r="AR11" s="5">
        <f t="shared" si="1"/>
        <v>108.11858706</v>
      </c>
      <c r="AS11" s="5">
        <f t="shared" si="2"/>
        <v>128.00246514</v>
      </c>
      <c r="AT11" s="5">
        <f t="shared" si="3"/>
        <v>131.73069228</v>
      </c>
      <c r="AU11" s="5">
        <f t="shared" si="4"/>
        <v>39.519207684000001</v>
      </c>
      <c r="AV11" s="5">
        <f t="shared" si="5"/>
        <v>95.691163259999996</v>
      </c>
      <c r="AW11" s="5">
        <f t="shared" si="6"/>
        <v>70.214944469999992</v>
      </c>
      <c r="AX11" s="5">
        <f t="shared" si="7"/>
        <v>99.419390399999997</v>
      </c>
      <c r="AY11" s="5">
        <f t="shared" si="8"/>
        <v>52.940825388</v>
      </c>
      <c r="AZ11" s="5">
        <f t="shared" si="9"/>
        <v>49.771832318999991</v>
      </c>
      <c r="BA11" s="5">
        <f t="shared" si="10"/>
        <v>0.62137118999999996</v>
      </c>
      <c r="BB11" s="5">
        <f t="shared" si="11"/>
        <v>43.930943133</v>
      </c>
      <c r="BC11" s="5">
        <f t="shared" si="0"/>
        <v>45.049411274999997</v>
      </c>
      <c r="BD11" s="5">
        <f t="shared" si="12"/>
        <v>72.700429229999997</v>
      </c>
      <c r="BE11" s="5">
        <f t="shared" si="13"/>
        <v>73.321800420000002</v>
      </c>
      <c r="BF11" s="5">
        <f t="shared" si="14"/>
        <v>145.40085845999999</v>
      </c>
      <c r="BG11" s="5">
        <f t="shared" si="15"/>
        <v>103.14761754</v>
      </c>
      <c r="BH11" s="5">
        <f t="shared" si="16"/>
        <v>88.856080169999998</v>
      </c>
      <c r="BI11" s="5">
        <f t="shared" si="17"/>
        <v>144.77948727</v>
      </c>
      <c r="BJ11" s="5">
        <f t="shared" si="18"/>
        <v>125.51698037999999</v>
      </c>
      <c r="BK11" s="5">
        <f t="shared" si="19"/>
        <v>180.19764509999999</v>
      </c>
      <c r="BL11" s="5">
        <f t="shared" si="20"/>
        <v>167.14885010999998</v>
      </c>
      <c r="BM11" s="5">
        <f t="shared" si="21"/>
        <v>204.43112151</v>
      </c>
      <c r="BN11" s="5">
        <f t="shared" si="22"/>
        <v>144.77948727</v>
      </c>
      <c r="BO11" s="5">
        <f t="shared" si="23"/>
        <v>206.91660626999999</v>
      </c>
      <c r="BP11" s="5">
        <f t="shared" si="24"/>
        <v>207.53797745999998</v>
      </c>
      <c r="BQ11" s="5">
        <f t="shared" si="25"/>
        <v>201.32426555999999</v>
      </c>
      <c r="BR11" s="5">
        <f t="shared" si="26"/>
        <v>144.77948727</v>
      </c>
      <c r="BS11" s="5">
        <f t="shared" si="27"/>
        <v>231.77145386999999</v>
      </c>
      <c r="BT11" s="5">
        <f t="shared" si="28"/>
        <v>338.64729854999996</v>
      </c>
      <c r="BU11" s="5">
        <f t="shared" si="29"/>
        <v>255.38355908999998</v>
      </c>
      <c r="BV11" s="5">
        <f t="shared" si="30"/>
        <v>206.91660626999999</v>
      </c>
      <c r="BW11" s="5">
        <f t="shared" si="31"/>
        <v>193.24644008999999</v>
      </c>
      <c r="BX11" s="5">
        <f t="shared" si="32"/>
        <v>300.12228476999996</v>
      </c>
      <c r="BY11" s="5">
        <f t="shared" si="33"/>
        <v>331.19084426999996</v>
      </c>
    </row>
    <row r="12" spans="1:77" ht="41.7" thickBot="1">
      <c r="A12" s="13" t="s">
        <v>12</v>
      </c>
      <c r="B12">
        <v>137</v>
      </c>
      <c r="C12">
        <v>170</v>
      </c>
      <c r="D12">
        <v>143</v>
      </c>
      <c r="E12">
        <v>72.900000000000006</v>
      </c>
      <c r="F12">
        <v>103</v>
      </c>
      <c r="G12">
        <v>109</v>
      </c>
      <c r="H12">
        <v>109</v>
      </c>
      <c r="I12">
        <v>105</v>
      </c>
      <c r="J12">
        <v>30.1</v>
      </c>
      <c r="K12">
        <v>71.5</v>
      </c>
      <c r="L12">
        <v>1</v>
      </c>
      <c r="M12">
        <v>134</v>
      </c>
      <c r="N12">
        <v>178</v>
      </c>
      <c r="O12">
        <v>174</v>
      </c>
      <c r="P12">
        <v>295</v>
      </c>
      <c r="Q12">
        <v>207</v>
      </c>
      <c r="R12">
        <v>204</v>
      </c>
      <c r="S12">
        <v>289</v>
      </c>
      <c r="T12">
        <v>263</v>
      </c>
      <c r="U12">
        <v>346</v>
      </c>
      <c r="V12">
        <v>330</v>
      </c>
      <c r="W12">
        <v>390</v>
      </c>
      <c r="X12">
        <v>294</v>
      </c>
      <c r="Y12">
        <v>394</v>
      </c>
      <c r="Z12">
        <v>395</v>
      </c>
      <c r="AA12">
        <v>380</v>
      </c>
      <c r="AB12">
        <v>294</v>
      </c>
      <c r="AC12">
        <v>434</v>
      </c>
      <c r="AD12">
        <v>606</v>
      </c>
      <c r="AE12">
        <v>472</v>
      </c>
      <c r="AF12">
        <v>394</v>
      </c>
      <c r="AG12">
        <v>312</v>
      </c>
      <c r="AH12">
        <v>414</v>
      </c>
      <c r="AI12">
        <v>464</v>
      </c>
      <c r="AQ12" s="13" t="s">
        <v>12</v>
      </c>
      <c r="AR12" s="5">
        <f t="shared" si="1"/>
        <v>85.127853029999997</v>
      </c>
      <c r="AS12" s="5">
        <f t="shared" si="2"/>
        <v>105.63310229999999</v>
      </c>
      <c r="AT12" s="5">
        <f t="shared" si="3"/>
        <v>88.856080169999998</v>
      </c>
      <c r="AU12" s="5">
        <f t="shared" si="4"/>
        <v>45.297959751</v>
      </c>
      <c r="AV12" s="5">
        <f t="shared" si="5"/>
        <v>64.001232569999999</v>
      </c>
      <c r="AW12" s="5">
        <f t="shared" si="6"/>
        <v>67.72945971</v>
      </c>
      <c r="AX12" s="5">
        <f t="shared" si="7"/>
        <v>67.72945971</v>
      </c>
      <c r="AY12" s="5">
        <f t="shared" si="8"/>
        <v>65.243974949999995</v>
      </c>
      <c r="AZ12" s="5">
        <f t="shared" si="9"/>
        <v>18.703272818999999</v>
      </c>
      <c r="BA12" s="5">
        <f t="shared" si="10"/>
        <v>44.428040084999999</v>
      </c>
      <c r="BB12" s="5">
        <f t="shared" si="11"/>
        <v>0.62137118999999996</v>
      </c>
      <c r="BC12" s="5">
        <f t="shared" si="0"/>
        <v>83.263739459999996</v>
      </c>
      <c r="BD12" s="5">
        <f t="shared" si="12"/>
        <v>110.60407181999999</v>
      </c>
      <c r="BE12" s="5">
        <f t="shared" si="13"/>
        <v>108.11858706</v>
      </c>
      <c r="BF12" s="5">
        <f t="shared" si="14"/>
        <v>183.30450105</v>
      </c>
      <c r="BG12" s="5">
        <f t="shared" si="15"/>
        <v>128.62383632999999</v>
      </c>
      <c r="BH12" s="5">
        <f t="shared" si="16"/>
        <v>126.75972275999999</v>
      </c>
      <c r="BI12" s="5">
        <f t="shared" si="17"/>
        <v>179.57627391</v>
      </c>
      <c r="BJ12" s="5">
        <f t="shared" si="18"/>
        <v>163.42062296999998</v>
      </c>
      <c r="BK12" s="5">
        <f t="shared" si="19"/>
        <v>214.99443173999998</v>
      </c>
      <c r="BL12" s="5">
        <f t="shared" si="20"/>
        <v>205.05249269999999</v>
      </c>
      <c r="BM12" s="5">
        <f t="shared" si="21"/>
        <v>242.33476409999997</v>
      </c>
      <c r="BN12" s="5">
        <f t="shared" si="22"/>
        <v>182.68312985999998</v>
      </c>
      <c r="BO12" s="5">
        <f t="shared" si="23"/>
        <v>244.82024885999999</v>
      </c>
      <c r="BP12" s="5">
        <f t="shared" si="24"/>
        <v>245.44162004999998</v>
      </c>
      <c r="BQ12" s="5">
        <f t="shared" si="25"/>
        <v>236.12105219999998</v>
      </c>
      <c r="BR12" s="5">
        <f t="shared" si="26"/>
        <v>182.68312985999998</v>
      </c>
      <c r="BS12" s="5">
        <f t="shared" si="27"/>
        <v>269.67509645999996</v>
      </c>
      <c r="BT12" s="5">
        <f t="shared" si="28"/>
        <v>376.55094113999996</v>
      </c>
      <c r="BU12" s="5">
        <f t="shared" si="29"/>
        <v>293.28720168000001</v>
      </c>
      <c r="BV12" s="5">
        <f t="shared" si="30"/>
        <v>244.82024885999999</v>
      </c>
      <c r="BW12" s="5">
        <f t="shared" si="31"/>
        <v>193.86781127999998</v>
      </c>
      <c r="BX12" s="5">
        <f t="shared" si="32"/>
        <v>257.24767265999998</v>
      </c>
      <c r="BY12" s="5">
        <f t="shared" si="33"/>
        <v>288.31623215999997</v>
      </c>
    </row>
    <row r="13" spans="1:77" ht="55.2">
      <c r="A13" s="48" t="s">
        <v>263</v>
      </c>
      <c r="B13">
        <v>239</v>
      </c>
      <c r="C13">
        <v>271</v>
      </c>
      <c r="D13">
        <v>277</v>
      </c>
      <c r="E13">
        <v>128</v>
      </c>
      <c r="F13">
        <v>188</v>
      </c>
      <c r="G13">
        <v>134</v>
      </c>
      <c r="H13">
        <v>172</v>
      </c>
      <c r="I13">
        <v>144</v>
      </c>
      <c r="J13">
        <v>145</v>
      </c>
      <c r="K13">
        <v>74.5</v>
      </c>
      <c r="L13">
        <v>135</v>
      </c>
      <c r="M13">
        <v>1</v>
      </c>
      <c r="N13">
        <v>52.3</v>
      </c>
      <c r="O13">
        <v>84.9</v>
      </c>
      <c r="P13">
        <v>169</v>
      </c>
      <c r="Q13">
        <v>120</v>
      </c>
      <c r="R13">
        <v>77.900000000000006</v>
      </c>
      <c r="S13">
        <v>194</v>
      </c>
      <c r="T13">
        <v>137</v>
      </c>
      <c r="U13">
        <v>240</v>
      </c>
      <c r="V13">
        <v>204</v>
      </c>
      <c r="W13">
        <v>264</v>
      </c>
      <c r="X13">
        <v>168</v>
      </c>
      <c r="Y13">
        <v>268</v>
      </c>
      <c r="Z13">
        <v>269</v>
      </c>
      <c r="AA13">
        <v>273</v>
      </c>
      <c r="AB13">
        <v>168</v>
      </c>
      <c r="AC13">
        <v>309</v>
      </c>
      <c r="AD13">
        <v>481</v>
      </c>
      <c r="AE13">
        <v>346</v>
      </c>
      <c r="AF13">
        <v>268</v>
      </c>
      <c r="AG13">
        <v>309</v>
      </c>
      <c r="AH13">
        <v>548</v>
      </c>
      <c r="AI13">
        <v>598</v>
      </c>
      <c r="AQ13" s="48" t="s">
        <v>263</v>
      </c>
      <c r="AR13" s="5">
        <f t="shared" si="1"/>
        <v>148.50771440999998</v>
      </c>
      <c r="AS13" s="5">
        <f t="shared" si="2"/>
        <v>168.39159248999999</v>
      </c>
      <c r="AT13" s="5">
        <f t="shared" si="3"/>
        <v>172.11981962999999</v>
      </c>
      <c r="AU13" s="5">
        <f t="shared" si="4"/>
        <v>79.535512319999995</v>
      </c>
      <c r="AV13" s="5">
        <f t="shared" si="5"/>
        <v>116.81778371999999</v>
      </c>
      <c r="AW13" s="5">
        <f t="shared" si="6"/>
        <v>83.263739459999996</v>
      </c>
      <c r="AX13" s="5">
        <f t="shared" si="7"/>
        <v>106.87584468</v>
      </c>
      <c r="AY13" s="5">
        <f t="shared" si="8"/>
        <v>89.477451359999989</v>
      </c>
      <c r="AZ13" s="5">
        <f t="shared" si="9"/>
        <v>90.098822549999994</v>
      </c>
      <c r="BA13" s="5">
        <f t="shared" si="10"/>
        <v>46.292153655</v>
      </c>
      <c r="BB13" s="5">
        <f t="shared" si="11"/>
        <v>83.885110650000001</v>
      </c>
      <c r="BC13" s="5">
        <f t="shared" si="0"/>
        <v>0.62137118999999996</v>
      </c>
      <c r="BD13" s="5">
        <f t="shared" si="12"/>
        <v>32.497713236999999</v>
      </c>
      <c r="BE13" s="5">
        <f t="shared" si="13"/>
        <v>52.754414031000003</v>
      </c>
      <c r="BF13" s="5">
        <f t="shared" si="14"/>
        <v>105.01173111</v>
      </c>
      <c r="BG13" s="5">
        <f t="shared" si="15"/>
        <v>74.564542799999998</v>
      </c>
      <c r="BH13" s="5">
        <f t="shared" si="16"/>
        <v>48.404815701000004</v>
      </c>
      <c r="BI13" s="5">
        <f t="shared" si="17"/>
        <v>120.54601086</v>
      </c>
      <c r="BJ13" s="5">
        <f t="shared" si="18"/>
        <v>85.127853029999997</v>
      </c>
      <c r="BK13" s="5">
        <f t="shared" si="19"/>
        <v>149.1290856</v>
      </c>
      <c r="BL13" s="5">
        <f t="shared" si="20"/>
        <v>126.75972275999999</v>
      </c>
      <c r="BM13" s="5">
        <f t="shared" si="21"/>
        <v>164.04199416</v>
      </c>
      <c r="BN13" s="5">
        <f t="shared" si="22"/>
        <v>104.39035991999999</v>
      </c>
      <c r="BO13" s="5">
        <f t="shared" si="23"/>
        <v>166.52747891999999</v>
      </c>
      <c r="BP13" s="5">
        <f t="shared" si="24"/>
        <v>167.14885010999998</v>
      </c>
      <c r="BQ13" s="5">
        <f t="shared" si="25"/>
        <v>169.63433487</v>
      </c>
      <c r="BR13" s="5">
        <f t="shared" si="26"/>
        <v>104.39035991999999</v>
      </c>
      <c r="BS13" s="5">
        <f t="shared" si="27"/>
        <v>192.00369770999998</v>
      </c>
      <c r="BT13" s="5">
        <f t="shared" si="28"/>
        <v>298.87954238999998</v>
      </c>
      <c r="BU13" s="5">
        <f t="shared" si="29"/>
        <v>214.99443173999998</v>
      </c>
      <c r="BV13" s="5">
        <f t="shared" si="30"/>
        <v>166.52747891999999</v>
      </c>
      <c r="BW13" s="5">
        <f t="shared" si="31"/>
        <v>192.00369770999998</v>
      </c>
      <c r="BX13" s="5">
        <f t="shared" si="32"/>
        <v>340.51141211999999</v>
      </c>
      <c r="BY13" s="5">
        <f t="shared" si="33"/>
        <v>371.57997161999998</v>
      </c>
    </row>
    <row r="14" spans="1:77" ht="82.8">
      <c r="A14" s="49" t="s">
        <v>264</v>
      </c>
      <c r="B14">
        <v>281</v>
      </c>
      <c r="C14">
        <v>313</v>
      </c>
      <c r="D14">
        <v>320</v>
      </c>
      <c r="E14">
        <v>170</v>
      </c>
      <c r="F14">
        <v>209</v>
      </c>
      <c r="G14">
        <v>154</v>
      </c>
      <c r="H14">
        <v>192</v>
      </c>
      <c r="I14">
        <v>186</v>
      </c>
      <c r="J14">
        <v>187</v>
      </c>
      <c r="K14">
        <v>117</v>
      </c>
      <c r="L14">
        <v>177</v>
      </c>
      <c r="M14">
        <v>51.9</v>
      </c>
      <c r="N14">
        <v>1</v>
      </c>
      <c r="O14">
        <v>104</v>
      </c>
      <c r="P14">
        <v>152</v>
      </c>
      <c r="Q14">
        <v>120</v>
      </c>
      <c r="R14">
        <v>65.8</v>
      </c>
      <c r="S14">
        <v>191</v>
      </c>
      <c r="T14">
        <v>92.4</v>
      </c>
      <c r="U14">
        <v>195</v>
      </c>
      <c r="V14">
        <v>159</v>
      </c>
      <c r="W14">
        <v>219</v>
      </c>
      <c r="X14">
        <v>123</v>
      </c>
      <c r="Y14">
        <v>223</v>
      </c>
      <c r="Z14">
        <v>224</v>
      </c>
      <c r="AA14">
        <v>228</v>
      </c>
      <c r="AB14">
        <v>152</v>
      </c>
      <c r="AC14">
        <v>264</v>
      </c>
      <c r="AD14">
        <v>464</v>
      </c>
      <c r="AE14">
        <v>329</v>
      </c>
      <c r="AF14">
        <v>251</v>
      </c>
      <c r="AG14">
        <v>292</v>
      </c>
      <c r="AH14">
        <v>592</v>
      </c>
      <c r="AI14">
        <v>649</v>
      </c>
      <c r="AQ14" s="49" t="s">
        <v>264</v>
      </c>
      <c r="AR14" s="5">
        <f t="shared" si="1"/>
        <v>174.60530438999999</v>
      </c>
      <c r="AS14" s="5">
        <f t="shared" si="2"/>
        <v>194.48918246999997</v>
      </c>
      <c r="AT14" s="5">
        <f t="shared" si="3"/>
        <v>198.83878079999999</v>
      </c>
      <c r="AU14" s="5">
        <f t="shared" si="4"/>
        <v>105.63310229999999</v>
      </c>
      <c r="AV14" s="5">
        <f t="shared" si="5"/>
        <v>129.86657871</v>
      </c>
      <c r="AW14" s="5">
        <f t="shared" si="6"/>
        <v>95.691163259999996</v>
      </c>
      <c r="AX14" s="5">
        <f t="shared" si="7"/>
        <v>119.30326847999999</v>
      </c>
      <c r="AY14" s="5">
        <f t="shared" si="8"/>
        <v>115.57504134</v>
      </c>
      <c r="AZ14" s="5">
        <f t="shared" si="9"/>
        <v>116.19641252999999</v>
      </c>
      <c r="BA14" s="5">
        <f t="shared" si="10"/>
        <v>72.700429229999997</v>
      </c>
      <c r="BB14" s="5">
        <f t="shared" si="11"/>
        <v>109.98270063</v>
      </c>
      <c r="BC14" s="5">
        <f t="shared" si="0"/>
        <v>32.249164760999996</v>
      </c>
      <c r="BD14" s="5">
        <f t="shared" si="12"/>
        <v>0.62137118999999996</v>
      </c>
      <c r="BE14" s="5">
        <f t="shared" si="13"/>
        <v>64.62260375999999</v>
      </c>
      <c r="BF14" s="5">
        <f t="shared" si="14"/>
        <v>94.44842088</v>
      </c>
      <c r="BG14" s="5">
        <f t="shared" si="15"/>
        <v>74.564542799999998</v>
      </c>
      <c r="BH14" s="5">
        <f t="shared" si="16"/>
        <v>40.886224301999995</v>
      </c>
      <c r="BI14" s="5">
        <f t="shared" si="17"/>
        <v>118.68189728999999</v>
      </c>
      <c r="BJ14" s="5">
        <f t="shared" si="18"/>
        <v>57.414697955999998</v>
      </c>
      <c r="BK14" s="5">
        <f t="shared" si="19"/>
        <v>121.16738204999999</v>
      </c>
      <c r="BL14" s="5">
        <f t="shared" si="20"/>
        <v>98.798019209999993</v>
      </c>
      <c r="BM14" s="5">
        <f t="shared" si="21"/>
        <v>136.08029060999999</v>
      </c>
      <c r="BN14" s="5">
        <f t="shared" si="22"/>
        <v>76.428656369999999</v>
      </c>
      <c r="BO14" s="5">
        <f t="shared" si="23"/>
        <v>138.56577536999998</v>
      </c>
      <c r="BP14" s="5">
        <f t="shared" si="24"/>
        <v>139.18714656</v>
      </c>
      <c r="BQ14" s="5">
        <f t="shared" si="25"/>
        <v>141.67263131999999</v>
      </c>
      <c r="BR14" s="5">
        <f t="shared" si="26"/>
        <v>94.44842088</v>
      </c>
      <c r="BS14" s="5">
        <f t="shared" si="27"/>
        <v>164.04199416</v>
      </c>
      <c r="BT14" s="5">
        <f t="shared" si="28"/>
        <v>288.31623215999997</v>
      </c>
      <c r="BU14" s="5">
        <f t="shared" si="29"/>
        <v>204.43112151</v>
      </c>
      <c r="BV14" s="5">
        <f t="shared" si="30"/>
        <v>155.96416868999998</v>
      </c>
      <c r="BW14" s="5">
        <f t="shared" si="31"/>
        <v>181.44038748</v>
      </c>
      <c r="BX14" s="5">
        <f t="shared" si="32"/>
        <v>367.85174447999998</v>
      </c>
      <c r="BY14" s="5">
        <f t="shared" si="33"/>
        <v>403.26990230999996</v>
      </c>
    </row>
    <row r="15" spans="1:77" ht="27.9" thickBot="1">
      <c r="A15" s="13" t="s">
        <v>15</v>
      </c>
      <c r="B15">
        <v>267</v>
      </c>
      <c r="C15">
        <v>299</v>
      </c>
      <c r="D15">
        <v>305</v>
      </c>
      <c r="E15">
        <v>172</v>
      </c>
      <c r="F15">
        <v>256</v>
      </c>
      <c r="G15">
        <v>214</v>
      </c>
      <c r="H15">
        <v>261</v>
      </c>
      <c r="I15">
        <v>117</v>
      </c>
      <c r="J15">
        <v>173</v>
      </c>
      <c r="K15">
        <v>117</v>
      </c>
      <c r="L15">
        <v>172</v>
      </c>
      <c r="M15">
        <v>85.6</v>
      </c>
      <c r="N15">
        <v>104</v>
      </c>
      <c r="O15">
        <v>1</v>
      </c>
      <c r="P15">
        <v>244</v>
      </c>
      <c r="Q15">
        <v>200</v>
      </c>
      <c r="R15">
        <v>157</v>
      </c>
      <c r="S15">
        <v>116</v>
      </c>
      <c r="T15">
        <v>123</v>
      </c>
      <c r="U15">
        <v>204</v>
      </c>
      <c r="V15">
        <v>185</v>
      </c>
      <c r="W15">
        <v>238</v>
      </c>
      <c r="X15">
        <v>192</v>
      </c>
      <c r="Y15">
        <v>267</v>
      </c>
      <c r="Z15">
        <v>301</v>
      </c>
      <c r="AA15">
        <v>237</v>
      </c>
      <c r="AB15">
        <v>243</v>
      </c>
      <c r="AC15">
        <v>341</v>
      </c>
      <c r="AD15">
        <v>555</v>
      </c>
      <c r="AE15">
        <v>421</v>
      </c>
      <c r="AF15">
        <v>343</v>
      </c>
      <c r="AG15">
        <v>384</v>
      </c>
      <c r="AH15">
        <v>576</v>
      </c>
      <c r="AI15">
        <v>626</v>
      </c>
      <c r="AQ15" s="13" t="s">
        <v>15</v>
      </c>
      <c r="AR15" s="5">
        <f t="shared" si="1"/>
        <v>165.90610773</v>
      </c>
      <c r="AS15" s="5">
        <f t="shared" si="2"/>
        <v>185.78998580999999</v>
      </c>
      <c r="AT15" s="5">
        <f t="shared" si="3"/>
        <v>189.51821294999999</v>
      </c>
      <c r="AU15" s="5">
        <f t="shared" si="4"/>
        <v>106.87584468</v>
      </c>
      <c r="AV15" s="5">
        <f t="shared" si="5"/>
        <v>159.07102463999999</v>
      </c>
      <c r="AW15" s="5">
        <f t="shared" si="6"/>
        <v>132.97343465999998</v>
      </c>
      <c r="AX15" s="5">
        <f t="shared" si="7"/>
        <v>162.17788059</v>
      </c>
      <c r="AY15" s="5">
        <f t="shared" si="8"/>
        <v>72.700429229999997</v>
      </c>
      <c r="AZ15" s="5">
        <f t="shared" si="9"/>
        <v>107.49721586999999</v>
      </c>
      <c r="BA15" s="5">
        <f t="shared" si="10"/>
        <v>72.700429229999997</v>
      </c>
      <c r="BB15" s="5">
        <f t="shared" si="11"/>
        <v>106.87584468</v>
      </c>
      <c r="BC15" s="5">
        <f t="shared" si="0"/>
        <v>53.189373863999997</v>
      </c>
      <c r="BD15" s="5">
        <f t="shared" si="12"/>
        <v>64.62260375999999</v>
      </c>
      <c r="BE15" s="5">
        <f t="shared" si="13"/>
        <v>0.62137118999999996</v>
      </c>
      <c r="BF15" s="5">
        <f t="shared" si="14"/>
        <v>151.61457035999999</v>
      </c>
      <c r="BG15" s="5">
        <f t="shared" si="15"/>
        <v>124.274238</v>
      </c>
      <c r="BH15" s="5">
        <f t="shared" si="16"/>
        <v>97.555276829999997</v>
      </c>
      <c r="BI15" s="5">
        <f t="shared" si="17"/>
        <v>72.079058039999993</v>
      </c>
      <c r="BJ15" s="5">
        <f t="shared" si="18"/>
        <v>76.428656369999999</v>
      </c>
      <c r="BK15" s="5">
        <f t="shared" si="19"/>
        <v>126.75972275999999</v>
      </c>
      <c r="BL15" s="5">
        <f t="shared" si="20"/>
        <v>114.95367014999999</v>
      </c>
      <c r="BM15" s="5">
        <f t="shared" si="21"/>
        <v>147.88634321999999</v>
      </c>
      <c r="BN15" s="5">
        <f t="shared" si="22"/>
        <v>119.30326847999999</v>
      </c>
      <c r="BO15" s="5">
        <f t="shared" si="23"/>
        <v>165.90610773</v>
      </c>
      <c r="BP15" s="5">
        <f t="shared" si="24"/>
        <v>187.03272819</v>
      </c>
      <c r="BQ15" s="5">
        <f t="shared" si="25"/>
        <v>147.26497203</v>
      </c>
      <c r="BR15" s="5">
        <f t="shared" si="26"/>
        <v>150.99319917</v>
      </c>
      <c r="BS15" s="5">
        <f t="shared" si="27"/>
        <v>211.88757579</v>
      </c>
      <c r="BT15" s="5">
        <f t="shared" si="28"/>
        <v>344.86101044999998</v>
      </c>
      <c r="BU15" s="5">
        <f t="shared" si="29"/>
        <v>261.59727098999997</v>
      </c>
      <c r="BV15" s="5">
        <f t="shared" si="30"/>
        <v>213.13031816999998</v>
      </c>
      <c r="BW15" s="5">
        <f t="shared" si="31"/>
        <v>238.60653695999997</v>
      </c>
      <c r="BX15" s="5">
        <f t="shared" si="32"/>
        <v>357.90980543999996</v>
      </c>
      <c r="BY15" s="5">
        <f t="shared" si="33"/>
        <v>388.97836493999995</v>
      </c>
    </row>
    <row r="16" spans="1:77" ht="82.8">
      <c r="A16" s="48" t="s">
        <v>16</v>
      </c>
      <c r="B16">
        <v>398</v>
      </c>
      <c r="C16">
        <v>430</v>
      </c>
      <c r="D16">
        <v>361</v>
      </c>
      <c r="E16">
        <v>221</v>
      </c>
      <c r="F16">
        <v>250</v>
      </c>
      <c r="G16">
        <v>151</v>
      </c>
      <c r="H16">
        <v>199</v>
      </c>
      <c r="I16">
        <v>303</v>
      </c>
      <c r="J16">
        <v>304</v>
      </c>
      <c r="K16">
        <v>234</v>
      </c>
      <c r="L16">
        <v>295</v>
      </c>
      <c r="M16">
        <v>169</v>
      </c>
      <c r="N16">
        <v>152</v>
      </c>
      <c r="O16">
        <v>244</v>
      </c>
      <c r="P16">
        <v>1</v>
      </c>
      <c r="Q16">
        <v>82</v>
      </c>
      <c r="R16">
        <v>93.4</v>
      </c>
      <c r="S16">
        <v>336</v>
      </c>
      <c r="T16">
        <v>201</v>
      </c>
      <c r="U16">
        <v>315</v>
      </c>
      <c r="V16">
        <v>225</v>
      </c>
      <c r="W16">
        <v>250</v>
      </c>
      <c r="X16">
        <v>126</v>
      </c>
      <c r="Y16">
        <v>254</v>
      </c>
      <c r="Z16">
        <v>205</v>
      </c>
      <c r="AA16">
        <v>284</v>
      </c>
      <c r="AB16">
        <v>44.2</v>
      </c>
      <c r="AC16">
        <v>245</v>
      </c>
      <c r="AD16">
        <v>363</v>
      </c>
      <c r="AE16">
        <v>228</v>
      </c>
      <c r="AF16">
        <v>91.6</v>
      </c>
      <c r="AG16">
        <v>120</v>
      </c>
      <c r="AH16">
        <v>633</v>
      </c>
      <c r="AI16">
        <v>609</v>
      </c>
      <c r="AQ16" s="48" t="s">
        <v>16</v>
      </c>
      <c r="AR16" s="5">
        <f t="shared" si="1"/>
        <v>247.30573361999998</v>
      </c>
      <c r="AS16" s="5">
        <f t="shared" si="2"/>
        <v>267.1896117</v>
      </c>
      <c r="AT16" s="5">
        <f t="shared" si="3"/>
        <v>224.31499958999999</v>
      </c>
      <c r="AU16" s="5">
        <f t="shared" si="4"/>
        <v>137.32303299</v>
      </c>
      <c r="AV16" s="5">
        <f t="shared" si="5"/>
        <v>155.34279749999999</v>
      </c>
      <c r="AW16" s="5">
        <f t="shared" si="6"/>
        <v>93.827049689999996</v>
      </c>
      <c r="AX16" s="5">
        <f t="shared" si="7"/>
        <v>123.65286680999999</v>
      </c>
      <c r="AY16" s="5">
        <f t="shared" si="8"/>
        <v>188.27547056999998</v>
      </c>
      <c r="AZ16" s="5">
        <f t="shared" si="9"/>
        <v>188.89684176</v>
      </c>
      <c r="BA16" s="5">
        <f t="shared" si="10"/>
        <v>145.40085845999999</v>
      </c>
      <c r="BB16" s="5">
        <f t="shared" si="11"/>
        <v>183.30450105</v>
      </c>
      <c r="BC16" s="5">
        <f t="shared" si="0"/>
        <v>105.01173111</v>
      </c>
      <c r="BD16" s="5">
        <f t="shared" si="12"/>
        <v>94.44842088</v>
      </c>
      <c r="BE16" s="5">
        <f t="shared" si="13"/>
        <v>151.61457035999999</v>
      </c>
      <c r="BF16" s="5">
        <f t="shared" si="14"/>
        <v>0.62137118999999996</v>
      </c>
      <c r="BG16" s="5">
        <f t="shared" si="15"/>
        <v>50.952437579999994</v>
      </c>
      <c r="BH16" s="5">
        <f t="shared" si="16"/>
        <v>58.036069146000003</v>
      </c>
      <c r="BI16" s="5">
        <f t="shared" si="17"/>
        <v>208.78071983999999</v>
      </c>
      <c r="BJ16" s="5">
        <f t="shared" si="18"/>
        <v>124.89560918999999</v>
      </c>
      <c r="BK16" s="5">
        <f t="shared" si="19"/>
        <v>195.73192484999998</v>
      </c>
      <c r="BL16" s="5">
        <f t="shared" si="20"/>
        <v>139.80851774999999</v>
      </c>
      <c r="BM16" s="5">
        <f t="shared" si="21"/>
        <v>155.34279749999999</v>
      </c>
      <c r="BN16" s="5">
        <f t="shared" si="22"/>
        <v>78.292769939999999</v>
      </c>
      <c r="BO16" s="5">
        <f t="shared" si="23"/>
        <v>157.82828225999998</v>
      </c>
      <c r="BP16" s="5">
        <f t="shared" si="24"/>
        <v>127.38109394999999</v>
      </c>
      <c r="BQ16" s="5">
        <f t="shared" si="25"/>
        <v>176.46941795999999</v>
      </c>
      <c r="BR16" s="5">
        <f t="shared" si="26"/>
        <v>27.464606598</v>
      </c>
      <c r="BS16" s="5">
        <f t="shared" si="27"/>
        <v>152.23594154999998</v>
      </c>
      <c r="BT16" s="5">
        <f t="shared" si="28"/>
        <v>225.55774197</v>
      </c>
      <c r="BU16" s="5">
        <f t="shared" si="29"/>
        <v>141.67263131999999</v>
      </c>
      <c r="BV16" s="5">
        <f t="shared" si="30"/>
        <v>56.917601003999991</v>
      </c>
      <c r="BW16" s="5">
        <f t="shared" si="31"/>
        <v>74.564542799999998</v>
      </c>
      <c r="BX16" s="5">
        <f t="shared" si="32"/>
        <v>393.32796327</v>
      </c>
      <c r="BY16" s="5">
        <f t="shared" si="33"/>
        <v>378.41505470999999</v>
      </c>
    </row>
    <row r="17" spans="1:77" ht="55.2">
      <c r="A17" s="49" t="s">
        <v>17</v>
      </c>
      <c r="B17">
        <v>331</v>
      </c>
      <c r="C17">
        <v>363</v>
      </c>
      <c r="D17">
        <v>271</v>
      </c>
      <c r="E17">
        <v>131</v>
      </c>
      <c r="F17">
        <v>160</v>
      </c>
      <c r="G17">
        <v>82.1</v>
      </c>
      <c r="H17">
        <v>125</v>
      </c>
      <c r="I17">
        <v>235</v>
      </c>
      <c r="J17">
        <v>237</v>
      </c>
      <c r="K17">
        <v>166</v>
      </c>
      <c r="L17">
        <v>195</v>
      </c>
      <c r="M17">
        <v>120</v>
      </c>
      <c r="N17">
        <v>121</v>
      </c>
      <c r="O17">
        <v>204</v>
      </c>
      <c r="P17">
        <v>85.1</v>
      </c>
      <c r="Q17">
        <v>1</v>
      </c>
      <c r="R17">
        <v>65.400000000000006</v>
      </c>
      <c r="S17">
        <v>306</v>
      </c>
      <c r="T17">
        <v>175</v>
      </c>
      <c r="U17">
        <v>277</v>
      </c>
      <c r="V17">
        <v>257</v>
      </c>
      <c r="W17">
        <v>295</v>
      </c>
      <c r="X17">
        <v>181</v>
      </c>
      <c r="Y17">
        <v>299</v>
      </c>
      <c r="Z17">
        <v>282</v>
      </c>
      <c r="AA17">
        <v>329</v>
      </c>
      <c r="AB17">
        <v>135</v>
      </c>
      <c r="AC17">
        <v>321</v>
      </c>
      <c r="AD17">
        <v>447</v>
      </c>
      <c r="AE17">
        <v>312</v>
      </c>
      <c r="AF17">
        <v>168</v>
      </c>
      <c r="AG17">
        <v>148</v>
      </c>
      <c r="AH17">
        <v>543</v>
      </c>
      <c r="AI17">
        <v>553</v>
      </c>
      <c r="AQ17" s="49" t="s">
        <v>17</v>
      </c>
      <c r="AR17" s="5">
        <f t="shared" si="1"/>
        <v>205.67386388999998</v>
      </c>
      <c r="AS17" s="5">
        <f t="shared" si="2"/>
        <v>225.55774197</v>
      </c>
      <c r="AT17" s="5">
        <f t="shared" si="3"/>
        <v>168.39159248999999</v>
      </c>
      <c r="AU17" s="5">
        <f t="shared" si="4"/>
        <v>81.399625889999996</v>
      </c>
      <c r="AV17" s="5">
        <f t="shared" si="5"/>
        <v>99.419390399999997</v>
      </c>
      <c r="AW17" s="5">
        <f t="shared" si="6"/>
        <v>51.014574698999994</v>
      </c>
      <c r="AX17" s="5">
        <f t="shared" si="7"/>
        <v>77.671398749999994</v>
      </c>
      <c r="AY17" s="5">
        <f t="shared" si="8"/>
        <v>146.02222964999999</v>
      </c>
      <c r="AZ17" s="5">
        <f t="shared" si="9"/>
        <v>147.26497203</v>
      </c>
      <c r="BA17" s="5">
        <f t="shared" si="10"/>
        <v>103.14761754</v>
      </c>
      <c r="BB17" s="5">
        <f t="shared" si="11"/>
        <v>121.16738204999999</v>
      </c>
      <c r="BC17" s="5">
        <f t="shared" si="0"/>
        <v>74.564542799999998</v>
      </c>
      <c r="BD17" s="5">
        <f t="shared" si="12"/>
        <v>75.185913989999989</v>
      </c>
      <c r="BE17" s="5">
        <f t="shared" si="13"/>
        <v>126.75972275999999</v>
      </c>
      <c r="BF17" s="5">
        <f t="shared" si="14"/>
        <v>52.878688268999994</v>
      </c>
      <c r="BG17" s="5">
        <f t="shared" si="15"/>
        <v>0.62137118999999996</v>
      </c>
      <c r="BH17" s="5">
        <f t="shared" si="16"/>
        <v>40.637675825999999</v>
      </c>
      <c r="BI17" s="5">
        <f t="shared" si="17"/>
        <v>190.13958413999998</v>
      </c>
      <c r="BJ17" s="5">
        <f t="shared" si="18"/>
        <v>108.73995824999999</v>
      </c>
      <c r="BK17" s="5">
        <f t="shared" si="19"/>
        <v>172.11981962999999</v>
      </c>
      <c r="BL17" s="5">
        <f t="shared" si="20"/>
        <v>159.69239582999998</v>
      </c>
      <c r="BM17" s="5">
        <f t="shared" si="21"/>
        <v>183.30450105</v>
      </c>
      <c r="BN17" s="5">
        <f t="shared" si="22"/>
        <v>112.46818538999999</v>
      </c>
      <c r="BO17" s="5">
        <f t="shared" si="23"/>
        <v>185.78998580999999</v>
      </c>
      <c r="BP17" s="5">
        <f t="shared" si="24"/>
        <v>175.22667557999998</v>
      </c>
      <c r="BQ17" s="5">
        <f t="shared" si="25"/>
        <v>204.43112151</v>
      </c>
      <c r="BR17" s="5">
        <f t="shared" si="26"/>
        <v>83.885110650000001</v>
      </c>
      <c r="BS17" s="5">
        <f t="shared" si="27"/>
        <v>199.46015198999999</v>
      </c>
      <c r="BT17" s="5">
        <f t="shared" si="28"/>
        <v>277.75292192999996</v>
      </c>
      <c r="BU17" s="5">
        <f t="shared" si="29"/>
        <v>193.86781127999998</v>
      </c>
      <c r="BV17" s="5">
        <f t="shared" si="30"/>
        <v>104.39035991999999</v>
      </c>
      <c r="BW17" s="5">
        <f t="shared" si="31"/>
        <v>91.962936119999995</v>
      </c>
      <c r="BX17" s="5">
        <f t="shared" si="32"/>
        <v>337.40455616999998</v>
      </c>
      <c r="BY17" s="5">
        <f t="shared" si="33"/>
        <v>343.61826807</v>
      </c>
    </row>
    <row r="18" spans="1:77" ht="27.9" thickBot="1">
      <c r="A18" s="13" t="s">
        <v>265</v>
      </c>
      <c r="B18">
        <v>307</v>
      </c>
      <c r="C18">
        <v>339</v>
      </c>
      <c r="D18">
        <v>290</v>
      </c>
      <c r="E18">
        <v>151</v>
      </c>
      <c r="F18">
        <v>179</v>
      </c>
      <c r="G18">
        <v>124</v>
      </c>
      <c r="H18">
        <v>163</v>
      </c>
      <c r="I18">
        <v>212</v>
      </c>
      <c r="J18">
        <v>213</v>
      </c>
      <c r="K18">
        <v>143</v>
      </c>
      <c r="L18">
        <v>203</v>
      </c>
      <c r="M18">
        <v>77.900000000000006</v>
      </c>
      <c r="N18">
        <v>67.5</v>
      </c>
      <c r="O18">
        <v>162</v>
      </c>
      <c r="P18">
        <v>93.5</v>
      </c>
      <c r="Q18">
        <v>66.099999999999994</v>
      </c>
      <c r="R18">
        <v>1</v>
      </c>
      <c r="S18">
        <v>252</v>
      </c>
      <c r="T18">
        <v>121</v>
      </c>
      <c r="U18">
        <v>223</v>
      </c>
      <c r="V18">
        <v>196</v>
      </c>
      <c r="W18">
        <v>234</v>
      </c>
      <c r="X18">
        <v>120</v>
      </c>
      <c r="Y18">
        <v>238</v>
      </c>
      <c r="Z18">
        <v>221</v>
      </c>
      <c r="AA18">
        <v>268</v>
      </c>
      <c r="AB18">
        <v>92.9</v>
      </c>
      <c r="AC18">
        <v>260</v>
      </c>
      <c r="AD18">
        <v>405</v>
      </c>
      <c r="AE18">
        <v>270</v>
      </c>
      <c r="AF18">
        <v>192</v>
      </c>
      <c r="AG18">
        <v>234</v>
      </c>
      <c r="AH18">
        <v>562</v>
      </c>
      <c r="AI18">
        <v>619</v>
      </c>
      <c r="AQ18" s="13" t="s">
        <v>265</v>
      </c>
      <c r="AR18" s="5">
        <f t="shared" si="1"/>
        <v>190.76095533</v>
      </c>
      <c r="AS18" s="5">
        <f t="shared" si="2"/>
        <v>210.64483340999999</v>
      </c>
      <c r="AT18" s="5">
        <f t="shared" si="3"/>
        <v>180.19764509999999</v>
      </c>
      <c r="AU18" s="5">
        <f t="shared" si="4"/>
        <v>93.827049689999996</v>
      </c>
      <c r="AV18" s="5">
        <f t="shared" si="5"/>
        <v>111.22544300999999</v>
      </c>
      <c r="AW18" s="5">
        <f t="shared" si="6"/>
        <v>77.05002755999999</v>
      </c>
      <c r="AX18" s="5">
        <f t="shared" si="7"/>
        <v>101.28350397</v>
      </c>
      <c r="AY18" s="5">
        <f t="shared" si="8"/>
        <v>131.73069228</v>
      </c>
      <c r="AZ18" s="5">
        <f t="shared" si="9"/>
        <v>132.35206346999999</v>
      </c>
      <c r="BA18" s="5">
        <f t="shared" si="10"/>
        <v>88.856080169999998</v>
      </c>
      <c r="BB18" s="5">
        <f t="shared" si="11"/>
        <v>126.13835157</v>
      </c>
      <c r="BC18" s="5">
        <f t="shared" si="11"/>
        <v>48.404815701000004</v>
      </c>
      <c r="BD18" s="5">
        <f t="shared" si="12"/>
        <v>41.942555325000001</v>
      </c>
      <c r="BE18" s="5">
        <f t="shared" si="13"/>
        <v>100.66213277999999</v>
      </c>
      <c r="BF18" s="5">
        <f t="shared" si="14"/>
        <v>58.098206264999995</v>
      </c>
      <c r="BG18" s="5">
        <f t="shared" si="15"/>
        <v>41.072635658999992</v>
      </c>
      <c r="BH18" s="5">
        <f t="shared" si="16"/>
        <v>0.62137118999999996</v>
      </c>
      <c r="BI18" s="5">
        <f t="shared" si="17"/>
        <v>156.58553988</v>
      </c>
      <c r="BJ18" s="5">
        <f t="shared" si="18"/>
        <v>75.185913989999989</v>
      </c>
      <c r="BK18" s="5">
        <f t="shared" si="19"/>
        <v>138.56577536999998</v>
      </c>
      <c r="BL18" s="5">
        <f t="shared" si="20"/>
        <v>121.78875323999999</v>
      </c>
      <c r="BM18" s="5">
        <f t="shared" si="21"/>
        <v>145.40085845999999</v>
      </c>
      <c r="BN18" s="5">
        <f t="shared" si="22"/>
        <v>74.564542799999998</v>
      </c>
      <c r="BO18" s="5">
        <f t="shared" si="23"/>
        <v>147.88634321999999</v>
      </c>
      <c r="BP18" s="5">
        <f t="shared" si="24"/>
        <v>137.32303299</v>
      </c>
      <c r="BQ18" s="5">
        <f t="shared" si="25"/>
        <v>166.52747891999999</v>
      </c>
      <c r="BR18" s="5">
        <f t="shared" si="26"/>
        <v>57.725383551</v>
      </c>
      <c r="BS18" s="5">
        <f t="shared" si="27"/>
        <v>161.55650939999998</v>
      </c>
      <c r="BT18" s="5">
        <f t="shared" si="28"/>
        <v>251.65533194999998</v>
      </c>
      <c r="BU18" s="5">
        <f t="shared" si="29"/>
        <v>167.7702213</v>
      </c>
      <c r="BV18" s="5">
        <f t="shared" si="30"/>
        <v>119.30326847999999</v>
      </c>
      <c r="BW18" s="5">
        <f t="shared" si="31"/>
        <v>145.40085845999999</v>
      </c>
      <c r="BX18" s="5">
        <f t="shared" si="32"/>
        <v>349.21060877999997</v>
      </c>
      <c r="BY18" s="5">
        <f t="shared" si="33"/>
        <v>384.62876660999996</v>
      </c>
    </row>
    <row r="19" spans="1:77" ht="27.6">
      <c r="A19" s="48" t="s">
        <v>19</v>
      </c>
      <c r="B19">
        <v>382</v>
      </c>
      <c r="C19">
        <v>414</v>
      </c>
      <c r="D19">
        <v>420</v>
      </c>
      <c r="E19">
        <v>287</v>
      </c>
      <c r="F19">
        <v>371</v>
      </c>
      <c r="G19">
        <v>324</v>
      </c>
      <c r="H19">
        <v>376</v>
      </c>
      <c r="I19">
        <v>232</v>
      </c>
      <c r="J19">
        <v>288</v>
      </c>
      <c r="K19">
        <v>232</v>
      </c>
      <c r="L19">
        <v>287</v>
      </c>
      <c r="M19">
        <v>196</v>
      </c>
      <c r="N19">
        <v>188</v>
      </c>
      <c r="O19">
        <v>115</v>
      </c>
      <c r="P19">
        <v>346</v>
      </c>
      <c r="Q19">
        <v>314</v>
      </c>
      <c r="R19">
        <v>260</v>
      </c>
      <c r="S19">
        <v>1</v>
      </c>
      <c r="T19">
        <v>159</v>
      </c>
      <c r="U19">
        <v>155</v>
      </c>
      <c r="V19">
        <v>189</v>
      </c>
      <c r="W19">
        <v>220</v>
      </c>
      <c r="X19">
        <v>274</v>
      </c>
      <c r="Y19">
        <v>244</v>
      </c>
      <c r="Z19">
        <v>324</v>
      </c>
      <c r="AA19">
        <v>218</v>
      </c>
      <c r="AB19">
        <v>303</v>
      </c>
      <c r="AC19">
        <v>364</v>
      </c>
      <c r="AD19">
        <v>616</v>
      </c>
      <c r="AE19">
        <v>481</v>
      </c>
      <c r="AF19">
        <v>459</v>
      </c>
      <c r="AG19">
        <v>486</v>
      </c>
      <c r="AH19">
        <v>691</v>
      </c>
      <c r="AI19">
        <v>741</v>
      </c>
      <c r="AQ19" s="48" t="s">
        <v>19</v>
      </c>
      <c r="AR19" s="5">
        <f t="shared" si="1"/>
        <v>237.36379457999999</v>
      </c>
      <c r="AS19" s="5">
        <f t="shared" si="2"/>
        <v>257.24767265999998</v>
      </c>
      <c r="AT19" s="5">
        <f t="shared" si="3"/>
        <v>260.97589979999998</v>
      </c>
      <c r="AU19" s="5">
        <f t="shared" si="4"/>
        <v>178.33353152999999</v>
      </c>
      <c r="AV19" s="5">
        <f t="shared" si="5"/>
        <v>230.52871148999998</v>
      </c>
      <c r="AW19" s="5">
        <f t="shared" si="6"/>
        <v>201.32426555999999</v>
      </c>
      <c r="AX19" s="5">
        <f t="shared" si="7"/>
        <v>233.63556743999999</v>
      </c>
      <c r="AY19" s="5">
        <f t="shared" si="8"/>
        <v>144.15811607999999</v>
      </c>
      <c r="AZ19" s="5">
        <f t="shared" si="9"/>
        <v>178.95490271999998</v>
      </c>
      <c r="BA19" s="5">
        <f t="shared" si="10"/>
        <v>144.15811607999999</v>
      </c>
      <c r="BB19" s="5">
        <f t="shared" si="11"/>
        <v>178.33353152999999</v>
      </c>
      <c r="BC19" s="5">
        <f t="shared" si="11"/>
        <v>121.78875323999999</v>
      </c>
      <c r="BD19" s="5">
        <f t="shared" si="12"/>
        <v>116.81778371999999</v>
      </c>
      <c r="BE19" s="5">
        <f t="shared" si="13"/>
        <v>71.457686850000002</v>
      </c>
      <c r="BF19" s="5">
        <f t="shared" si="14"/>
        <v>214.99443173999998</v>
      </c>
      <c r="BG19" s="5">
        <f t="shared" si="15"/>
        <v>195.11055365999999</v>
      </c>
      <c r="BH19" s="5">
        <f t="shared" si="16"/>
        <v>161.55650939999998</v>
      </c>
      <c r="BI19" s="5">
        <f t="shared" si="17"/>
        <v>0.62137118999999996</v>
      </c>
      <c r="BJ19" s="5">
        <f t="shared" si="18"/>
        <v>98.798019209999993</v>
      </c>
      <c r="BK19" s="5">
        <f t="shared" si="19"/>
        <v>96.312534450000001</v>
      </c>
      <c r="BL19" s="5">
        <f t="shared" si="20"/>
        <v>117.43915491</v>
      </c>
      <c r="BM19" s="5">
        <f t="shared" si="21"/>
        <v>136.70166179999998</v>
      </c>
      <c r="BN19" s="5">
        <f t="shared" si="22"/>
        <v>170.25570605999999</v>
      </c>
      <c r="BO19" s="5">
        <f t="shared" si="23"/>
        <v>151.61457035999999</v>
      </c>
      <c r="BP19" s="5">
        <f t="shared" si="24"/>
        <v>201.32426555999999</v>
      </c>
      <c r="BQ19" s="5">
        <f t="shared" si="25"/>
        <v>135.45891942</v>
      </c>
      <c r="BR19" s="5">
        <f t="shared" si="26"/>
        <v>188.27547056999998</v>
      </c>
      <c r="BS19" s="5">
        <f t="shared" si="27"/>
        <v>226.17911315999999</v>
      </c>
      <c r="BT19" s="5">
        <f t="shared" si="28"/>
        <v>382.76465303999998</v>
      </c>
      <c r="BU19" s="5">
        <f t="shared" si="29"/>
        <v>298.87954238999998</v>
      </c>
      <c r="BV19" s="5">
        <f t="shared" si="30"/>
        <v>285.20937620999996</v>
      </c>
      <c r="BW19" s="5">
        <f t="shared" si="31"/>
        <v>301.98639833999999</v>
      </c>
      <c r="BX19" s="5">
        <f t="shared" si="32"/>
        <v>429.36749228999997</v>
      </c>
      <c r="BY19" s="5">
        <f t="shared" si="33"/>
        <v>460.43605178999996</v>
      </c>
    </row>
    <row r="20" spans="1:77" ht="55.2">
      <c r="A20" s="49" t="s">
        <v>269</v>
      </c>
      <c r="B20">
        <v>360</v>
      </c>
      <c r="C20">
        <v>392</v>
      </c>
      <c r="D20">
        <v>398</v>
      </c>
      <c r="E20">
        <v>260</v>
      </c>
      <c r="F20">
        <v>289</v>
      </c>
      <c r="G20">
        <v>234</v>
      </c>
      <c r="H20">
        <v>273</v>
      </c>
      <c r="I20">
        <v>243</v>
      </c>
      <c r="J20">
        <v>266</v>
      </c>
      <c r="K20">
        <v>201</v>
      </c>
      <c r="L20">
        <v>262</v>
      </c>
      <c r="M20">
        <v>137</v>
      </c>
      <c r="N20">
        <v>96.1</v>
      </c>
      <c r="O20">
        <v>123</v>
      </c>
      <c r="P20">
        <v>200</v>
      </c>
      <c r="Q20">
        <v>175</v>
      </c>
      <c r="R20">
        <v>114</v>
      </c>
      <c r="S20">
        <v>157</v>
      </c>
      <c r="T20">
        <v>1</v>
      </c>
      <c r="U20">
        <v>120</v>
      </c>
      <c r="V20">
        <v>83.6</v>
      </c>
      <c r="W20">
        <v>144</v>
      </c>
      <c r="X20">
        <v>88.8</v>
      </c>
      <c r="Y20">
        <v>148</v>
      </c>
      <c r="Z20">
        <v>182</v>
      </c>
      <c r="AA20">
        <v>153</v>
      </c>
      <c r="AB20">
        <v>149</v>
      </c>
      <c r="AC20">
        <v>222</v>
      </c>
      <c r="AD20">
        <v>461</v>
      </c>
      <c r="AE20">
        <v>326</v>
      </c>
      <c r="AF20">
        <v>269</v>
      </c>
      <c r="AG20">
        <v>340</v>
      </c>
      <c r="AH20">
        <v>669</v>
      </c>
      <c r="AI20">
        <v>729</v>
      </c>
      <c r="AQ20" s="49" t="s">
        <v>269</v>
      </c>
      <c r="AR20" s="5">
        <f t="shared" si="1"/>
        <v>223.69362839999999</v>
      </c>
      <c r="AS20" s="5">
        <f t="shared" si="2"/>
        <v>243.57750647999998</v>
      </c>
      <c r="AT20" s="5">
        <f t="shared" si="3"/>
        <v>247.30573361999998</v>
      </c>
      <c r="AU20" s="5">
        <f t="shared" si="4"/>
        <v>161.55650939999998</v>
      </c>
      <c r="AV20" s="5">
        <f t="shared" si="5"/>
        <v>179.57627391</v>
      </c>
      <c r="AW20" s="5">
        <f t="shared" si="6"/>
        <v>145.40085845999999</v>
      </c>
      <c r="AX20" s="5">
        <f t="shared" si="7"/>
        <v>169.63433487</v>
      </c>
      <c r="AY20" s="5">
        <f t="shared" si="8"/>
        <v>150.99319917</v>
      </c>
      <c r="AZ20" s="5">
        <f t="shared" si="9"/>
        <v>165.28473653999998</v>
      </c>
      <c r="BA20" s="5">
        <f t="shared" si="10"/>
        <v>124.89560918999999</v>
      </c>
      <c r="BB20" s="5">
        <f t="shared" si="11"/>
        <v>162.79925177999999</v>
      </c>
      <c r="BC20" s="5">
        <f t="shared" si="11"/>
        <v>85.127853029999997</v>
      </c>
      <c r="BD20" s="5">
        <f t="shared" si="12"/>
        <v>59.713771358999992</v>
      </c>
      <c r="BE20" s="5">
        <f t="shared" si="13"/>
        <v>76.428656369999999</v>
      </c>
      <c r="BF20" s="5">
        <f t="shared" si="14"/>
        <v>124.274238</v>
      </c>
      <c r="BG20" s="5">
        <f t="shared" si="15"/>
        <v>108.73995824999999</v>
      </c>
      <c r="BH20" s="5">
        <f t="shared" si="16"/>
        <v>70.836315659999997</v>
      </c>
      <c r="BI20" s="5">
        <f t="shared" si="17"/>
        <v>97.555276829999997</v>
      </c>
      <c r="BJ20" s="5">
        <f t="shared" si="18"/>
        <v>0.62137118999999996</v>
      </c>
      <c r="BK20" s="5">
        <f t="shared" si="19"/>
        <v>74.564542799999998</v>
      </c>
      <c r="BL20" s="5">
        <f t="shared" si="20"/>
        <v>51.946631483999994</v>
      </c>
      <c r="BM20" s="5">
        <f t="shared" si="21"/>
        <v>89.477451359999989</v>
      </c>
      <c r="BN20" s="5">
        <f t="shared" si="22"/>
        <v>55.177761671999995</v>
      </c>
      <c r="BO20" s="5">
        <f t="shared" si="23"/>
        <v>91.962936119999995</v>
      </c>
      <c r="BP20" s="5">
        <f t="shared" si="24"/>
        <v>113.08955657999999</v>
      </c>
      <c r="BQ20" s="5">
        <f t="shared" si="25"/>
        <v>95.069792069999991</v>
      </c>
      <c r="BR20" s="5">
        <f t="shared" si="26"/>
        <v>92.58430731</v>
      </c>
      <c r="BS20" s="5">
        <f t="shared" si="27"/>
        <v>137.94440417999999</v>
      </c>
      <c r="BT20" s="5">
        <f t="shared" si="28"/>
        <v>286.45211859</v>
      </c>
      <c r="BU20" s="5">
        <f t="shared" si="29"/>
        <v>202.56700794</v>
      </c>
      <c r="BV20" s="5">
        <f t="shared" si="30"/>
        <v>167.14885010999998</v>
      </c>
      <c r="BW20" s="5">
        <f t="shared" si="31"/>
        <v>211.26620459999998</v>
      </c>
      <c r="BX20" s="5">
        <f t="shared" si="32"/>
        <v>415.69732610999995</v>
      </c>
      <c r="BY20" s="5">
        <f t="shared" si="33"/>
        <v>452.97959750999996</v>
      </c>
    </row>
    <row r="21" spans="1:77" ht="14.7" thickBot="1">
      <c r="A21" s="13" t="s">
        <v>21</v>
      </c>
      <c r="B21">
        <v>439</v>
      </c>
      <c r="C21">
        <v>472</v>
      </c>
      <c r="D21">
        <v>478</v>
      </c>
      <c r="E21">
        <v>363</v>
      </c>
      <c r="F21">
        <v>392</v>
      </c>
      <c r="G21">
        <v>337</v>
      </c>
      <c r="H21">
        <v>375</v>
      </c>
      <c r="I21">
        <v>322</v>
      </c>
      <c r="J21">
        <v>345</v>
      </c>
      <c r="K21">
        <v>290</v>
      </c>
      <c r="L21">
        <v>345</v>
      </c>
      <c r="M21">
        <v>239</v>
      </c>
      <c r="N21">
        <v>199</v>
      </c>
      <c r="O21">
        <v>203</v>
      </c>
      <c r="P21">
        <v>313</v>
      </c>
      <c r="Q21">
        <v>278</v>
      </c>
      <c r="R21">
        <v>216</v>
      </c>
      <c r="S21">
        <v>158</v>
      </c>
      <c r="T21">
        <v>119</v>
      </c>
      <c r="U21">
        <v>1</v>
      </c>
      <c r="V21">
        <v>53.5</v>
      </c>
      <c r="W21">
        <v>62.9</v>
      </c>
      <c r="X21">
        <v>154</v>
      </c>
      <c r="Y21">
        <v>87.3</v>
      </c>
      <c r="Z21">
        <v>197</v>
      </c>
      <c r="AA21">
        <v>61.7</v>
      </c>
      <c r="AB21">
        <v>226</v>
      </c>
      <c r="AC21">
        <v>237</v>
      </c>
      <c r="AD21">
        <v>489</v>
      </c>
      <c r="AE21">
        <v>354</v>
      </c>
      <c r="AF21">
        <v>339</v>
      </c>
      <c r="AG21">
        <v>412</v>
      </c>
      <c r="AH21">
        <v>748</v>
      </c>
      <c r="AI21">
        <v>798</v>
      </c>
      <c r="AQ21" s="13" t="s">
        <v>21</v>
      </c>
      <c r="AR21" s="5">
        <f t="shared" si="1"/>
        <v>272.78195240999997</v>
      </c>
      <c r="AS21" s="5">
        <f t="shared" si="2"/>
        <v>293.28720168000001</v>
      </c>
      <c r="AT21" s="5">
        <f t="shared" si="3"/>
        <v>297.01542881999995</v>
      </c>
      <c r="AU21" s="5">
        <f t="shared" si="4"/>
        <v>225.55774197</v>
      </c>
      <c r="AV21" s="5">
        <f t="shared" si="5"/>
        <v>243.57750647999998</v>
      </c>
      <c r="AW21" s="5">
        <f t="shared" si="6"/>
        <v>209.40209102999998</v>
      </c>
      <c r="AX21" s="5">
        <f t="shared" si="7"/>
        <v>233.01419625</v>
      </c>
      <c r="AY21" s="5">
        <f t="shared" si="8"/>
        <v>200.08152317999998</v>
      </c>
      <c r="AZ21" s="5">
        <f t="shared" si="9"/>
        <v>214.37306054999999</v>
      </c>
      <c r="BA21" s="5">
        <f t="shared" si="10"/>
        <v>180.19764509999999</v>
      </c>
      <c r="BB21" s="5">
        <f t="shared" si="11"/>
        <v>214.37306054999999</v>
      </c>
      <c r="BC21" s="5">
        <f t="shared" si="11"/>
        <v>148.50771440999998</v>
      </c>
      <c r="BD21" s="5">
        <f t="shared" si="12"/>
        <v>123.65286680999999</v>
      </c>
      <c r="BE21" s="5">
        <f t="shared" si="13"/>
        <v>126.13835157</v>
      </c>
      <c r="BF21" s="5">
        <f t="shared" si="14"/>
        <v>194.48918246999997</v>
      </c>
      <c r="BG21" s="5">
        <f t="shared" si="15"/>
        <v>172.74119081999999</v>
      </c>
      <c r="BH21" s="5">
        <f t="shared" si="16"/>
        <v>134.21617703999999</v>
      </c>
      <c r="BI21" s="5">
        <f t="shared" si="17"/>
        <v>98.176648019999988</v>
      </c>
      <c r="BJ21" s="5">
        <f t="shared" si="18"/>
        <v>73.943171609999993</v>
      </c>
      <c r="BK21" s="5">
        <f t="shared" si="19"/>
        <v>0.62137118999999996</v>
      </c>
      <c r="BL21" s="5">
        <f t="shared" si="20"/>
        <v>33.243358664999995</v>
      </c>
      <c r="BM21" s="5">
        <f t="shared" si="21"/>
        <v>39.084247850999994</v>
      </c>
      <c r="BN21" s="5">
        <f t="shared" si="22"/>
        <v>95.691163259999996</v>
      </c>
      <c r="BO21" s="5">
        <f t="shared" si="23"/>
        <v>54.245704886999995</v>
      </c>
      <c r="BP21" s="5">
        <f t="shared" si="24"/>
        <v>122.41012443</v>
      </c>
      <c r="BQ21" s="5">
        <f t="shared" si="25"/>
        <v>38.338602422999998</v>
      </c>
      <c r="BR21" s="5">
        <f t="shared" si="26"/>
        <v>140.42988893999998</v>
      </c>
      <c r="BS21" s="5">
        <f t="shared" si="27"/>
        <v>147.26497203</v>
      </c>
      <c r="BT21" s="5">
        <f t="shared" si="28"/>
        <v>303.85051190999997</v>
      </c>
      <c r="BU21" s="5">
        <f t="shared" si="29"/>
        <v>219.96540125999999</v>
      </c>
      <c r="BV21" s="5">
        <f t="shared" si="30"/>
        <v>210.64483340999999</v>
      </c>
      <c r="BW21" s="5">
        <f t="shared" si="31"/>
        <v>256.00493028</v>
      </c>
      <c r="BX21" s="5">
        <f t="shared" si="32"/>
        <v>464.78565011999996</v>
      </c>
      <c r="BY21" s="5">
        <f t="shared" si="33"/>
        <v>495.85420961999995</v>
      </c>
    </row>
    <row r="22" spans="1:77" ht="27.6">
      <c r="A22" s="48" t="s">
        <v>270</v>
      </c>
      <c r="B22">
        <v>433</v>
      </c>
      <c r="C22">
        <v>465</v>
      </c>
      <c r="D22">
        <v>484</v>
      </c>
      <c r="E22">
        <v>344</v>
      </c>
      <c r="F22">
        <v>373</v>
      </c>
      <c r="G22">
        <v>318</v>
      </c>
      <c r="H22">
        <v>357</v>
      </c>
      <c r="I22">
        <v>305</v>
      </c>
      <c r="J22">
        <v>339</v>
      </c>
      <c r="K22">
        <v>268</v>
      </c>
      <c r="L22">
        <v>329</v>
      </c>
      <c r="M22">
        <v>204</v>
      </c>
      <c r="N22">
        <v>163</v>
      </c>
      <c r="O22">
        <v>185</v>
      </c>
      <c r="P22">
        <v>225</v>
      </c>
      <c r="Q22">
        <v>259</v>
      </c>
      <c r="R22">
        <v>192</v>
      </c>
      <c r="S22">
        <v>188</v>
      </c>
      <c r="T22">
        <v>83</v>
      </c>
      <c r="U22">
        <v>53.8</v>
      </c>
      <c r="V22">
        <v>1</v>
      </c>
      <c r="W22">
        <v>17.7</v>
      </c>
      <c r="X22">
        <v>95.9</v>
      </c>
      <c r="Y22">
        <v>65.8</v>
      </c>
      <c r="Z22">
        <v>129</v>
      </c>
      <c r="AA22">
        <v>64.400000000000006</v>
      </c>
      <c r="AB22">
        <v>181</v>
      </c>
      <c r="AC22">
        <v>169</v>
      </c>
      <c r="AD22">
        <v>421</v>
      </c>
      <c r="AE22">
        <v>286</v>
      </c>
      <c r="AF22">
        <v>264</v>
      </c>
      <c r="AG22">
        <v>337</v>
      </c>
      <c r="AH22">
        <v>756</v>
      </c>
      <c r="AI22">
        <v>813</v>
      </c>
      <c r="AQ22" s="48" t="s">
        <v>270</v>
      </c>
      <c r="AR22" s="5">
        <f t="shared" si="1"/>
        <v>269.05372526999997</v>
      </c>
      <c r="AS22" s="5">
        <f t="shared" si="2"/>
        <v>288.93760334999996</v>
      </c>
      <c r="AT22" s="5">
        <f t="shared" si="3"/>
        <v>300.74365595999996</v>
      </c>
      <c r="AU22" s="5">
        <f t="shared" si="4"/>
        <v>213.75168936</v>
      </c>
      <c r="AV22" s="5">
        <f t="shared" si="5"/>
        <v>231.77145386999999</v>
      </c>
      <c r="AW22" s="5">
        <f t="shared" si="6"/>
        <v>197.59603841999999</v>
      </c>
      <c r="AX22" s="5">
        <f t="shared" si="7"/>
        <v>221.82951482999999</v>
      </c>
      <c r="AY22" s="5">
        <f t="shared" si="8"/>
        <v>189.51821294999999</v>
      </c>
      <c r="AZ22" s="5">
        <f t="shared" si="9"/>
        <v>210.64483340999999</v>
      </c>
      <c r="BA22" s="5">
        <f t="shared" si="10"/>
        <v>166.52747891999999</v>
      </c>
      <c r="BB22" s="5">
        <f t="shared" si="11"/>
        <v>204.43112151</v>
      </c>
      <c r="BC22" s="5">
        <f t="shared" si="11"/>
        <v>126.75972275999999</v>
      </c>
      <c r="BD22" s="5">
        <f t="shared" si="12"/>
        <v>101.28350397</v>
      </c>
      <c r="BE22" s="5">
        <f t="shared" si="13"/>
        <v>114.95367014999999</v>
      </c>
      <c r="BF22" s="5">
        <f t="shared" si="14"/>
        <v>139.80851774999999</v>
      </c>
      <c r="BG22" s="5">
        <f t="shared" si="15"/>
        <v>160.93513820999999</v>
      </c>
      <c r="BH22" s="5">
        <f t="shared" si="16"/>
        <v>119.30326847999999</v>
      </c>
      <c r="BI22" s="5">
        <f t="shared" si="17"/>
        <v>116.81778371999999</v>
      </c>
      <c r="BJ22" s="5">
        <f t="shared" si="18"/>
        <v>51.573808769999999</v>
      </c>
      <c r="BK22" s="5">
        <f t="shared" si="19"/>
        <v>33.429770022</v>
      </c>
      <c r="BL22" s="5">
        <f t="shared" si="20"/>
        <v>0.62137118999999996</v>
      </c>
      <c r="BM22" s="5">
        <f t="shared" si="21"/>
        <v>10.998270063</v>
      </c>
      <c r="BN22" s="5">
        <f t="shared" si="22"/>
        <v>59.589497121000001</v>
      </c>
      <c r="BO22" s="5">
        <f t="shared" si="23"/>
        <v>40.886224301999995</v>
      </c>
      <c r="BP22" s="5">
        <f t="shared" si="24"/>
        <v>80.15688351</v>
      </c>
      <c r="BQ22" s="5">
        <f t="shared" si="25"/>
        <v>40.016304636000001</v>
      </c>
      <c r="BR22" s="5">
        <f t="shared" si="26"/>
        <v>112.46818538999999</v>
      </c>
      <c r="BS22" s="5">
        <f t="shared" si="27"/>
        <v>105.01173111</v>
      </c>
      <c r="BT22" s="5">
        <f t="shared" si="28"/>
        <v>261.59727098999997</v>
      </c>
      <c r="BU22" s="5">
        <f t="shared" si="29"/>
        <v>177.71216034</v>
      </c>
      <c r="BV22" s="5">
        <f t="shared" si="30"/>
        <v>164.04199416</v>
      </c>
      <c r="BW22" s="5">
        <f t="shared" si="31"/>
        <v>209.40209102999998</v>
      </c>
      <c r="BX22" s="5">
        <f t="shared" si="32"/>
        <v>469.75661964</v>
      </c>
      <c r="BY22" s="5">
        <f t="shared" si="33"/>
        <v>505.17477746999998</v>
      </c>
    </row>
    <row r="23" spans="1:77" ht="14.7" thickBot="1">
      <c r="A23" s="13" t="s">
        <v>241</v>
      </c>
      <c r="B23">
        <v>474</v>
      </c>
      <c r="C23">
        <v>506</v>
      </c>
      <c r="D23">
        <v>522</v>
      </c>
      <c r="E23">
        <v>382</v>
      </c>
      <c r="F23">
        <v>411</v>
      </c>
      <c r="G23">
        <v>356</v>
      </c>
      <c r="H23">
        <v>394</v>
      </c>
      <c r="I23">
        <v>357</v>
      </c>
      <c r="J23">
        <v>380</v>
      </c>
      <c r="K23">
        <v>329</v>
      </c>
      <c r="L23">
        <v>390</v>
      </c>
      <c r="M23">
        <v>264</v>
      </c>
      <c r="N23">
        <v>224</v>
      </c>
      <c r="O23">
        <v>238</v>
      </c>
      <c r="P23">
        <v>250</v>
      </c>
      <c r="Q23">
        <v>297</v>
      </c>
      <c r="R23">
        <v>230</v>
      </c>
      <c r="S23">
        <v>218</v>
      </c>
      <c r="T23">
        <v>143</v>
      </c>
      <c r="U23">
        <v>62.9</v>
      </c>
      <c r="V23">
        <v>16.899999999999999</v>
      </c>
      <c r="W23">
        <v>1</v>
      </c>
      <c r="X23">
        <v>134</v>
      </c>
      <c r="Y23">
        <v>35.1</v>
      </c>
      <c r="Z23">
        <v>144</v>
      </c>
      <c r="AA23">
        <v>59.7</v>
      </c>
      <c r="AB23">
        <v>206</v>
      </c>
      <c r="AC23">
        <v>184</v>
      </c>
      <c r="AD23">
        <v>436</v>
      </c>
      <c r="AE23">
        <v>301</v>
      </c>
      <c r="AF23">
        <v>290</v>
      </c>
      <c r="AG23">
        <v>362</v>
      </c>
      <c r="AH23">
        <v>793</v>
      </c>
      <c r="AI23">
        <v>851</v>
      </c>
      <c r="AQ23" s="13" t="s">
        <v>241</v>
      </c>
      <c r="AR23" s="5">
        <f t="shared" si="1"/>
        <v>294.52994405999999</v>
      </c>
      <c r="AS23" s="5">
        <f t="shared" si="2"/>
        <v>314.41382213999998</v>
      </c>
      <c r="AT23" s="5">
        <f t="shared" si="3"/>
        <v>324.35576118</v>
      </c>
      <c r="AU23" s="5">
        <f t="shared" si="4"/>
        <v>237.36379457999999</v>
      </c>
      <c r="AV23" s="5">
        <f t="shared" si="5"/>
        <v>255.38355908999998</v>
      </c>
      <c r="AW23" s="5">
        <f t="shared" si="6"/>
        <v>221.20814363999997</v>
      </c>
      <c r="AX23" s="5">
        <f t="shared" si="7"/>
        <v>244.82024885999999</v>
      </c>
      <c r="AY23" s="5">
        <f t="shared" si="8"/>
        <v>221.82951482999999</v>
      </c>
      <c r="AZ23" s="5">
        <f t="shared" si="9"/>
        <v>236.12105219999998</v>
      </c>
      <c r="BA23" s="5">
        <f t="shared" si="10"/>
        <v>204.43112151</v>
      </c>
      <c r="BB23" s="5">
        <f t="shared" si="11"/>
        <v>242.33476409999997</v>
      </c>
      <c r="BC23" s="5">
        <f t="shared" si="11"/>
        <v>164.04199416</v>
      </c>
      <c r="BD23" s="5">
        <f t="shared" si="12"/>
        <v>139.18714656</v>
      </c>
      <c r="BE23" s="5">
        <f t="shared" si="13"/>
        <v>147.88634321999999</v>
      </c>
      <c r="BF23" s="5">
        <f t="shared" si="14"/>
        <v>155.34279749999999</v>
      </c>
      <c r="BG23" s="5">
        <f t="shared" si="15"/>
        <v>184.54724342999998</v>
      </c>
      <c r="BH23" s="5">
        <f t="shared" si="16"/>
        <v>142.9153737</v>
      </c>
      <c r="BI23" s="5">
        <f t="shared" si="17"/>
        <v>135.45891942</v>
      </c>
      <c r="BJ23" s="5">
        <f t="shared" si="18"/>
        <v>88.856080169999998</v>
      </c>
      <c r="BK23" s="5">
        <f t="shared" si="19"/>
        <v>39.084247850999994</v>
      </c>
      <c r="BL23" s="5">
        <f t="shared" si="20"/>
        <v>10.501173110999998</v>
      </c>
      <c r="BM23" s="5">
        <f t="shared" si="21"/>
        <v>0.62137118999999996</v>
      </c>
      <c r="BN23" s="5">
        <f t="shared" si="22"/>
        <v>83.263739459999996</v>
      </c>
      <c r="BO23" s="5">
        <f t="shared" si="23"/>
        <v>21.810128768999999</v>
      </c>
      <c r="BP23" s="5">
        <f t="shared" si="24"/>
        <v>89.477451359999989</v>
      </c>
      <c r="BQ23" s="5">
        <f t="shared" si="25"/>
        <v>37.095860043000002</v>
      </c>
      <c r="BR23" s="5">
        <f t="shared" si="26"/>
        <v>128.00246514</v>
      </c>
      <c r="BS23" s="5">
        <f t="shared" si="27"/>
        <v>114.33229895999999</v>
      </c>
      <c r="BT23" s="5">
        <f t="shared" si="28"/>
        <v>270.91783884</v>
      </c>
      <c r="BU23" s="5">
        <f t="shared" si="29"/>
        <v>187.03272819</v>
      </c>
      <c r="BV23" s="5">
        <f t="shared" si="30"/>
        <v>180.19764509999999</v>
      </c>
      <c r="BW23" s="5">
        <f t="shared" si="31"/>
        <v>224.93637077999998</v>
      </c>
      <c r="BX23" s="5">
        <f t="shared" si="32"/>
        <v>492.74735367</v>
      </c>
      <c r="BY23" s="5">
        <f t="shared" si="33"/>
        <v>528.78688268999997</v>
      </c>
    </row>
    <row r="24" spans="1:77" ht="96.6">
      <c r="A24" s="48" t="s">
        <v>266</v>
      </c>
      <c r="B24">
        <v>397</v>
      </c>
      <c r="C24">
        <v>429</v>
      </c>
      <c r="D24">
        <v>407</v>
      </c>
      <c r="E24">
        <v>268</v>
      </c>
      <c r="F24">
        <v>297</v>
      </c>
      <c r="G24">
        <v>242</v>
      </c>
      <c r="H24">
        <v>280</v>
      </c>
      <c r="I24">
        <v>302</v>
      </c>
      <c r="J24">
        <v>303</v>
      </c>
      <c r="K24">
        <v>233</v>
      </c>
      <c r="L24">
        <v>293</v>
      </c>
      <c r="M24">
        <v>168</v>
      </c>
      <c r="N24">
        <v>127</v>
      </c>
      <c r="O24">
        <v>192</v>
      </c>
      <c r="P24">
        <v>126</v>
      </c>
      <c r="Q24">
        <v>183</v>
      </c>
      <c r="R24">
        <v>116</v>
      </c>
      <c r="S24">
        <v>275</v>
      </c>
      <c r="T24">
        <v>84.5</v>
      </c>
      <c r="U24">
        <v>156</v>
      </c>
      <c r="V24">
        <v>95.6</v>
      </c>
      <c r="W24">
        <v>133</v>
      </c>
      <c r="X24">
        <v>1</v>
      </c>
      <c r="Y24">
        <v>137</v>
      </c>
      <c r="Z24">
        <v>109</v>
      </c>
      <c r="AA24">
        <v>167</v>
      </c>
      <c r="AB24">
        <v>82</v>
      </c>
      <c r="AC24">
        <v>148</v>
      </c>
      <c r="AD24">
        <v>404</v>
      </c>
      <c r="AE24">
        <v>269</v>
      </c>
      <c r="AF24">
        <v>212</v>
      </c>
      <c r="AG24">
        <v>284</v>
      </c>
      <c r="AH24">
        <v>679</v>
      </c>
      <c r="AI24">
        <v>736</v>
      </c>
      <c r="AQ24" s="48" t="s">
        <v>266</v>
      </c>
      <c r="AR24" s="5">
        <f t="shared" si="1"/>
        <v>246.68436242999999</v>
      </c>
      <c r="AS24" s="5">
        <f t="shared" si="2"/>
        <v>266.56824051000001</v>
      </c>
      <c r="AT24" s="5">
        <f t="shared" si="3"/>
        <v>252.89807432999999</v>
      </c>
      <c r="AU24" s="5">
        <f t="shared" si="4"/>
        <v>166.52747891999999</v>
      </c>
      <c r="AV24" s="5">
        <f t="shared" si="5"/>
        <v>184.54724342999998</v>
      </c>
      <c r="AW24" s="5">
        <f t="shared" si="6"/>
        <v>150.37182797999998</v>
      </c>
      <c r="AX24" s="5">
        <f t="shared" si="7"/>
        <v>173.9839332</v>
      </c>
      <c r="AY24" s="5">
        <f t="shared" si="8"/>
        <v>187.65409937999999</v>
      </c>
      <c r="AZ24" s="5">
        <f t="shared" si="9"/>
        <v>188.27547056999998</v>
      </c>
      <c r="BA24" s="5">
        <f t="shared" si="10"/>
        <v>144.77948727</v>
      </c>
      <c r="BB24" s="5">
        <f t="shared" si="11"/>
        <v>182.06175866999999</v>
      </c>
      <c r="BC24" s="5">
        <f t="shared" si="11"/>
        <v>104.39035991999999</v>
      </c>
      <c r="BD24" s="5">
        <f t="shared" si="12"/>
        <v>78.91414112999999</v>
      </c>
      <c r="BE24" s="5">
        <f t="shared" si="13"/>
        <v>119.30326847999999</v>
      </c>
      <c r="BF24" s="5">
        <f t="shared" si="14"/>
        <v>78.292769939999999</v>
      </c>
      <c r="BG24" s="5">
        <f t="shared" si="15"/>
        <v>113.71092777</v>
      </c>
      <c r="BH24" s="5">
        <f t="shared" si="16"/>
        <v>72.079058039999993</v>
      </c>
      <c r="BI24" s="5">
        <f t="shared" si="17"/>
        <v>170.87707724999999</v>
      </c>
      <c r="BJ24" s="5">
        <f t="shared" si="18"/>
        <v>52.505865555</v>
      </c>
      <c r="BK24" s="5">
        <f t="shared" si="19"/>
        <v>96.933905639999992</v>
      </c>
      <c r="BL24" s="5">
        <f t="shared" si="20"/>
        <v>59.403085763999989</v>
      </c>
      <c r="BM24" s="5">
        <f t="shared" si="21"/>
        <v>82.642368269999992</v>
      </c>
      <c r="BN24" s="5">
        <f t="shared" si="22"/>
        <v>0.62137118999999996</v>
      </c>
      <c r="BO24" s="5">
        <f t="shared" si="23"/>
        <v>85.127853029999997</v>
      </c>
      <c r="BP24" s="5">
        <f t="shared" si="24"/>
        <v>67.72945971</v>
      </c>
      <c r="BQ24" s="5">
        <f t="shared" si="25"/>
        <v>103.76898872999999</v>
      </c>
      <c r="BR24" s="5">
        <f t="shared" si="26"/>
        <v>50.952437579999994</v>
      </c>
      <c r="BS24" s="5">
        <f t="shared" si="27"/>
        <v>91.962936119999995</v>
      </c>
      <c r="BT24" s="5">
        <f t="shared" si="28"/>
        <v>251.03396075999999</v>
      </c>
      <c r="BU24" s="5">
        <f t="shared" si="29"/>
        <v>167.14885010999998</v>
      </c>
      <c r="BV24" s="5">
        <f t="shared" si="30"/>
        <v>131.73069228</v>
      </c>
      <c r="BW24" s="5">
        <f t="shared" si="31"/>
        <v>176.46941795999999</v>
      </c>
      <c r="BX24" s="5">
        <f t="shared" si="32"/>
        <v>421.91103800999997</v>
      </c>
      <c r="BY24" s="5">
        <f t="shared" si="33"/>
        <v>457.32919583999995</v>
      </c>
    </row>
    <row r="25" spans="1:77" ht="55.2">
      <c r="A25" s="49" t="s">
        <v>25</v>
      </c>
      <c r="B25">
        <v>498</v>
      </c>
      <c r="C25">
        <v>530</v>
      </c>
      <c r="D25">
        <v>526</v>
      </c>
      <c r="E25">
        <v>386</v>
      </c>
      <c r="F25">
        <v>415</v>
      </c>
      <c r="G25">
        <v>360</v>
      </c>
      <c r="H25">
        <v>399</v>
      </c>
      <c r="I25">
        <v>402</v>
      </c>
      <c r="J25">
        <v>403</v>
      </c>
      <c r="K25">
        <v>333</v>
      </c>
      <c r="L25">
        <v>394</v>
      </c>
      <c r="M25">
        <v>268</v>
      </c>
      <c r="N25">
        <v>228</v>
      </c>
      <c r="O25">
        <v>262</v>
      </c>
      <c r="P25">
        <v>255</v>
      </c>
      <c r="Q25">
        <v>301</v>
      </c>
      <c r="R25">
        <v>234</v>
      </c>
      <c r="S25">
        <v>242</v>
      </c>
      <c r="T25">
        <v>148</v>
      </c>
      <c r="U25">
        <v>86.9</v>
      </c>
      <c r="V25">
        <v>70.099999999999994</v>
      </c>
      <c r="W25">
        <v>34.799999999999997</v>
      </c>
      <c r="X25">
        <v>138</v>
      </c>
      <c r="Y25">
        <v>1</v>
      </c>
      <c r="Z25">
        <v>149</v>
      </c>
      <c r="AA25">
        <v>68</v>
      </c>
      <c r="AB25">
        <v>210</v>
      </c>
      <c r="AC25">
        <v>188</v>
      </c>
      <c r="AD25">
        <v>441</v>
      </c>
      <c r="AE25">
        <v>306</v>
      </c>
      <c r="AF25">
        <v>294</v>
      </c>
      <c r="AG25">
        <v>367</v>
      </c>
      <c r="AH25">
        <v>798</v>
      </c>
      <c r="AI25">
        <v>855</v>
      </c>
      <c r="AQ25" s="49" t="s">
        <v>25</v>
      </c>
      <c r="AR25" s="5">
        <f t="shared" si="1"/>
        <v>309.44285262</v>
      </c>
      <c r="AS25" s="5">
        <f t="shared" si="2"/>
        <v>329.32673069999998</v>
      </c>
      <c r="AT25" s="5">
        <f t="shared" si="3"/>
        <v>326.84124593999996</v>
      </c>
      <c r="AU25" s="5">
        <f t="shared" si="4"/>
        <v>239.84927933999998</v>
      </c>
      <c r="AV25" s="5">
        <f t="shared" si="5"/>
        <v>257.86904384999997</v>
      </c>
      <c r="AW25" s="5">
        <f t="shared" si="6"/>
        <v>223.69362839999999</v>
      </c>
      <c r="AX25" s="5">
        <f t="shared" si="7"/>
        <v>247.92710480999997</v>
      </c>
      <c r="AY25" s="5">
        <f t="shared" si="8"/>
        <v>249.79121837999998</v>
      </c>
      <c r="AZ25" s="5">
        <f t="shared" si="9"/>
        <v>250.41258956999999</v>
      </c>
      <c r="BA25" s="5">
        <f t="shared" si="10"/>
        <v>206.91660626999999</v>
      </c>
      <c r="BB25" s="5">
        <f t="shared" si="11"/>
        <v>244.82024885999999</v>
      </c>
      <c r="BC25" s="5">
        <f t="shared" si="11"/>
        <v>166.52747891999999</v>
      </c>
      <c r="BD25" s="5">
        <f t="shared" si="12"/>
        <v>141.67263131999999</v>
      </c>
      <c r="BE25" s="5">
        <f t="shared" si="13"/>
        <v>162.79925177999999</v>
      </c>
      <c r="BF25" s="5">
        <f t="shared" si="14"/>
        <v>158.44965345</v>
      </c>
      <c r="BG25" s="5">
        <f t="shared" si="15"/>
        <v>187.03272819</v>
      </c>
      <c r="BH25" s="5">
        <f t="shared" si="16"/>
        <v>145.40085845999999</v>
      </c>
      <c r="BI25" s="5">
        <f t="shared" si="17"/>
        <v>150.37182797999998</v>
      </c>
      <c r="BJ25" s="5">
        <f t="shared" si="18"/>
        <v>91.962936119999995</v>
      </c>
      <c r="BK25" s="5">
        <f t="shared" si="19"/>
        <v>53.997156410999999</v>
      </c>
      <c r="BL25" s="5">
        <f t="shared" si="20"/>
        <v>43.558120418999991</v>
      </c>
      <c r="BM25" s="5">
        <f t="shared" si="21"/>
        <v>21.623717411999998</v>
      </c>
      <c r="BN25" s="5">
        <f t="shared" si="22"/>
        <v>85.749224219999988</v>
      </c>
      <c r="BO25" s="5">
        <f t="shared" si="23"/>
        <v>0.62137118999999996</v>
      </c>
      <c r="BP25" s="5">
        <f t="shared" si="24"/>
        <v>92.58430731</v>
      </c>
      <c r="BQ25" s="5">
        <f t="shared" si="25"/>
        <v>42.253240919999996</v>
      </c>
      <c r="BR25" s="5">
        <f t="shared" si="26"/>
        <v>130.48794989999999</v>
      </c>
      <c r="BS25" s="5">
        <f t="shared" si="27"/>
        <v>116.81778371999999</v>
      </c>
      <c r="BT25" s="5">
        <f t="shared" si="28"/>
        <v>274.02469478999996</v>
      </c>
      <c r="BU25" s="5">
        <f t="shared" si="29"/>
        <v>190.13958413999998</v>
      </c>
      <c r="BV25" s="5">
        <f t="shared" si="30"/>
        <v>182.68312985999998</v>
      </c>
      <c r="BW25" s="5">
        <f t="shared" si="31"/>
        <v>228.04322672999999</v>
      </c>
      <c r="BX25" s="5">
        <f t="shared" si="32"/>
        <v>495.85420961999995</v>
      </c>
      <c r="BY25" s="5">
        <f t="shared" si="33"/>
        <v>531.27236744999993</v>
      </c>
    </row>
    <row r="26" spans="1:77" ht="41.4">
      <c r="A26" s="49" t="s">
        <v>267</v>
      </c>
      <c r="B26">
        <v>498</v>
      </c>
      <c r="C26">
        <v>530</v>
      </c>
      <c r="D26">
        <v>509</v>
      </c>
      <c r="E26">
        <v>369</v>
      </c>
      <c r="F26">
        <v>398</v>
      </c>
      <c r="G26">
        <v>343</v>
      </c>
      <c r="H26">
        <v>381</v>
      </c>
      <c r="I26">
        <v>403</v>
      </c>
      <c r="J26">
        <v>404</v>
      </c>
      <c r="K26">
        <v>334</v>
      </c>
      <c r="L26">
        <v>394</v>
      </c>
      <c r="M26">
        <v>269</v>
      </c>
      <c r="N26">
        <v>229</v>
      </c>
      <c r="O26">
        <v>302</v>
      </c>
      <c r="P26">
        <v>199</v>
      </c>
      <c r="Q26">
        <v>284</v>
      </c>
      <c r="R26">
        <v>217</v>
      </c>
      <c r="S26">
        <v>324</v>
      </c>
      <c r="T26">
        <v>183</v>
      </c>
      <c r="U26">
        <v>197</v>
      </c>
      <c r="V26">
        <v>129</v>
      </c>
      <c r="W26">
        <v>144</v>
      </c>
      <c r="X26">
        <v>108</v>
      </c>
      <c r="Y26">
        <v>148</v>
      </c>
      <c r="Z26">
        <v>1</v>
      </c>
      <c r="AA26">
        <v>178</v>
      </c>
      <c r="AB26">
        <v>155</v>
      </c>
      <c r="AC26">
        <v>43.8</v>
      </c>
      <c r="AD26">
        <v>313</v>
      </c>
      <c r="AE26">
        <v>178</v>
      </c>
      <c r="AF26">
        <v>238</v>
      </c>
      <c r="AG26">
        <v>311</v>
      </c>
      <c r="AH26">
        <v>780</v>
      </c>
      <c r="AI26">
        <v>837</v>
      </c>
      <c r="AQ26" s="49" t="s">
        <v>267</v>
      </c>
      <c r="AR26" s="5">
        <f t="shared" si="1"/>
        <v>309.44285262</v>
      </c>
      <c r="AS26" s="5">
        <f t="shared" si="2"/>
        <v>329.32673069999998</v>
      </c>
      <c r="AT26" s="5">
        <f t="shared" si="3"/>
        <v>316.27793571000001</v>
      </c>
      <c r="AU26" s="5">
        <f t="shared" si="4"/>
        <v>229.28596911</v>
      </c>
      <c r="AV26" s="5">
        <f t="shared" si="5"/>
        <v>247.30573361999998</v>
      </c>
      <c r="AW26" s="5">
        <f t="shared" si="6"/>
        <v>213.13031816999998</v>
      </c>
      <c r="AX26" s="5">
        <f t="shared" si="7"/>
        <v>236.74242339</v>
      </c>
      <c r="AY26" s="5">
        <f t="shared" si="8"/>
        <v>250.41258956999999</v>
      </c>
      <c r="AZ26" s="5">
        <f t="shared" si="9"/>
        <v>251.03396075999999</v>
      </c>
      <c r="BA26" s="5">
        <f t="shared" si="10"/>
        <v>207.53797745999998</v>
      </c>
      <c r="BB26" s="5">
        <f t="shared" si="11"/>
        <v>244.82024885999999</v>
      </c>
      <c r="BC26" s="5">
        <f t="shared" si="11"/>
        <v>167.14885010999998</v>
      </c>
      <c r="BD26" s="5">
        <f t="shared" si="12"/>
        <v>142.29400250999998</v>
      </c>
      <c r="BE26" s="5">
        <f t="shared" si="13"/>
        <v>187.65409937999999</v>
      </c>
      <c r="BF26" s="5">
        <f t="shared" si="14"/>
        <v>123.65286680999999</v>
      </c>
      <c r="BG26" s="5">
        <f t="shared" si="15"/>
        <v>176.46941795999999</v>
      </c>
      <c r="BH26" s="5">
        <f t="shared" si="16"/>
        <v>134.83754822999998</v>
      </c>
      <c r="BI26" s="5">
        <f t="shared" si="17"/>
        <v>201.32426555999999</v>
      </c>
      <c r="BJ26" s="5">
        <f t="shared" si="18"/>
        <v>113.71092777</v>
      </c>
      <c r="BK26" s="5">
        <f t="shared" si="19"/>
        <v>122.41012443</v>
      </c>
      <c r="BL26" s="5">
        <f t="shared" si="20"/>
        <v>80.15688351</v>
      </c>
      <c r="BM26" s="5">
        <f t="shared" si="21"/>
        <v>89.477451359999989</v>
      </c>
      <c r="BN26" s="5">
        <f t="shared" si="22"/>
        <v>67.108088519999995</v>
      </c>
      <c r="BO26" s="5">
        <f t="shared" si="23"/>
        <v>91.962936119999995</v>
      </c>
      <c r="BP26" s="5">
        <f t="shared" si="24"/>
        <v>0.62137118999999996</v>
      </c>
      <c r="BQ26" s="5">
        <f t="shared" si="25"/>
        <v>110.60407181999999</v>
      </c>
      <c r="BR26" s="5">
        <f t="shared" si="26"/>
        <v>96.312534450000001</v>
      </c>
      <c r="BS26" s="5">
        <f t="shared" si="27"/>
        <v>27.216058121999996</v>
      </c>
      <c r="BT26" s="5">
        <f t="shared" si="28"/>
        <v>194.48918246999997</v>
      </c>
      <c r="BU26" s="5">
        <f t="shared" si="29"/>
        <v>110.60407181999999</v>
      </c>
      <c r="BV26" s="5">
        <f t="shared" si="30"/>
        <v>147.88634321999999</v>
      </c>
      <c r="BW26" s="5">
        <f t="shared" si="31"/>
        <v>193.24644008999999</v>
      </c>
      <c r="BX26" s="5">
        <f t="shared" si="32"/>
        <v>484.66952819999995</v>
      </c>
      <c r="BY26" s="5">
        <f t="shared" si="33"/>
        <v>520.08768602999999</v>
      </c>
    </row>
    <row r="27" spans="1:77" ht="14.7" thickBot="1">
      <c r="A27" s="13" t="s">
        <v>244</v>
      </c>
      <c r="B27">
        <v>472</v>
      </c>
      <c r="C27">
        <v>505</v>
      </c>
      <c r="D27">
        <v>511</v>
      </c>
      <c r="E27">
        <v>416</v>
      </c>
      <c r="F27">
        <v>445</v>
      </c>
      <c r="G27">
        <v>390</v>
      </c>
      <c r="H27">
        <v>429</v>
      </c>
      <c r="I27">
        <v>355</v>
      </c>
      <c r="J27">
        <v>378</v>
      </c>
      <c r="K27">
        <v>323</v>
      </c>
      <c r="L27">
        <v>378</v>
      </c>
      <c r="M27">
        <v>272</v>
      </c>
      <c r="N27">
        <v>232</v>
      </c>
      <c r="O27">
        <v>236</v>
      </c>
      <c r="P27">
        <v>285</v>
      </c>
      <c r="Q27">
        <v>331</v>
      </c>
      <c r="R27">
        <v>264</v>
      </c>
      <c r="S27">
        <v>216</v>
      </c>
      <c r="T27">
        <v>152</v>
      </c>
      <c r="U27">
        <v>61.4</v>
      </c>
      <c r="V27">
        <v>61.5</v>
      </c>
      <c r="W27">
        <v>60</v>
      </c>
      <c r="X27">
        <v>168</v>
      </c>
      <c r="Y27">
        <v>69</v>
      </c>
      <c r="Z27">
        <v>179</v>
      </c>
      <c r="AA27">
        <v>1</v>
      </c>
      <c r="AB27">
        <v>240</v>
      </c>
      <c r="AC27">
        <v>218</v>
      </c>
      <c r="AD27">
        <v>471</v>
      </c>
      <c r="AE27">
        <v>336</v>
      </c>
      <c r="AF27">
        <v>324</v>
      </c>
      <c r="AG27">
        <v>397</v>
      </c>
      <c r="AH27">
        <v>781</v>
      </c>
      <c r="AI27">
        <v>831</v>
      </c>
      <c r="AQ27" s="13" t="s">
        <v>244</v>
      </c>
      <c r="AR27" s="5">
        <f t="shared" si="1"/>
        <v>293.28720168000001</v>
      </c>
      <c r="AS27" s="5">
        <f t="shared" si="2"/>
        <v>313.79245094999999</v>
      </c>
      <c r="AT27" s="5">
        <f t="shared" si="3"/>
        <v>317.52067808999999</v>
      </c>
      <c r="AU27" s="5">
        <f t="shared" si="4"/>
        <v>258.49041503999996</v>
      </c>
      <c r="AV27" s="5">
        <f t="shared" si="5"/>
        <v>276.51017954999998</v>
      </c>
      <c r="AW27" s="5">
        <f t="shared" si="6"/>
        <v>242.33476409999997</v>
      </c>
      <c r="AX27" s="5">
        <f t="shared" si="7"/>
        <v>266.56824051000001</v>
      </c>
      <c r="AY27" s="5">
        <f t="shared" si="8"/>
        <v>220.58677244999998</v>
      </c>
      <c r="AZ27" s="5">
        <f t="shared" si="9"/>
        <v>234.87830982</v>
      </c>
      <c r="BA27" s="5">
        <f t="shared" si="10"/>
        <v>200.70289437</v>
      </c>
      <c r="BB27" s="5">
        <f t="shared" si="11"/>
        <v>234.87830982</v>
      </c>
      <c r="BC27" s="5">
        <f t="shared" si="11"/>
        <v>169.01296367999998</v>
      </c>
      <c r="BD27" s="5">
        <f t="shared" si="12"/>
        <v>144.15811607999999</v>
      </c>
      <c r="BE27" s="5">
        <f t="shared" si="13"/>
        <v>146.64360084</v>
      </c>
      <c r="BF27" s="5">
        <f t="shared" si="14"/>
        <v>177.09078914999998</v>
      </c>
      <c r="BG27" s="5">
        <f t="shared" si="15"/>
        <v>205.67386388999998</v>
      </c>
      <c r="BH27" s="5">
        <f t="shared" si="16"/>
        <v>164.04199416</v>
      </c>
      <c r="BI27" s="5">
        <f t="shared" si="17"/>
        <v>134.21617703999999</v>
      </c>
      <c r="BJ27" s="5">
        <f t="shared" si="18"/>
        <v>94.44842088</v>
      </c>
      <c r="BK27" s="5">
        <f t="shared" si="19"/>
        <v>38.152191066</v>
      </c>
      <c r="BL27" s="5">
        <f t="shared" si="20"/>
        <v>38.214328184999999</v>
      </c>
      <c r="BM27" s="5">
        <f t="shared" si="21"/>
        <v>37.282271399999999</v>
      </c>
      <c r="BN27" s="5">
        <f t="shared" si="22"/>
        <v>104.39035991999999</v>
      </c>
      <c r="BO27" s="5">
        <f t="shared" si="23"/>
        <v>42.874612109999994</v>
      </c>
      <c r="BP27" s="5">
        <f t="shared" si="24"/>
        <v>111.22544300999999</v>
      </c>
      <c r="BQ27" s="5">
        <f t="shared" si="25"/>
        <v>0.62137118999999996</v>
      </c>
      <c r="BR27" s="5">
        <f t="shared" si="26"/>
        <v>149.1290856</v>
      </c>
      <c r="BS27" s="5">
        <f t="shared" si="27"/>
        <v>135.45891942</v>
      </c>
      <c r="BT27" s="5">
        <f t="shared" si="28"/>
        <v>292.66583048999996</v>
      </c>
      <c r="BU27" s="5">
        <f t="shared" si="29"/>
        <v>208.78071983999999</v>
      </c>
      <c r="BV27" s="5">
        <f t="shared" si="30"/>
        <v>201.32426555999999</v>
      </c>
      <c r="BW27" s="5">
        <f t="shared" si="31"/>
        <v>246.68436242999999</v>
      </c>
      <c r="BX27" s="5">
        <f t="shared" si="32"/>
        <v>485.29089938999999</v>
      </c>
      <c r="BY27" s="5">
        <f t="shared" si="33"/>
        <v>516.35945888999993</v>
      </c>
    </row>
    <row r="28" spans="1:77" ht="55.2">
      <c r="A28" s="48" t="s">
        <v>242</v>
      </c>
      <c r="B28">
        <v>399</v>
      </c>
      <c r="C28">
        <v>431</v>
      </c>
      <c r="D28">
        <v>362</v>
      </c>
      <c r="E28">
        <v>222</v>
      </c>
      <c r="F28">
        <v>251</v>
      </c>
      <c r="G28">
        <v>196</v>
      </c>
      <c r="H28">
        <v>234</v>
      </c>
      <c r="I28">
        <v>304</v>
      </c>
      <c r="J28">
        <v>305</v>
      </c>
      <c r="K28">
        <v>235</v>
      </c>
      <c r="L28">
        <v>296</v>
      </c>
      <c r="M28">
        <v>170</v>
      </c>
      <c r="N28">
        <v>153</v>
      </c>
      <c r="O28">
        <v>245</v>
      </c>
      <c r="P28">
        <v>44.2</v>
      </c>
      <c r="Q28">
        <v>138</v>
      </c>
      <c r="R28">
        <v>94.4</v>
      </c>
      <c r="S28">
        <v>337</v>
      </c>
      <c r="T28">
        <v>145</v>
      </c>
      <c r="U28">
        <v>228</v>
      </c>
      <c r="V28">
        <v>180</v>
      </c>
      <c r="W28">
        <v>206</v>
      </c>
      <c r="X28">
        <v>82</v>
      </c>
      <c r="Y28">
        <v>209</v>
      </c>
      <c r="Z28">
        <v>161</v>
      </c>
      <c r="AA28">
        <v>239</v>
      </c>
      <c r="AB28">
        <v>1</v>
      </c>
      <c r="AC28">
        <v>201</v>
      </c>
      <c r="AD28">
        <v>321</v>
      </c>
      <c r="AE28">
        <v>186</v>
      </c>
      <c r="AF28">
        <v>129</v>
      </c>
      <c r="AG28">
        <v>159</v>
      </c>
      <c r="AH28">
        <v>634</v>
      </c>
      <c r="AI28">
        <v>691</v>
      </c>
      <c r="AQ28" s="48" t="s">
        <v>242</v>
      </c>
      <c r="AR28" s="5">
        <f t="shared" si="1"/>
        <v>247.92710480999997</v>
      </c>
      <c r="AS28" s="5">
        <f t="shared" si="2"/>
        <v>267.81098288999999</v>
      </c>
      <c r="AT28" s="5">
        <f t="shared" si="3"/>
        <v>224.93637077999998</v>
      </c>
      <c r="AU28" s="5">
        <f t="shared" si="4"/>
        <v>137.94440417999999</v>
      </c>
      <c r="AV28" s="5">
        <f t="shared" si="5"/>
        <v>155.96416868999998</v>
      </c>
      <c r="AW28" s="5">
        <f t="shared" si="6"/>
        <v>121.78875323999999</v>
      </c>
      <c r="AX28" s="5">
        <f t="shared" si="7"/>
        <v>145.40085845999999</v>
      </c>
      <c r="AY28" s="5">
        <f t="shared" si="8"/>
        <v>188.89684176</v>
      </c>
      <c r="AZ28" s="5">
        <f t="shared" si="9"/>
        <v>189.51821294999999</v>
      </c>
      <c r="BA28" s="5">
        <f t="shared" si="10"/>
        <v>146.02222964999999</v>
      </c>
      <c r="BB28" s="5">
        <f t="shared" si="11"/>
        <v>183.92587223999999</v>
      </c>
      <c r="BC28" s="5">
        <f t="shared" si="11"/>
        <v>105.63310229999999</v>
      </c>
      <c r="BD28" s="5">
        <f t="shared" si="12"/>
        <v>95.069792069999991</v>
      </c>
      <c r="BE28" s="5">
        <f t="shared" si="13"/>
        <v>152.23594154999998</v>
      </c>
      <c r="BF28" s="5">
        <f t="shared" si="14"/>
        <v>27.464606598</v>
      </c>
      <c r="BG28" s="5">
        <f t="shared" si="15"/>
        <v>85.749224219999988</v>
      </c>
      <c r="BH28" s="5">
        <f t="shared" si="16"/>
        <v>58.657440336000001</v>
      </c>
      <c r="BI28" s="5">
        <f t="shared" si="17"/>
        <v>209.40209102999998</v>
      </c>
      <c r="BJ28" s="5">
        <f t="shared" si="18"/>
        <v>90.098822549999994</v>
      </c>
      <c r="BK28" s="5">
        <f t="shared" si="19"/>
        <v>141.67263131999999</v>
      </c>
      <c r="BL28" s="5">
        <f t="shared" si="20"/>
        <v>111.8468142</v>
      </c>
      <c r="BM28" s="5">
        <f t="shared" si="21"/>
        <v>128.00246514</v>
      </c>
      <c r="BN28" s="5">
        <f t="shared" si="22"/>
        <v>50.952437579999994</v>
      </c>
      <c r="BO28" s="5">
        <f t="shared" si="23"/>
        <v>129.86657871</v>
      </c>
      <c r="BP28" s="5">
        <f t="shared" si="24"/>
        <v>100.04076158999999</v>
      </c>
      <c r="BQ28" s="5">
        <f t="shared" si="25"/>
        <v>148.50771440999998</v>
      </c>
      <c r="BR28" s="5">
        <f t="shared" si="26"/>
        <v>0.62137118999999996</v>
      </c>
      <c r="BS28" s="5">
        <f t="shared" si="27"/>
        <v>124.89560918999999</v>
      </c>
      <c r="BT28" s="5">
        <f t="shared" si="28"/>
        <v>199.46015198999999</v>
      </c>
      <c r="BU28" s="5">
        <f t="shared" si="29"/>
        <v>115.57504134</v>
      </c>
      <c r="BV28" s="5">
        <f t="shared" si="30"/>
        <v>80.15688351</v>
      </c>
      <c r="BW28" s="5">
        <f t="shared" si="31"/>
        <v>98.798019209999993</v>
      </c>
      <c r="BX28" s="5">
        <f t="shared" si="32"/>
        <v>393.94933445999999</v>
      </c>
      <c r="BY28" s="5">
        <f t="shared" si="33"/>
        <v>429.36749228999997</v>
      </c>
    </row>
    <row r="29" spans="1:77" ht="27.6">
      <c r="A29" s="49" t="s">
        <v>268</v>
      </c>
      <c r="B29">
        <v>538</v>
      </c>
      <c r="C29">
        <v>570</v>
      </c>
      <c r="D29">
        <v>548</v>
      </c>
      <c r="E29">
        <v>409</v>
      </c>
      <c r="F29">
        <v>437</v>
      </c>
      <c r="G29">
        <v>382</v>
      </c>
      <c r="H29">
        <v>421</v>
      </c>
      <c r="I29">
        <v>442</v>
      </c>
      <c r="J29">
        <v>444</v>
      </c>
      <c r="K29">
        <v>373</v>
      </c>
      <c r="L29">
        <v>434</v>
      </c>
      <c r="M29">
        <v>309</v>
      </c>
      <c r="N29">
        <v>268</v>
      </c>
      <c r="O29">
        <v>342</v>
      </c>
      <c r="P29">
        <v>239</v>
      </c>
      <c r="Q29">
        <v>323</v>
      </c>
      <c r="R29">
        <v>256</v>
      </c>
      <c r="S29">
        <v>364</v>
      </c>
      <c r="T29">
        <v>222</v>
      </c>
      <c r="U29">
        <v>236</v>
      </c>
      <c r="V29">
        <v>169</v>
      </c>
      <c r="W29">
        <v>184</v>
      </c>
      <c r="X29">
        <v>148</v>
      </c>
      <c r="Y29">
        <v>188</v>
      </c>
      <c r="Z29">
        <v>43.3</v>
      </c>
      <c r="AA29">
        <v>218</v>
      </c>
      <c r="AB29">
        <v>194</v>
      </c>
      <c r="AC29">
        <v>1</v>
      </c>
      <c r="AD29">
        <v>271</v>
      </c>
      <c r="AE29">
        <v>136</v>
      </c>
      <c r="AF29">
        <v>197</v>
      </c>
      <c r="AG29">
        <v>270</v>
      </c>
      <c r="AH29">
        <v>820</v>
      </c>
      <c r="AI29">
        <v>877</v>
      </c>
      <c r="AQ29" s="49" t="s">
        <v>268</v>
      </c>
      <c r="AR29" s="5">
        <f t="shared" si="1"/>
        <v>334.29770021999997</v>
      </c>
      <c r="AS29" s="5">
        <f t="shared" si="2"/>
        <v>354.18157829999996</v>
      </c>
      <c r="AT29" s="5">
        <f t="shared" si="3"/>
        <v>340.51141211999999</v>
      </c>
      <c r="AU29" s="5">
        <f t="shared" si="4"/>
        <v>254.14081671</v>
      </c>
      <c r="AV29" s="5">
        <f t="shared" si="5"/>
        <v>271.53921002999999</v>
      </c>
      <c r="AW29" s="5">
        <f t="shared" si="6"/>
        <v>237.36379457999999</v>
      </c>
      <c r="AX29" s="5">
        <f t="shared" si="7"/>
        <v>261.59727098999997</v>
      </c>
      <c r="AY29" s="5">
        <f t="shared" si="8"/>
        <v>274.64606598</v>
      </c>
      <c r="AZ29" s="5">
        <f t="shared" si="9"/>
        <v>275.88880835999998</v>
      </c>
      <c r="BA29" s="5">
        <f t="shared" si="10"/>
        <v>231.77145386999999</v>
      </c>
      <c r="BB29" s="5">
        <f t="shared" si="11"/>
        <v>269.67509645999996</v>
      </c>
      <c r="BC29" s="5">
        <f t="shared" si="11"/>
        <v>192.00369770999998</v>
      </c>
      <c r="BD29" s="5">
        <f t="shared" si="12"/>
        <v>166.52747891999999</v>
      </c>
      <c r="BE29" s="5">
        <f t="shared" si="13"/>
        <v>212.50894697999999</v>
      </c>
      <c r="BF29" s="5">
        <f t="shared" si="14"/>
        <v>148.50771440999998</v>
      </c>
      <c r="BG29" s="5">
        <f t="shared" si="15"/>
        <v>200.70289437</v>
      </c>
      <c r="BH29" s="5">
        <f t="shared" si="16"/>
        <v>159.07102463999999</v>
      </c>
      <c r="BI29" s="5">
        <f t="shared" si="17"/>
        <v>226.17911315999999</v>
      </c>
      <c r="BJ29" s="5">
        <f t="shared" si="18"/>
        <v>137.94440417999999</v>
      </c>
      <c r="BK29" s="5">
        <f t="shared" si="19"/>
        <v>146.64360084</v>
      </c>
      <c r="BL29" s="5">
        <f t="shared" si="20"/>
        <v>105.01173111</v>
      </c>
      <c r="BM29" s="5">
        <f t="shared" si="21"/>
        <v>114.33229895999999</v>
      </c>
      <c r="BN29" s="5">
        <f t="shared" si="22"/>
        <v>91.962936119999995</v>
      </c>
      <c r="BO29" s="5">
        <f t="shared" si="23"/>
        <v>116.81778371999999</v>
      </c>
      <c r="BP29" s="5">
        <f t="shared" si="24"/>
        <v>26.905372526999997</v>
      </c>
      <c r="BQ29" s="5">
        <f t="shared" si="25"/>
        <v>135.45891942</v>
      </c>
      <c r="BR29" s="5">
        <f t="shared" si="26"/>
        <v>120.54601086</v>
      </c>
      <c r="BS29" s="5">
        <f t="shared" si="27"/>
        <v>0.62137118999999996</v>
      </c>
      <c r="BT29" s="5">
        <f t="shared" si="28"/>
        <v>168.39159248999999</v>
      </c>
      <c r="BU29" s="5">
        <f t="shared" si="29"/>
        <v>84.506481839999992</v>
      </c>
      <c r="BV29" s="5">
        <f t="shared" si="30"/>
        <v>122.41012443</v>
      </c>
      <c r="BW29" s="5">
        <f t="shared" si="31"/>
        <v>167.7702213</v>
      </c>
      <c r="BX29" s="5">
        <f t="shared" si="32"/>
        <v>509.52437579999997</v>
      </c>
      <c r="BY29" s="5">
        <f t="shared" si="33"/>
        <v>544.94253362999996</v>
      </c>
    </row>
    <row r="30" spans="1:77">
      <c r="A30" s="49" t="s">
        <v>243</v>
      </c>
      <c r="B30">
        <v>710</v>
      </c>
      <c r="C30">
        <v>742</v>
      </c>
      <c r="D30">
        <v>672</v>
      </c>
      <c r="E30">
        <v>533</v>
      </c>
      <c r="F30">
        <v>561</v>
      </c>
      <c r="G30">
        <v>506</v>
      </c>
      <c r="H30">
        <v>545</v>
      </c>
      <c r="I30">
        <v>614</v>
      </c>
      <c r="J30">
        <v>616</v>
      </c>
      <c r="K30">
        <v>545</v>
      </c>
      <c r="L30">
        <v>606</v>
      </c>
      <c r="M30">
        <v>481</v>
      </c>
      <c r="N30">
        <v>463</v>
      </c>
      <c r="O30">
        <v>556</v>
      </c>
      <c r="P30">
        <v>363</v>
      </c>
      <c r="Q30">
        <v>448</v>
      </c>
      <c r="R30">
        <v>405</v>
      </c>
      <c r="S30">
        <v>616</v>
      </c>
      <c r="T30">
        <v>474</v>
      </c>
      <c r="U30">
        <v>488</v>
      </c>
      <c r="V30">
        <v>420</v>
      </c>
      <c r="W30">
        <v>436</v>
      </c>
      <c r="X30">
        <v>403</v>
      </c>
      <c r="Y30">
        <v>439</v>
      </c>
      <c r="Z30">
        <v>311</v>
      </c>
      <c r="AA30">
        <v>469</v>
      </c>
      <c r="AB30">
        <v>322</v>
      </c>
      <c r="AC30">
        <v>269</v>
      </c>
      <c r="AD30">
        <v>1</v>
      </c>
      <c r="AE30">
        <v>140</v>
      </c>
      <c r="AF30">
        <v>340</v>
      </c>
      <c r="AG30">
        <v>413</v>
      </c>
      <c r="AH30">
        <v>944</v>
      </c>
      <c r="AI30" s="74">
        <v>1001</v>
      </c>
      <c r="AQ30" s="49" t="s">
        <v>243</v>
      </c>
      <c r="AR30" s="5">
        <f t="shared" si="1"/>
        <v>441.17354489999997</v>
      </c>
      <c r="AS30" s="5">
        <f t="shared" si="2"/>
        <v>461.05742297999996</v>
      </c>
      <c r="AT30" s="5">
        <f t="shared" si="3"/>
        <v>417.56143967999998</v>
      </c>
      <c r="AU30" s="5">
        <f t="shared" si="4"/>
        <v>331.19084426999996</v>
      </c>
      <c r="AV30" s="5">
        <f t="shared" si="5"/>
        <v>348.58923758999998</v>
      </c>
      <c r="AW30" s="5">
        <f t="shared" si="6"/>
        <v>314.41382213999998</v>
      </c>
      <c r="AX30" s="5">
        <f t="shared" si="7"/>
        <v>338.64729854999996</v>
      </c>
      <c r="AY30" s="5">
        <f t="shared" si="8"/>
        <v>381.52191066</v>
      </c>
      <c r="AZ30" s="5">
        <f t="shared" si="9"/>
        <v>382.76465303999998</v>
      </c>
      <c r="BA30" s="5">
        <f t="shared" si="10"/>
        <v>338.64729854999996</v>
      </c>
      <c r="BB30" s="5">
        <f t="shared" si="11"/>
        <v>376.55094113999996</v>
      </c>
      <c r="BC30" s="5">
        <f t="shared" si="11"/>
        <v>298.87954238999998</v>
      </c>
      <c r="BD30" s="5">
        <f t="shared" si="12"/>
        <v>287.69486096999998</v>
      </c>
      <c r="BE30" s="5">
        <f t="shared" si="13"/>
        <v>345.48238163999997</v>
      </c>
      <c r="BF30" s="5">
        <f t="shared" si="14"/>
        <v>225.55774197</v>
      </c>
      <c r="BG30" s="5">
        <f t="shared" si="15"/>
        <v>278.37429312</v>
      </c>
      <c r="BH30" s="5">
        <f t="shared" si="16"/>
        <v>251.65533194999998</v>
      </c>
      <c r="BI30" s="5">
        <f t="shared" si="17"/>
        <v>382.76465303999998</v>
      </c>
      <c r="BJ30" s="5">
        <f t="shared" si="18"/>
        <v>294.52994405999999</v>
      </c>
      <c r="BK30" s="5">
        <f t="shared" si="19"/>
        <v>303.22914071999998</v>
      </c>
      <c r="BL30" s="5">
        <f t="shared" si="20"/>
        <v>260.97589979999998</v>
      </c>
      <c r="BM30" s="5">
        <f t="shared" si="21"/>
        <v>270.91783884</v>
      </c>
      <c r="BN30" s="5">
        <f t="shared" si="22"/>
        <v>250.41258956999999</v>
      </c>
      <c r="BO30" s="5">
        <f t="shared" si="23"/>
        <v>272.78195240999997</v>
      </c>
      <c r="BP30" s="5">
        <f t="shared" si="24"/>
        <v>193.24644008999999</v>
      </c>
      <c r="BQ30" s="5">
        <f t="shared" si="25"/>
        <v>291.42308810999998</v>
      </c>
      <c r="BR30" s="5">
        <f t="shared" si="26"/>
        <v>200.08152317999998</v>
      </c>
      <c r="BS30" s="5">
        <f t="shared" si="27"/>
        <v>167.14885010999998</v>
      </c>
      <c r="BT30" s="5">
        <f t="shared" si="28"/>
        <v>0.62137118999999996</v>
      </c>
      <c r="BU30" s="5">
        <f t="shared" si="29"/>
        <v>86.991966599999998</v>
      </c>
      <c r="BV30" s="5">
        <f t="shared" si="30"/>
        <v>211.26620459999998</v>
      </c>
      <c r="BW30" s="5">
        <f t="shared" si="31"/>
        <v>256.62630146999999</v>
      </c>
      <c r="BX30" s="5">
        <f t="shared" si="32"/>
        <v>586.57440336000002</v>
      </c>
      <c r="BY30" s="5">
        <f t="shared" si="33"/>
        <v>621.99256118999995</v>
      </c>
    </row>
    <row r="31" spans="1:77" ht="14.7" thickBot="1">
      <c r="A31" s="13" t="s">
        <v>31</v>
      </c>
      <c r="B31">
        <v>575</v>
      </c>
      <c r="C31">
        <v>608</v>
      </c>
      <c r="D31">
        <v>538</v>
      </c>
      <c r="E31">
        <v>398</v>
      </c>
      <c r="F31">
        <v>427</v>
      </c>
      <c r="G31">
        <v>372</v>
      </c>
      <c r="H31">
        <v>411</v>
      </c>
      <c r="I31">
        <v>480</v>
      </c>
      <c r="J31">
        <v>481</v>
      </c>
      <c r="K31">
        <v>411</v>
      </c>
      <c r="L31">
        <v>472</v>
      </c>
      <c r="M31">
        <v>346</v>
      </c>
      <c r="N31">
        <v>329</v>
      </c>
      <c r="O31">
        <v>422</v>
      </c>
      <c r="P31">
        <v>229</v>
      </c>
      <c r="Q31">
        <v>314</v>
      </c>
      <c r="R31">
        <v>271</v>
      </c>
      <c r="S31">
        <v>481</v>
      </c>
      <c r="T31">
        <v>339</v>
      </c>
      <c r="U31">
        <v>354</v>
      </c>
      <c r="V31">
        <v>286</v>
      </c>
      <c r="W31">
        <v>301</v>
      </c>
      <c r="X31">
        <v>269</v>
      </c>
      <c r="Y31">
        <v>305</v>
      </c>
      <c r="Z31">
        <v>177</v>
      </c>
      <c r="AA31">
        <v>335</v>
      </c>
      <c r="AB31">
        <v>188</v>
      </c>
      <c r="AC31">
        <v>135</v>
      </c>
      <c r="AD31">
        <v>140</v>
      </c>
      <c r="AE31">
        <v>1</v>
      </c>
      <c r="AF31">
        <v>206</v>
      </c>
      <c r="AG31">
        <v>279</v>
      </c>
      <c r="AH31">
        <v>810</v>
      </c>
      <c r="AI31">
        <v>867</v>
      </c>
      <c r="AQ31" s="13" t="s">
        <v>31</v>
      </c>
      <c r="AR31" s="5">
        <f t="shared" si="1"/>
        <v>357.28843424999997</v>
      </c>
      <c r="AS31" s="5">
        <f t="shared" si="2"/>
        <v>377.79368352</v>
      </c>
      <c r="AT31" s="5">
        <f t="shared" si="3"/>
        <v>334.29770021999997</v>
      </c>
      <c r="AU31" s="5">
        <f t="shared" si="4"/>
        <v>247.30573361999998</v>
      </c>
      <c r="AV31" s="5">
        <f t="shared" si="5"/>
        <v>265.32549812999997</v>
      </c>
      <c r="AW31" s="5">
        <f t="shared" si="6"/>
        <v>231.15008268</v>
      </c>
      <c r="AX31" s="5">
        <f t="shared" si="7"/>
        <v>255.38355908999998</v>
      </c>
      <c r="AY31" s="5">
        <f t="shared" si="8"/>
        <v>298.25817119999999</v>
      </c>
      <c r="AZ31" s="5">
        <f t="shared" si="9"/>
        <v>298.87954238999998</v>
      </c>
      <c r="BA31" s="5">
        <f t="shared" si="10"/>
        <v>255.38355908999998</v>
      </c>
      <c r="BB31" s="5">
        <f t="shared" si="11"/>
        <v>293.28720168000001</v>
      </c>
      <c r="BC31" s="5">
        <f t="shared" si="11"/>
        <v>214.99443173999998</v>
      </c>
      <c r="BD31" s="5">
        <f t="shared" si="12"/>
        <v>204.43112151</v>
      </c>
      <c r="BE31" s="5">
        <f t="shared" si="13"/>
        <v>262.21864217999996</v>
      </c>
      <c r="BF31" s="5">
        <f t="shared" si="14"/>
        <v>142.29400250999998</v>
      </c>
      <c r="BG31" s="5">
        <f t="shared" si="15"/>
        <v>195.11055365999999</v>
      </c>
      <c r="BH31" s="5">
        <f t="shared" si="16"/>
        <v>168.39159248999999</v>
      </c>
      <c r="BI31" s="5">
        <f t="shared" si="17"/>
        <v>298.87954238999998</v>
      </c>
      <c r="BJ31" s="5">
        <f t="shared" si="18"/>
        <v>210.64483340999999</v>
      </c>
      <c r="BK31" s="5">
        <f t="shared" si="19"/>
        <v>219.96540125999999</v>
      </c>
      <c r="BL31" s="5">
        <f t="shared" si="20"/>
        <v>177.71216034</v>
      </c>
      <c r="BM31" s="5">
        <f t="shared" si="21"/>
        <v>187.03272819</v>
      </c>
      <c r="BN31" s="5">
        <f t="shared" si="22"/>
        <v>167.14885010999998</v>
      </c>
      <c r="BO31" s="5">
        <f t="shared" si="23"/>
        <v>189.51821294999999</v>
      </c>
      <c r="BP31" s="5">
        <f t="shared" si="24"/>
        <v>109.98270063</v>
      </c>
      <c r="BQ31" s="5">
        <f t="shared" si="25"/>
        <v>208.15934865</v>
      </c>
      <c r="BR31" s="5">
        <f t="shared" si="26"/>
        <v>116.81778371999999</v>
      </c>
      <c r="BS31" s="5">
        <f t="shared" si="27"/>
        <v>83.885110650000001</v>
      </c>
      <c r="BT31" s="5">
        <f t="shared" si="28"/>
        <v>86.991966599999998</v>
      </c>
      <c r="BU31" s="5">
        <f t="shared" si="29"/>
        <v>0.62137118999999996</v>
      </c>
      <c r="BV31" s="5">
        <f t="shared" si="30"/>
        <v>128.00246514</v>
      </c>
      <c r="BW31" s="5">
        <f t="shared" si="31"/>
        <v>173.36256200999998</v>
      </c>
      <c r="BX31" s="5">
        <f t="shared" si="32"/>
        <v>503.31066389999995</v>
      </c>
      <c r="BY31" s="5">
        <f t="shared" si="33"/>
        <v>538.72882172999994</v>
      </c>
    </row>
    <row r="32" spans="1:77" ht="55.2">
      <c r="A32" s="48" t="s">
        <v>32</v>
      </c>
      <c r="B32">
        <v>518</v>
      </c>
      <c r="C32">
        <v>550</v>
      </c>
      <c r="D32">
        <v>480</v>
      </c>
      <c r="E32">
        <v>341</v>
      </c>
      <c r="F32">
        <v>369</v>
      </c>
      <c r="G32">
        <v>237</v>
      </c>
      <c r="H32">
        <v>265</v>
      </c>
      <c r="I32">
        <v>422</v>
      </c>
      <c r="J32">
        <v>424</v>
      </c>
      <c r="K32">
        <v>353</v>
      </c>
      <c r="L32">
        <v>414</v>
      </c>
      <c r="M32">
        <v>289</v>
      </c>
      <c r="N32">
        <v>271</v>
      </c>
      <c r="O32">
        <v>364</v>
      </c>
      <c r="P32">
        <v>90.8</v>
      </c>
      <c r="Q32">
        <v>167</v>
      </c>
      <c r="R32">
        <v>213</v>
      </c>
      <c r="S32">
        <v>459</v>
      </c>
      <c r="T32">
        <v>265</v>
      </c>
      <c r="U32">
        <v>340</v>
      </c>
      <c r="V32">
        <v>264</v>
      </c>
      <c r="W32">
        <v>289</v>
      </c>
      <c r="X32">
        <v>212</v>
      </c>
      <c r="Y32">
        <v>293</v>
      </c>
      <c r="Z32">
        <v>244</v>
      </c>
      <c r="AA32">
        <v>323</v>
      </c>
      <c r="AB32">
        <v>130</v>
      </c>
      <c r="AC32">
        <v>197</v>
      </c>
      <c r="AD32">
        <v>340</v>
      </c>
      <c r="AE32">
        <v>205</v>
      </c>
      <c r="AF32">
        <v>1</v>
      </c>
      <c r="AG32">
        <v>83.7</v>
      </c>
      <c r="AH32">
        <v>752</v>
      </c>
      <c r="AI32">
        <v>626</v>
      </c>
      <c r="AQ32" s="48" t="s">
        <v>32</v>
      </c>
      <c r="AR32" s="5">
        <f t="shared" si="1"/>
        <v>321.87027641999998</v>
      </c>
      <c r="AS32" s="5">
        <f t="shared" si="2"/>
        <v>341.75415449999997</v>
      </c>
      <c r="AT32" s="5">
        <f t="shared" si="3"/>
        <v>298.25817119999999</v>
      </c>
      <c r="AU32" s="5">
        <f t="shared" si="4"/>
        <v>211.88757579</v>
      </c>
      <c r="AV32" s="5">
        <f t="shared" si="5"/>
        <v>229.28596911</v>
      </c>
      <c r="AW32" s="5">
        <f t="shared" si="6"/>
        <v>147.26497203</v>
      </c>
      <c r="AX32" s="5">
        <f t="shared" si="7"/>
        <v>164.66336534999999</v>
      </c>
      <c r="AY32" s="5">
        <f t="shared" si="8"/>
        <v>262.21864217999996</v>
      </c>
      <c r="AZ32" s="5">
        <f t="shared" si="9"/>
        <v>263.46138456</v>
      </c>
      <c r="BA32" s="5">
        <f t="shared" si="10"/>
        <v>219.34403006999997</v>
      </c>
      <c r="BB32" s="5">
        <f t="shared" si="11"/>
        <v>257.24767265999998</v>
      </c>
      <c r="BC32" s="5">
        <f t="shared" si="11"/>
        <v>179.57627391</v>
      </c>
      <c r="BD32" s="5">
        <f t="shared" si="12"/>
        <v>168.39159248999999</v>
      </c>
      <c r="BE32" s="5">
        <f t="shared" si="13"/>
        <v>226.17911315999999</v>
      </c>
      <c r="BF32" s="5">
        <f t="shared" si="14"/>
        <v>56.420504051999998</v>
      </c>
      <c r="BG32" s="5">
        <f t="shared" si="15"/>
        <v>103.76898872999999</v>
      </c>
      <c r="BH32" s="5">
        <f t="shared" si="16"/>
        <v>132.35206346999999</v>
      </c>
      <c r="BI32" s="5">
        <f t="shared" si="17"/>
        <v>285.20937620999996</v>
      </c>
      <c r="BJ32" s="5">
        <f t="shared" si="18"/>
        <v>164.66336534999999</v>
      </c>
      <c r="BK32" s="5">
        <f t="shared" si="19"/>
        <v>211.26620459999998</v>
      </c>
      <c r="BL32" s="5">
        <f t="shared" si="20"/>
        <v>164.04199416</v>
      </c>
      <c r="BM32" s="5">
        <f t="shared" si="21"/>
        <v>179.57627391</v>
      </c>
      <c r="BN32" s="5">
        <f t="shared" si="22"/>
        <v>131.73069228</v>
      </c>
      <c r="BO32" s="5">
        <f t="shared" si="23"/>
        <v>182.06175866999999</v>
      </c>
      <c r="BP32" s="5">
        <f t="shared" si="24"/>
        <v>151.61457035999999</v>
      </c>
      <c r="BQ32" s="5">
        <f t="shared" si="25"/>
        <v>200.70289437</v>
      </c>
      <c r="BR32" s="5">
        <f t="shared" si="26"/>
        <v>80.778254699999991</v>
      </c>
      <c r="BS32" s="5">
        <f t="shared" si="27"/>
        <v>122.41012443</v>
      </c>
      <c r="BT32" s="5">
        <f t="shared" si="28"/>
        <v>211.26620459999998</v>
      </c>
      <c r="BU32" s="5">
        <f t="shared" si="29"/>
        <v>127.38109394999999</v>
      </c>
      <c r="BV32" s="5">
        <f t="shared" si="30"/>
        <v>0.62137118999999996</v>
      </c>
      <c r="BW32" s="5">
        <f t="shared" si="31"/>
        <v>52.008768603</v>
      </c>
      <c r="BX32" s="5">
        <f t="shared" si="32"/>
        <v>467.27113487999998</v>
      </c>
      <c r="BY32" s="5">
        <f t="shared" si="33"/>
        <v>388.97836493999995</v>
      </c>
    </row>
    <row r="33" spans="1:77" ht="27.9" thickBot="1">
      <c r="A33" s="13" t="s">
        <v>33</v>
      </c>
      <c r="B33">
        <v>459</v>
      </c>
      <c r="C33">
        <v>491</v>
      </c>
      <c r="D33">
        <v>388</v>
      </c>
      <c r="E33">
        <v>256</v>
      </c>
      <c r="F33">
        <v>278</v>
      </c>
      <c r="G33">
        <v>206</v>
      </c>
      <c r="H33">
        <v>234</v>
      </c>
      <c r="I33">
        <v>398</v>
      </c>
      <c r="J33">
        <v>344</v>
      </c>
      <c r="K33">
        <v>311</v>
      </c>
      <c r="L33">
        <v>312</v>
      </c>
      <c r="M33">
        <v>310</v>
      </c>
      <c r="N33">
        <v>292</v>
      </c>
      <c r="O33">
        <v>385</v>
      </c>
      <c r="P33">
        <v>121</v>
      </c>
      <c r="Q33">
        <v>148</v>
      </c>
      <c r="R33">
        <v>234</v>
      </c>
      <c r="S33">
        <v>477</v>
      </c>
      <c r="T33">
        <v>342</v>
      </c>
      <c r="U33">
        <v>418</v>
      </c>
      <c r="V33">
        <v>342</v>
      </c>
      <c r="W33">
        <v>367</v>
      </c>
      <c r="X33">
        <v>290</v>
      </c>
      <c r="Y33">
        <v>371</v>
      </c>
      <c r="Z33">
        <v>323</v>
      </c>
      <c r="AA33">
        <v>401</v>
      </c>
      <c r="AB33">
        <v>159</v>
      </c>
      <c r="AC33">
        <v>276</v>
      </c>
      <c r="AD33">
        <v>418</v>
      </c>
      <c r="AE33">
        <v>283</v>
      </c>
      <c r="AF33">
        <v>90.8</v>
      </c>
      <c r="AG33">
        <v>1</v>
      </c>
      <c r="AH33">
        <v>660</v>
      </c>
      <c r="AI33">
        <v>550</v>
      </c>
      <c r="AQ33" s="13" t="s">
        <v>33</v>
      </c>
      <c r="AR33" s="5">
        <f t="shared" si="1"/>
        <v>285.20937620999996</v>
      </c>
      <c r="AS33" s="5">
        <f t="shared" si="2"/>
        <v>305.09325429</v>
      </c>
      <c r="AT33" s="5">
        <f t="shared" si="3"/>
        <v>241.09202171999999</v>
      </c>
      <c r="AU33" s="5">
        <f t="shared" si="4"/>
        <v>159.07102463999999</v>
      </c>
      <c r="AV33" s="5">
        <f t="shared" si="5"/>
        <v>172.74119081999999</v>
      </c>
      <c r="AW33" s="5">
        <f t="shared" si="6"/>
        <v>128.00246514</v>
      </c>
      <c r="AX33" s="5">
        <f t="shared" si="7"/>
        <v>145.40085845999999</v>
      </c>
      <c r="AY33" s="5">
        <f t="shared" si="8"/>
        <v>247.30573361999998</v>
      </c>
      <c r="AZ33" s="5">
        <f t="shared" si="9"/>
        <v>213.75168936</v>
      </c>
      <c r="BA33" s="5">
        <f t="shared" si="10"/>
        <v>193.24644008999999</v>
      </c>
      <c r="BB33" s="5">
        <f t="shared" si="11"/>
        <v>193.86781127999998</v>
      </c>
      <c r="BC33" s="5">
        <f t="shared" si="11"/>
        <v>192.6250689</v>
      </c>
      <c r="BD33" s="5">
        <f t="shared" si="12"/>
        <v>181.44038748</v>
      </c>
      <c r="BE33" s="5">
        <f t="shared" si="13"/>
        <v>239.22790814999999</v>
      </c>
      <c r="BF33" s="5">
        <f t="shared" si="14"/>
        <v>75.185913989999989</v>
      </c>
      <c r="BG33" s="5">
        <f t="shared" si="15"/>
        <v>91.962936119999995</v>
      </c>
      <c r="BH33" s="5">
        <f t="shared" si="16"/>
        <v>145.40085845999999</v>
      </c>
      <c r="BI33" s="5">
        <f t="shared" si="17"/>
        <v>296.39405762999996</v>
      </c>
      <c r="BJ33" s="5">
        <f t="shared" si="18"/>
        <v>212.50894697999999</v>
      </c>
      <c r="BK33" s="5">
        <f t="shared" si="19"/>
        <v>259.73315742</v>
      </c>
      <c r="BL33" s="5">
        <f t="shared" si="20"/>
        <v>212.50894697999999</v>
      </c>
      <c r="BM33" s="5">
        <f t="shared" si="21"/>
        <v>228.04322672999999</v>
      </c>
      <c r="BN33" s="5">
        <f t="shared" si="22"/>
        <v>180.19764509999999</v>
      </c>
      <c r="BO33" s="5">
        <f t="shared" si="23"/>
        <v>230.52871148999998</v>
      </c>
      <c r="BP33" s="5">
        <f t="shared" si="24"/>
        <v>200.70289437</v>
      </c>
      <c r="BQ33" s="5">
        <f t="shared" si="25"/>
        <v>249.16984718999998</v>
      </c>
      <c r="BR33" s="5">
        <f t="shared" si="26"/>
        <v>98.798019209999993</v>
      </c>
      <c r="BS33" s="5">
        <f t="shared" si="27"/>
        <v>171.49844843999998</v>
      </c>
      <c r="BT33" s="5">
        <f t="shared" si="28"/>
        <v>259.73315742</v>
      </c>
      <c r="BU33" s="5">
        <f t="shared" si="29"/>
        <v>175.84804677</v>
      </c>
      <c r="BV33" s="5">
        <f t="shared" si="30"/>
        <v>56.420504051999998</v>
      </c>
      <c r="BW33" s="5">
        <f t="shared" si="31"/>
        <v>0.62137118999999996</v>
      </c>
      <c r="BX33" s="5">
        <f t="shared" si="32"/>
        <v>410.10498539999998</v>
      </c>
      <c r="BY33" s="5">
        <f t="shared" si="33"/>
        <v>341.75415449999997</v>
      </c>
    </row>
    <row r="34" spans="1:77" ht="14.7" thickBot="1">
      <c r="A34" s="51" t="s">
        <v>34</v>
      </c>
      <c r="B34">
        <v>358</v>
      </c>
      <c r="C34">
        <v>334</v>
      </c>
      <c r="D34">
        <v>287</v>
      </c>
      <c r="E34">
        <v>448</v>
      </c>
      <c r="F34">
        <v>384</v>
      </c>
      <c r="G34">
        <v>455</v>
      </c>
      <c r="H34">
        <v>455</v>
      </c>
      <c r="I34">
        <v>508</v>
      </c>
      <c r="J34">
        <v>413</v>
      </c>
      <c r="K34">
        <v>480</v>
      </c>
      <c r="L34">
        <v>415</v>
      </c>
      <c r="M34">
        <v>545</v>
      </c>
      <c r="N34">
        <v>591</v>
      </c>
      <c r="O34">
        <v>576</v>
      </c>
      <c r="P34">
        <v>632</v>
      </c>
      <c r="Q34">
        <v>554</v>
      </c>
      <c r="R34">
        <v>562</v>
      </c>
      <c r="S34">
        <v>691</v>
      </c>
      <c r="T34">
        <v>672</v>
      </c>
      <c r="U34">
        <v>749</v>
      </c>
      <c r="V34">
        <v>755</v>
      </c>
      <c r="W34">
        <v>793</v>
      </c>
      <c r="X34">
        <v>679</v>
      </c>
      <c r="Y34">
        <v>797</v>
      </c>
      <c r="Z34">
        <v>780</v>
      </c>
      <c r="AA34">
        <v>782</v>
      </c>
      <c r="AB34">
        <v>631</v>
      </c>
      <c r="AC34">
        <v>819</v>
      </c>
      <c r="AD34">
        <v>944</v>
      </c>
      <c r="AE34">
        <v>809</v>
      </c>
      <c r="AF34">
        <v>731</v>
      </c>
      <c r="AG34">
        <v>658</v>
      </c>
      <c r="AH34">
        <v>1</v>
      </c>
      <c r="AI34">
        <v>357</v>
      </c>
      <c r="AQ34" s="51" t="s">
        <v>34</v>
      </c>
      <c r="AR34" s="5">
        <f t="shared" si="1"/>
        <v>222.45088601999998</v>
      </c>
      <c r="AS34" s="5">
        <f t="shared" si="2"/>
        <v>207.53797745999998</v>
      </c>
      <c r="AT34" s="5">
        <f t="shared" si="3"/>
        <v>178.33353152999999</v>
      </c>
      <c r="AU34" s="5">
        <f t="shared" si="4"/>
        <v>278.37429312</v>
      </c>
      <c r="AV34" s="5">
        <f t="shared" si="5"/>
        <v>238.60653695999997</v>
      </c>
      <c r="AW34" s="5">
        <f t="shared" si="6"/>
        <v>282.72389145</v>
      </c>
      <c r="AX34" s="5">
        <f t="shared" si="7"/>
        <v>282.72389145</v>
      </c>
      <c r="AY34" s="5">
        <f t="shared" si="8"/>
        <v>315.65656451999996</v>
      </c>
      <c r="AZ34" s="5">
        <f t="shared" si="9"/>
        <v>256.62630146999999</v>
      </c>
      <c r="BA34" s="5">
        <f t="shared" si="10"/>
        <v>298.25817119999999</v>
      </c>
      <c r="BB34" s="5">
        <f t="shared" si="11"/>
        <v>257.86904384999997</v>
      </c>
      <c r="BC34" s="5">
        <f t="shared" si="11"/>
        <v>338.64729854999996</v>
      </c>
      <c r="BD34" s="5">
        <f t="shared" si="12"/>
        <v>367.23037328999999</v>
      </c>
      <c r="BE34" s="5">
        <f t="shared" si="13"/>
        <v>357.90980543999996</v>
      </c>
      <c r="BF34" s="5">
        <f t="shared" si="14"/>
        <v>392.70659207999995</v>
      </c>
      <c r="BG34" s="5">
        <f t="shared" si="15"/>
        <v>344.23963925999999</v>
      </c>
      <c r="BH34" s="5">
        <f t="shared" si="16"/>
        <v>349.21060877999997</v>
      </c>
      <c r="BI34" s="5">
        <f t="shared" si="17"/>
        <v>429.36749228999997</v>
      </c>
      <c r="BJ34" s="5">
        <f t="shared" si="18"/>
        <v>417.56143967999998</v>
      </c>
      <c r="BK34" s="5">
        <f t="shared" si="19"/>
        <v>465.40702130999995</v>
      </c>
      <c r="BL34" s="5">
        <f t="shared" si="20"/>
        <v>469.13524844999995</v>
      </c>
      <c r="BM34" s="5">
        <f t="shared" si="21"/>
        <v>492.74735367</v>
      </c>
      <c r="BN34" s="5">
        <f t="shared" si="22"/>
        <v>421.91103800999997</v>
      </c>
      <c r="BO34" s="5">
        <f t="shared" si="23"/>
        <v>495.23283842999996</v>
      </c>
      <c r="BP34" s="5">
        <f t="shared" si="24"/>
        <v>484.66952819999995</v>
      </c>
      <c r="BQ34" s="5">
        <f t="shared" si="25"/>
        <v>485.91227057999998</v>
      </c>
      <c r="BR34" s="5">
        <f t="shared" si="26"/>
        <v>392.08522088999996</v>
      </c>
      <c r="BS34" s="5">
        <f t="shared" si="27"/>
        <v>508.90300460999998</v>
      </c>
      <c r="BT34" s="5">
        <f t="shared" si="28"/>
        <v>586.57440336000002</v>
      </c>
      <c r="BU34" s="5">
        <f t="shared" si="29"/>
        <v>502.68929270999996</v>
      </c>
      <c r="BV34" s="5">
        <f t="shared" si="30"/>
        <v>454.22233989</v>
      </c>
      <c r="BW34" s="5">
        <f t="shared" si="31"/>
        <v>408.86224301999999</v>
      </c>
      <c r="BX34" s="5">
        <f t="shared" si="32"/>
        <v>0.62137118999999996</v>
      </c>
      <c r="BY34" s="5">
        <f t="shared" si="33"/>
        <v>221.82951482999999</v>
      </c>
    </row>
    <row r="35" spans="1:77" ht="27.9" thickBot="1">
      <c r="A35" s="51" t="s">
        <v>35</v>
      </c>
      <c r="B35">
        <v>409</v>
      </c>
      <c r="C35">
        <v>386</v>
      </c>
      <c r="D35">
        <v>338</v>
      </c>
      <c r="E35">
        <v>499</v>
      </c>
      <c r="F35">
        <v>435</v>
      </c>
      <c r="G35">
        <v>506</v>
      </c>
      <c r="H35">
        <v>506</v>
      </c>
      <c r="I35">
        <v>559</v>
      </c>
      <c r="J35">
        <v>464</v>
      </c>
      <c r="K35">
        <v>531</v>
      </c>
      <c r="L35">
        <v>466</v>
      </c>
      <c r="M35">
        <v>596</v>
      </c>
      <c r="N35">
        <v>643</v>
      </c>
      <c r="O35">
        <v>627</v>
      </c>
      <c r="P35">
        <v>611</v>
      </c>
      <c r="Q35">
        <v>555</v>
      </c>
      <c r="R35">
        <v>613</v>
      </c>
      <c r="S35">
        <v>742</v>
      </c>
      <c r="T35">
        <v>723</v>
      </c>
      <c r="U35">
        <v>800</v>
      </c>
      <c r="V35">
        <v>807</v>
      </c>
      <c r="W35">
        <v>845</v>
      </c>
      <c r="X35">
        <v>730</v>
      </c>
      <c r="Y35">
        <v>848</v>
      </c>
      <c r="Z35">
        <v>831</v>
      </c>
      <c r="AA35">
        <v>833</v>
      </c>
      <c r="AB35">
        <v>683</v>
      </c>
      <c r="AC35">
        <v>871</v>
      </c>
      <c r="AD35">
        <v>995</v>
      </c>
      <c r="AE35">
        <v>860</v>
      </c>
      <c r="AF35">
        <v>633</v>
      </c>
      <c r="AG35">
        <v>550</v>
      </c>
      <c r="AH35">
        <v>360</v>
      </c>
      <c r="AI35">
        <v>1</v>
      </c>
      <c r="AQ35" s="51" t="s">
        <v>35</v>
      </c>
      <c r="AR35" s="5">
        <f t="shared" si="1"/>
        <v>254.14081671</v>
      </c>
      <c r="AS35" s="5">
        <f t="shared" si="2"/>
        <v>239.84927933999998</v>
      </c>
      <c r="AT35" s="5">
        <f t="shared" si="3"/>
        <v>210.02346222</v>
      </c>
      <c r="AU35" s="5">
        <f t="shared" si="4"/>
        <v>310.06422380999999</v>
      </c>
      <c r="AV35" s="5">
        <f t="shared" si="5"/>
        <v>270.29646765000001</v>
      </c>
      <c r="AW35" s="5">
        <f t="shared" si="6"/>
        <v>314.41382213999998</v>
      </c>
      <c r="AX35" s="5">
        <f t="shared" si="7"/>
        <v>314.41382213999998</v>
      </c>
      <c r="AY35" s="5">
        <f t="shared" si="8"/>
        <v>347.34649521</v>
      </c>
      <c r="AZ35" s="5">
        <f t="shared" si="9"/>
        <v>288.31623215999997</v>
      </c>
      <c r="BA35" s="5">
        <f t="shared" si="10"/>
        <v>329.94810188999998</v>
      </c>
      <c r="BB35" s="5">
        <f t="shared" si="11"/>
        <v>289.55897454000001</v>
      </c>
      <c r="BC35" s="5">
        <f t="shared" si="11"/>
        <v>370.33722924</v>
      </c>
      <c r="BD35" s="5">
        <f t="shared" si="12"/>
        <v>399.54167516999996</v>
      </c>
      <c r="BE35" s="5">
        <f t="shared" si="13"/>
        <v>389.59973613</v>
      </c>
      <c r="BF35" s="5">
        <f t="shared" si="14"/>
        <v>379.65779708999997</v>
      </c>
      <c r="BG35" s="5">
        <f t="shared" si="15"/>
        <v>344.86101044999998</v>
      </c>
      <c r="BH35" s="5">
        <f t="shared" si="16"/>
        <v>380.90053946999996</v>
      </c>
      <c r="BI35" s="5">
        <f t="shared" si="17"/>
        <v>461.05742297999996</v>
      </c>
      <c r="BJ35" s="5">
        <f t="shared" si="18"/>
        <v>449.25137036999996</v>
      </c>
      <c r="BK35" s="5">
        <f t="shared" si="19"/>
        <v>497.09695199999999</v>
      </c>
      <c r="BL35" s="5">
        <f t="shared" si="20"/>
        <v>501.44655032999998</v>
      </c>
      <c r="BM35" s="5">
        <f t="shared" si="21"/>
        <v>525.05865554999991</v>
      </c>
      <c r="BN35" s="5">
        <f t="shared" si="22"/>
        <v>453.60096869999995</v>
      </c>
      <c r="BO35" s="5">
        <f t="shared" si="23"/>
        <v>526.92276912</v>
      </c>
      <c r="BP35" s="5">
        <f t="shared" si="24"/>
        <v>516.35945888999993</v>
      </c>
      <c r="BQ35" s="5">
        <f t="shared" si="25"/>
        <v>517.60220127000002</v>
      </c>
      <c r="BR35" s="5">
        <f t="shared" si="26"/>
        <v>424.39652276999999</v>
      </c>
      <c r="BS35" s="5">
        <f t="shared" si="27"/>
        <v>541.21430649000001</v>
      </c>
      <c r="BT35" s="5">
        <f t="shared" si="28"/>
        <v>618.26433405</v>
      </c>
      <c r="BU35" s="5">
        <f t="shared" si="29"/>
        <v>534.3792234</v>
      </c>
      <c r="BV35" s="5">
        <f t="shared" si="30"/>
        <v>393.32796327</v>
      </c>
      <c r="BW35" s="5">
        <f t="shared" si="31"/>
        <v>341.75415449999997</v>
      </c>
      <c r="BX35" s="5">
        <f t="shared" si="32"/>
        <v>223.69362839999999</v>
      </c>
      <c r="BY35" s="5">
        <f t="shared" si="33"/>
        <v>0.62137118999999996</v>
      </c>
    </row>
    <row r="36" spans="1:77">
      <c r="AR36">
        <f t="shared" si="1"/>
        <v>0</v>
      </c>
      <c r="AS36">
        <f t="shared" si="2"/>
        <v>0</v>
      </c>
      <c r="AT36">
        <f t="shared" si="3"/>
        <v>0</v>
      </c>
      <c r="AU36">
        <f t="shared" si="4"/>
        <v>0</v>
      </c>
      <c r="AV36">
        <f t="shared" si="5"/>
        <v>0</v>
      </c>
      <c r="AW36">
        <f t="shared" si="6"/>
        <v>0</v>
      </c>
      <c r="AX36">
        <f t="shared" si="7"/>
        <v>0</v>
      </c>
      <c r="AY36">
        <f t="shared" si="8"/>
        <v>0</v>
      </c>
      <c r="AZ36">
        <f t="shared" si="9"/>
        <v>0</v>
      </c>
      <c r="BA36">
        <f t="shared" si="10"/>
        <v>0</v>
      </c>
      <c r="BB36">
        <f t="shared" si="11"/>
        <v>0</v>
      </c>
      <c r="BC36" s="5">
        <f t="shared" si="11"/>
        <v>0</v>
      </c>
      <c r="BD36">
        <f t="shared" si="12"/>
        <v>0</v>
      </c>
      <c r="BE36">
        <f t="shared" si="13"/>
        <v>0</v>
      </c>
      <c r="BF36">
        <f t="shared" si="14"/>
        <v>0</v>
      </c>
      <c r="BG36">
        <f t="shared" si="15"/>
        <v>0</v>
      </c>
      <c r="BH36">
        <f t="shared" si="16"/>
        <v>0</v>
      </c>
      <c r="BI36">
        <f t="shared" si="17"/>
        <v>0</v>
      </c>
      <c r="BJ36">
        <f t="shared" si="18"/>
        <v>0</v>
      </c>
      <c r="BK36">
        <f t="shared" si="19"/>
        <v>0</v>
      </c>
      <c r="BL36">
        <f t="shared" si="20"/>
        <v>0</v>
      </c>
      <c r="BM36">
        <f t="shared" si="21"/>
        <v>0</v>
      </c>
      <c r="BN36">
        <f t="shared" si="22"/>
        <v>0</v>
      </c>
      <c r="BO36">
        <f t="shared" si="23"/>
        <v>0</v>
      </c>
      <c r="BP36">
        <f t="shared" si="24"/>
        <v>0</v>
      </c>
      <c r="BQ36">
        <f t="shared" si="25"/>
        <v>0</v>
      </c>
      <c r="BR36">
        <f t="shared" si="26"/>
        <v>0</v>
      </c>
      <c r="BS36">
        <f t="shared" si="27"/>
        <v>0</v>
      </c>
      <c r="BT36">
        <f t="shared" si="28"/>
        <v>0</v>
      </c>
      <c r="BU36">
        <f t="shared" si="29"/>
        <v>0</v>
      </c>
      <c r="BV36">
        <f t="shared" si="30"/>
        <v>0</v>
      </c>
      <c r="BW36">
        <f t="shared" si="31"/>
        <v>0</v>
      </c>
      <c r="BX36">
        <f t="shared" si="32"/>
        <v>0</v>
      </c>
      <c r="BY36">
        <f t="shared" si="33"/>
        <v>0</v>
      </c>
    </row>
    <row r="40" spans="1:77">
      <c r="A40" t="s">
        <v>256</v>
      </c>
      <c r="B40" s="66">
        <v>0.62137118999999996</v>
      </c>
      <c r="C40" s="73" t="s">
        <v>271</v>
      </c>
    </row>
    <row r="46" spans="1:77">
      <c r="AN46" t="s">
        <v>273</v>
      </c>
      <c r="AQ46" s="75" t="s">
        <v>257</v>
      </c>
      <c r="AR46" s="75" t="s">
        <v>258</v>
      </c>
      <c r="AS46" s="75" t="s">
        <v>259</v>
      </c>
      <c r="AT46" s="75" t="s">
        <v>260</v>
      </c>
      <c r="AU46" s="75" t="s">
        <v>261</v>
      </c>
      <c r="AV46" s="75" t="s">
        <v>6</v>
      </c>
      <c r="AW46" s="75" t="s">
        <v>7</v>
      </c>
      <c r="AX46" s="75" t="s">
        <v>262</v>
      </c>
      <c r="AY46" s="75" t="s">
        <v>9</v>
      </c>
      <c r="AZ46" s="75" t="s">
        <v>10</v>
      </c>
      <c r="BA46" s="75" t="s">
        <v>11</v>
      </c>
      <c r="BB46" s="75" t="s">
        <v>12</v>
      </c>
      <c r="BC46" s="75" t="s">
        <v>263</v>
      </c>
      <c r="BD46" s="75" t="s">
        <v>264</v>
      </c>
      <c r="BE46" s="75" t="s">
        <v>15</v>
      </c>
      <c r="BF46" s="75" t="s">
        <v>16</v>
      </c>
      <c r="BG46" s="75" t="s">
        <v>17</v>
      </c>
      <c r="BH46" s="75" t="s">
        <v>265</v>
      </c>
      <c r="BI46" s="75" t="s">
        <v>19</v>
      </c>
      <c r="BJ46" s="75" t="s">
        <v>20</v>
      </c>
      <c r="BK46" s="75" t="s">
        <v>21</v>
      </c>
      <c r="BL46" s="75" t="s">
        <v>22</v>
      </c>
      <c r="BM46" s="75" t="s">
        <v>241</v>
      </c>
      <c r="BN46" s="75" t="s">
        <v>266</v>
      </c>
      <c r="BO46" s="75" t="s">
        <v>25</v>
      </c>
      <c r="BP46" s="75" t="s">
        <v>267</v>
      </c>
      <c r="BQ46" s="75" t="s">
        <v>27</v>
      </c>
      <c r="BR46" s="75" t="s">
        <v>242</v>
      </c>
      <c r="BS46" s="75" t="s">
        <v>268</v>
      </c>
      <c r="BT46" s="75" t="s">
        <v>243</v>
      </c>
      <c r="BU46" s="75" t="s">
        <v>31</v>
      </c>
      <c r="BV46" s="75" t="s">
        <v>32</v>
      </c>
      <c r="BW46" s="75" t="s">
        <v>33</v>
      </c>
      <c r="BX46" s="75" t="s">
        <v>34</v>
      </c>
      <c r="BY46" s="75" t="s">
        <v>35</v>
      </c>
    </row>
    <row r="47" spans="1:77">
      <c r="AQ47" s="75" t="s">
        <v>258</v>
      </c>
      <c r="AR47" s="5">
        <v>0.62137118999999996</v>
      </c>
      <c r="AS47" s="5">
        <v>23.549968100999997</v>
      </c>
      <c r="AT47" s="5">
        <v>80.15688351</v>
      </c>
      <c r="AU47" s="5">
        <v>135.45891942</v>
      </c>
      <c r="AV47" s="5">
        <v>123.65286680999999</v>
      </c>
      <c r="AW47" s="5">
        <v>157.82828225999998</v>
      </c>
      <c r="AX47" s="5">
        <v>157.82828225999998</v>
      </c>
      <c r="AY47" s="5">
        <v>123.65286680999999</v>
      </c>
      <c r="AZ47" s="5">
        <v>64.001232569999999</v>
      </c>
      <c r="BA47" s="5">
        <v>106.25447349</v>
      </c>
      <c r="BB47" s="5">
        <v>85.127853029999997</v>
      </c>
      <c r="BC47" s="5">
        <v>146.64360084</v>
      </c>
      <c r="BD47" s="5">
        <v>173.9839332</v>
      </c>
      <c r="BE47" s="5">
        <v>165.90610773</v>
      </c>
      <c r="BF47" s="5">
        <v>246.68436242999999</v>
      </c>
      <c r="BG47" s="5">
        <v>204.43112151</v>
      </c>
      <c r="BH47" s="5">
        <v>190.13958413999998</v>
      </c>
      <c r="BI47" s="5">
        <v>237.36379457999999</v>
      </c>
      <c r="BJ47" s="5">
        <v>223.07225720999998</v>
      </c>
      <c r="BK47" s="5">
        <v>273.40332359999996</v>
      </c>
      <c r="BL47" s="5">
        <v>268.43235407999998</v>
      </c>
      <c r="BM47" s="5">
        <v>294.52994405999999</v>
      </c>
      <c r="BN47" s="5">
        <v>246.06299123999997</v>
      </c>
      <c r="BO47" s="5">
        <v>308.20011023999996</v>
      </c>
      <c r="BP47" s="5">
        <v>308.82148143000001</v>
      </c>
      <c r="BQ47" s="5">
        <v>293.90857287</v>
      </c>
      <c r="BR47" s="5">
        <v>246.06299123999997</v>
      </c>
      <c r="BS47" s="5">
        <v>333.05495783999999</v>
      </c>
      <c r="BT47" s="5">
        <v>439.93080251999999</v>
      </c>
      <c r="BU47" s="5">
        <v>356.66706305999998</v>
      </c>
      <c r="BV47" s="5">
        <v>308.20011023999996</v>
      </c>
      <c r="BW47" s="5">
        <v>283.96663382999998</v>
      </c>
      <c r="BX47" s="5">
        <v>222.45088601999998</v>
      </c>
      <c r="BY47" s="5">
        <v>253.51944551999998</v>
      </c>
    </row>
    <row r="48" spans="1:77">
      <c r="AQ48" s="75" t="s">
        <v>259</v>
      </c>
      <c r="AR48" s="5">
        <v>23.922790814999999</v>
      </c>
      <c r="AS48" s="5">
        <v>0.62137118999999996</v>
      </c>
      <c r="AT48" s="5">
        <v>83.263739459999996</v>
      </c>
      <c r="AU48" s="5">
        <v>155.96416868999998</v>
      </c>
      <c r="AV48" s="5">
        <v>143.53674488999999</v>
      </c>
      <c r="AW48" s="5">
        <v>178.33353152999999</v>
      </c>
      <c r="AX48" s="5">
        <v>178.33353152999999</v>
      </c>
      <c r="AY48" s="5">
        <v>144.15811607999999</v>
      </c>
      <c r="AZ48" s="5">
        <v>85.127853029999997</v>
      </c>
      <c r="BA48" s="5">
        <v>126.75972275999999</v>
      </c>
      <c r="BB48" s="5">
        <v>105.63310229999999</v>
      </c>
      <c r="BC48" s="5">
        <v>167.14885010999998</v>
      </c>
      <c r="BD48" s="5">
        <v>194.48918246999997</v>
      </c>
      <c r="BE48" s="5">
        <v>186.41135699999998</v>
      </c>
      <c r="BF48" s="5">
        <v>267.1896117</v>
      </c>
      <c r="BG48" s="5">
        <v>224.93637077999998</v>
      </c>
      <c r="BH48" s="5">
        <v>210.64483340999999</v>
      </c>
      <c r="BI48" s="5">
        <v>257.86904384999997</v>
      </c>
      <c r="BJ48" s="5">
        <v>244.19887766999997</v>
      </c>
      <c r="BK48" s="5">
        <v>293.90857287</v>
      </c>
      <c r="BL48" s="5">
        <v>288.93760334999996</v>
      </c>
      <c r="BM48" s="5">
        <v>315.03519332999997</v>
      </c>
      <c r="BN48" s="5">
        <v>266.56824051000001</v>
      </c>
      <c r="BO48" s="5">
        <v>328.70535950999999</v>
      </c>
      <c r="BP48" s="5">
        <v>329.32673069999998</v>
      </c>
      <c r="BQ48" s="5">
        <v>314.41382213999998</v>
      </c>
      <c r="BR48" s="5">
        <v>267.1896117</v>
      </c>
      <c r="BS48" s="5">
        <v>354.18157829999996</v>
      </c>
      <c r="BT48" s="5">
        <v>461.05742297999996</v>
      </c>
      <c r="BU48" s="5">
        <v>377.17231232999995</v>
      </c>
      <c r="BV48" s="5">
        <v>328.70535950999999</v>
      </c>
      <c r="BW48" s="5">
        <v>305.09325429</v>
      </c>
      <c r="BX48" s="5">
        <v>196.97466722999999</v>
      </c>
      <c r="BY48" s="5">
        <v>239.22790814999999</v>
      </c>
    </row>
    <row r="49" spans="43:77">
      <c r="AQ49" s="75" t="s">
        <v>260</v>
      </c>
      <c r="AR49" s="5">
        <v>80.778254699999991</v>
      </c>
      <c r="AS49" s="5">
        <v>82.642368269999992</v>
      </c>
      <c r="AT49" s="5">
        <v>0.62137118999999996</v>
      </c>
      <c r="AU49" s="5">
        <v>109.36132943999999</v>
      </c>
      <c r="AV49" s="5">
        <v>69.593573280000001</v>
      </c>
      <c r="AW49" s="5">
        <v>114.33229895999999</v>
      </c>
      <c r="AX49" s="5">
        <v>114.33229895999999</v>
      </c>
      <c r="AY49" s="5">
        <v>147.88634321999999</v>
      </c>
      <c r="AZ49" s="5">
        <v>88.234708979999994</v>
      </c>
      <c r="BA49" s="5">
        <v>130.48794989999999</v>
      </c>
      <c r="BB49" s="5">
        <v>89.477451359999989</v>
      </c>
      <c r="BC49" s="5">
        <v>170.25570605999999</v>
      </c>
      <c r="BD49" s="5">
        <v>198.21740960999998</v>
      </c>
      <c r="BE49" s="5">
        <v>190.13958413999998</v>
      </c>
      <c r="BF49" s="5">
        <v>224.31499958999999</v>
      </c>
      <c r="BG49" s="5">
        <v>175.22667557999998</v>
      </c>
      <c r="BH49" s="5">
        <v>180.19764509999999</v>
      </c>
      <c r="BI49" s="5">
        <v>261.59727098999997</v>
      </c>
      <c r="BJ49" s="5">
        <v>247.30573361999998</v>
      </c>
      <c r="BK49" s="5">
        <v>297.01542881999995</v>
      </c>
      <c r="BL49" s="5">
        <v>300.74365595999996</v>
      </c>
      <c r="BM49" s="5">
        <v>324.35576118</v>
      </c>
      <c r="BN49" s="5">
        <v>253.51944551999998</v>
      </c>
      <c r="BO49" s="5">
        <v>326.84124593999996</v>
      </c>
      <c r="BP49" s="5">
        <v>316.27793571000001</v>
      </c>
      <c r="BQ49" s="5">
        <v>318.14204927999998</v>
      </c>
      <c r="BR49" s="5">
        <v>223.69362839999999</v>
      </c>
      <c r="BS49" s="5">
        <v>340.51141211999999</v>
      </c>
      <c r="BT49" s="5">
        <v>417.56143967999998</v>
      </c>
      <c r="BU49" s="5">
        <v>334.29770021999997</v>
      </c>
      <c r="BV49" s="5">
        <v>285.83074740000001</v>
      </c>
      <c r="BW49" s="5">
        <v>240.47065052999997</v>
      </c>
      <c r="BX49" s="5">
        <v>178.33353152999999</v>
      </c>
      <c r="BY49" s="5">
        <v>209.40209102999998</v>
      </c>
    </row>
    <row r="50" spans="43:77">
      <c r="AQ50" s="75" t="s">
        <v>261</v>
      </c>
      <c r="AR50" s="5">
        <v>136.08029060999999</v>
      </c>
      <c r="AS50" s="5">
        <v>155.96416868999998</v>
      </c>
      <c r="AT50" s="5">
        <v>109.98270063</v>
      </c>
      <c r="AU50" s="5">
        <v>0.62137118999999996</v>
      </c>
      <c r="AV50" s="5">
        <v>42.191103801000004</v>
      </c>
      <c r="AW50" s="5">
        <v>32.373438999000001</v>
      </c>
      <c r="AX50" s="5">
        <v>44.738725679999995</v>
      </c>
      <c r="AY50" s="5">
        <v>98.176648019999988</v>
      </c>
      <c r="AZ50" s="5">
        <v>64.62260375999999</v>
      </c>
      <c r="BA50" s="5">
        <v>39.332796326999997</v>
      </c>
      <c r="BB50" s="5">
        <v>45.173685513000002</v>
      </c>
      <c r="BC50" s="5">
        <v>78.292769939999999</v>
      </c>
      <c r="BD50" s="5">
        <v>105.63310229999999</v>
      </c>
      <c r="BE50" s="5">
        <v>114.33229895999999</v>
      </c>
      <c r="BF50" s="5">
        <v>137.32303299</v>
      </c>
      <c r="BG50" s="5">
        <v>88.234708979999994</v>
      </c>
      <c r="BH50" s="5">
        <v>93.827049689999996</v>
      </c>
      <c r="BI50" s="5">
        <v>185.78998580999999</v>
      </c>
      <c r="BJ50" s="5">
        <v>162.17788059</v>
      </c>
      <c r="BK50" s="5">
        <v>225.55774197</v>
      </c>
      <c r="BL50" s="5">
        <v>213.75168936</v>
      </c>
      <c r="BM50" s="5">
        <v>237.36379457999999</v>
      </c>
      <c r="BN50" s="5">
        <v>166.52747891999999</v>
      </c>
      <c r="BO50" s="5">
        <v>239.84927933999998</v>
      </c>
      <c r="BP50" s="5">
        <v>229.28596911</v>
      </c>
      <c r="BQ50" s="5">
        <v>258.49041503999996</v>
      </c>
      <c r="BR50" s="5">
        <v>136.70166179999998</v>
      </c>
      <c r="BS50" s="5">
        <v>253.51944551999998</v>
      </c>
      <c r="BT50" s="5">
        <v>330.56947307999997</v>
      </c>
      <c r="BU50" s="5">
        <v>247.30573361999998</v>
      </c>
      <c r="BV50" s="5">
        <v>198.83878079999999</v>
      </c>
      <c r="BW50" s="5">
        <v>158.44965345</v>
      </c>
      <c r="BX50" s="5">
        <v>278.37429312</v>
      </c>
      <c r="BY50" s="5">
        <v>309.44285262</v>
      </c>
    </row>
    <row r="51" spans="43:77">
      <c r="AQ51" s="75" t="s">
        <v>6</v>
      </c>
      <c r="AR51" s="5">
        <v>123.65286680999999</v>
      </c>
      <c r="AS51" s="5">
        <v>142.9153737</v>
      </c>
      <c r="AT51" s="5">
        <v>69.593573280000001</v>
      </c>
      <c r="AU51" s="5">
        <v>42.128966681999998</v>
      </c>
      <c r="AV51" s="5">
        <v>0.62137118999999996</v>
      </c>
      <c r="AW51" s="5">
        <v>44.676588561000003</v>
      </c>
      <c r="AX51" s="5">
        <v>44.676588561000003</v>
      </c>
      <c r="AY51" s="5">
        <v>117.43915491</v>
      </c>
      <c r="AZ51" s="5">
        <v>56.669052528000002</v>
      </c>
      <c r="BA51" s="5">
        <v>96.312534450000001</v>
      </c>
      <c r="BB51" s="5">
        <v>64.001232569999999</v>
      </c>
      <c r="BC51" s="5">
        <v>116.81778371999999</v>
      </c>
      <c r="BD51" s="5">
        <v>129.24520751999998</v>
      </c>
      <c r="BE51" s="5">
        <v>159.69239582999998</v>
      </c>
      <c r="BF51" s="5">
        <v>154.72142631</v>
      </c>
      <c r="BG51" s="5">
        <v>106.25447349</v>
      </c>
      <c r="BH51" s="5">
        <v>111.22544300999999</v>
      </c>
      <c r="BI51" s="5">
        <v>231.15008268</v>
      </c>
      <c r="BJ51" s="5">
        <v>179.57627391</v>
      </c>
      <c r="BK51" s="5">
        <v>242.95613528999999</v>
      </c>
      <c r="BL51" s="5">
        <v>231.15008268</v>
      </c>
      <c r="BM51" s="5">
        <v>254.76218789999999</v>
      </c>
      <c r="BN51" s="5">
        <v>183.92587223999999</v>
      </c>
      <c r="BO51" s="5">
        <v>257.24767265999998</v>
      </c>
      <c r="BP51" s="5">
        <v>246.68436242999999</v>
      </c>
      <c r="BQ51" s="5">
        <v>275.88880835999998</v>
      </c>
      <c r="BR51" s="5">
        <v>154.10005511999998</v>
      </c>
      <c r="BS51" s="5">
        <v>270.91783884</v>
      </c>
      <c r="BT51" s="5">
        <v>348.58923758999998</v>
      </c>
      <c r="BU51" s="5">
        <v>264.70412693999998</v>
      </c>
      <c r="BV51" s="5">
        <v>216.23717411999999</v>
      </c>
      <c r="BW51" s="5">
        <v>170.87707724999999</v>
      </c>
      <c r="BX51" s="5">
        <v>238.60653695999997</v>
      </c>
      <c r="BY51" s="5">
        <v>269.67509645999996</v>
      </c>
    </row>
    <row r="52" spans="43:77">
      <c r="AQ52" s="75" t="s">
        <v>7</v>
      </c>
      <c r="AR52" s="5">
        <v>157.82828225999998</v>
      </c>
      <c r="AS52" s="5">
        <v>178.33353152999999</v>
      </c>
      <c r="AT52" s="5">
        <v>114.33229895999999</v>
      </c>
      <c r="AU52" s="5">
        <v>32.435576118</v>
      </c>
      <c r="AV52" s="5">
        <v>45.484371107999998</v>
      </c>
      <c r="AW52" s="5">
        <v>0.62137118999999996</v>
      </c>
      <c r="AX52" s="5">
        <v>25.786904385</v>
      </c>
      <c r="AY52" s="5">
        <v>119.92463966999999</v>
      </c>
      <c r="AZ52" s="5">
        <v>86.991966599999998</v>
      </c>
      <c r="BA52" s="5">
        <v>69.593573280000001</v>
      </c>
      <c r="BB52" s="5">
        <v>67.108088519999995</v>
      </c>
      <c r="BC52" s="5">
        <v>83.263739459999996</v>
      </c>
      <c r="BD52" s="5">
        <v>95.691163259999996</v>
      </c>
      <c r="BE52" s="5">
        <v>135.45891942</v>
      </c>
      <c r="BF52" s="5">
        <v>95.691163259999996</v>
      </c>
      <c r="BG52" s="5">
        <v>50.828163341999996</v>
      </c>
      <c r="BH52" s="5">
        <v>77.05002755999999</v>
      </c>
      <c r="BI52" s="5">
        <v>227.42185554</v>
      </c>
      <c r="BJ52" s="5">
        <v>146.02222964999999</v>
      </c>
      <c r="BK52" s="5">
        <v>209.40209102999998</v>
      </c>
      <c r="BL52" s="5">
        <v>197.59603841999999</v>
      </c>
      <c r="BM52" s="5">
        <v>221.20814363999997</v>
      </c>
      <c r="BN52" s="5">
        <v>149.75045678999999</v>
      </c>
      <c r="BO52" s="5">
        <v>223.69362839999999</v>
      </c>
      <c r="BP52" s="5">
        <v>212.50894697999999</v>
      </c>
      <c r="BQ52" s="5">
        <v>241.71339290999998</v>
      </c>
      <c r="BR52" s="5">
        <v>120.54601086</v>
      </c>
      <c r="BS52" s="5">
        <v>237.36379457999999</v>
      </c>
      <c r="BT52" s="5">
        <v>314.41382213999998</v>
      </c>
      <c r="BU52" s="5">
        <v>230.52871148999998</v>
      </c>
      <c r="BV52" s="5">
        <v>150.99319917</v>
      </c>
      <c r="BW52" s="5">
        <v>127.38109394999999</v>
      </c>
      <c r="BX52" s="5">
        <v>283.34526263999999</v>
      </c>
      <c r="BY52" s="5">
        <v>302.60776952999998</v>
      </c>
    </row>
    <row r="53" spans="43:77">
      <c r="AQ53" s="75" t="s">
        <v>262</v>
      </c>
      <c r="AR53" s="5">
        <v>158.44965345</v>
      </c>
      <c r="AS53" s="5">
        <v>178.33353152999999</v>
      </c>
      <c r="AT53" s="5">
        <v>114.95367014999999</v>
      </c>
      <c r="AU53" s="5">
        <v>44.552314322999997</v>
      </c>
      <c r="AV53" s="5">
        <v>45.919330940999998</v>
      </c>
      <c r="AW53" s="5">
        <v>25.227670314000001</v>
      </c>
      <c r="AX53" s="5">
        <v>0.62137118999999996</v>
      </c>
      <c r="AY53" s="5">
        <v>120.54601086</v>
      </c>
      <c r="AZ53" s="5">
        <v>86.991966599999998</v>
      </c>
      <c r="BA53" s="5">
        <v>82.020997080000001</v>
      </c>
      <c r="BB53" s="5">
        <v>67.108088519999995</v>
      </c>
      <c r="BC53" s="5">
        <v>106.25447349</v>
      </c>
      <c r="BD53" s="5">
        <v>118.68189728999999</v>
      </c>
      <c r="BE53" s="5">
        <v>162.79925177999999</v>
      </c>
      <c r="BF53" s="5">
        <v>125.51698037999999</v>
      </c>
      <c r="BG53" s="5">
        <v>77.05002755999999</v>
      </c>
      <c r="BH53" s="5">
        <v>100.66213277999999</v>
      </c>
      <c r="BI53" s="5">
        <v>234.25693862999998</v>
      </c>
      <c r="BJ53" s="5">
        <v>169.01296367999998</v>
      </c>
      <c r="BK53" s="5">
        <v>232.39282505999998</v>
      </c>
      <c r="BL53" s="5">
        <v>220.58677244999998</v>
      </c>
      <c r="BM53" s="5">
        <v>244.19887766999997</v>
      </c>
      <c r="BN53" s="5">
        <v>173.36256200999998</v>
      </c>
      <c r="BO53" s="5">
        <v>246.68436242999999</v>
      </c>
      <c r="BP53" s="5">
        <v>236.12105219999998</v>
      </c>
      <c r="BQ53" s="5">
        <v>265.32549812999997</v>
      </c>
      <c r="BR53" s="5">
        <v>143.53674488999999</v>
      </c>
      <c r="BS53" s="5">
        <v>260.35452860999999</v>
      </c>
      <c r="BT53" s="5">
        <v>338.02592735999997</v>
      </c>
      <c r="BU53" s="5">
        <v>254.14081671</v>
      </c>
      <c r="BV53" s="5">
        <v>168.39159248999999</v>
      </c>
      <c r="BW53" s="5">
        <v>144.77948727</v>
      </c>
      <c r="BX53" s="5">
        <v>283.96663382999998</v>
      </c>
      <c r="BY53" s="5">
        <v>308.20011023999996</v>
      </c>
    </row>
    <row r="54" spans="43:77">
      <c r="AQ54" s="75" t="s">
        <v>9</v>
      </c>
      <c r="AR54" s="5">
        <v>124.274238</v>
      </c>
      <c r="AS54" s="5">
        <v>144.15811607999999</v>
      </c>
      <c r="AT54" s="5">
        <v>147.88634321999999</v>
      </c>
      <c r="AU54" s="5">
        <v>98.176648019999988</v>
      </c>
      <c r="AV54" s="5">
        <v>116.81778371999999</v>
      </c>
      <c r="AW54" s="5">
        <v>120.54601086</v>
      </c>
      <c r="AX54" s="5">
        <v>120.54601086</v>
      </c>
      <c r="AY54" s="5">
        <v>0.62137118999999996</v>
      </c>
      <c r="AZ54" s="5">
        <v>65.86534614</v>
      </c>
      <c r="BA54" s="5">
        <v>53.065099625999999</v>
      </c>
      <c r="BB54" s="5">
        <v>65.243974949999995</v>
      </c>
      <c r="BC54" s="5">
        <v>88.234708979999994</v>
      </c>
      <c r="BD54" s="5">
        <v>115.57504134</v>
      </c>
      <c r="BE54" s="5">
        <v>72.700429229999997</v>
      </c>
      <c r="BF54" s="5">
        <v>188.27547056999998</v>
      </c>
      <c r="BG54" s="5">
        <v>146.02222964999999</v>
      </c>
      <c r="BH54" s="5">
        <v>131.73069228</v>
      </c>
      <c r="BI54" s="5">
        <v>144.15811607999999</v>
      </c>
      <c r="BJ54" s="5">
        <v>150.99319917</v>
      </c>
      <c r="BK54" s="5">
        <v>201.32426555999999</v>
      </c>
      <c r="BL54" s="5">
        <v>189.51821294999999</v>
      </c>
      <c r="BM54" s="5">
        <v>222.45088601999998</v>
      </c>
      <c r="BN54" s="5">
        <v>187.65409937999999</v>
      </c>
      <c r="BO54" s="5">
        <v>249.79121837999998</v>
      </c>
      <c r="BP54" s="5">
        <v>250.41258956999999</v>
      </c>
      <c r="BQ54" s="5">
        <v>221.82951482999999</v>
      </c>
      <c r="BR54" s="5">
        <v>187.65409937999999</v>
      </c>
      <c r="BS54" s="5">
        <v>275.26743716999999</v>
      </c>
      <c r="BT54" s="5">
        <v>382.14328184999999</v>
      </c>
      <c r="BU54" s="5">
        <v>298.25817119999999</v>
      </c>
      <c r="BV54" s="5">
        <v>249.79121837999998</v>
      </c>
      <c r="BW54" s="5">
        <v>246.68436242999999</v>
      </c>
      <c r="BX54" s="5">
        <v>316.27793571000001</v>
      </c>
      <c r="BY54" s="5">
        <v>347.34649521</v>
      </c>
    </row>
    <row r="55" spans="43:77">
      <c r="AQ55" s="75" t="s">
        <v>10</v>
      </c>
      <c r="AR55" s="5">
        <v>65.243974949999995</v>
      </c>
      <c r="AS55" s="5">
        <v>85.127853029999997</v>
      </c>
      <c r="AT55" s="5">
        <v>88.856080169999998</v>
      </c>
      <c r="AU55" s="5">
        <v>64.62260375999999</v>
      </c>
      <c r="AV55" s="5">
        <v>57.041875241999996</v>
      </c>
      <c r="AW55" s="5">
        <v>86.991966599999998</v>
      </c>
      <c r="AX55" s="5">
        <v>86.991966599999998</v>
      </c>
      <c r="AY55" s="5">
        <v>66.486717329999991</v>
      </c>
      <c r="AZ55" s="5">
        <v>0.62137118999999996</v>
      </c>
      <c r="BA55" s="5">
        <v>49.274735366999998</v>
      </c>
      <c r="BB55" s="5">
        <v>18.578998580999997</v>
      </c>
      <c r="BC55" s="5">
        <v>89.477451359999989</v>
      </c>
      <c r="BD55" s="5">
        <v>116.81778371999999</v>
      </c>
      <c r="BE55" s="5">
        <v>108.73995824999999</v>
      </c>
      <c r="BF55" s="5">
        <v>189.51821294999999</v>
      </c>
      <c r="BG55" s="5">
        <v>147.26497203</v>
      </c>
      <c r="BH55" s="5">
        <v>132.97343465999998</v>
      </c>
      <c r="BI55" s="5">
        <v>180.19764509999999</v>
      </c>
      <c r="BJ55" s="5">
        <v>166.52747891999999</v>
      </c>
      <c r="BK55" s="5">
        <v>216.23717411999999</v>
      </c>
      <c r="BL55" s="5">
        <v>211.26620459999998</v>
      </c>
      <c r="BM55" s="5">
        <v>237.36379457999999</v>
      </c>
      <c r="BN55" s="5">
        <v>188.89684176</v>
      </c>
      <c r="BO55" s="5">
        <v>251.03396075999999</v>
      </c>
      <c r="BP55" s="5">
        <v>251.65533194999998</v>
      </c>
      <c r="BQ55" s="5">
        <v>236.74242339</v>
      </c>
      <c r="BR55" s="5">
        <v>189.51821294999999</v>
      </c>
      <c r="BS55" s="5">
        <v>276.51017954999998</v>
      </c>
      <c r="BT55" s="5">
        <v>383.38602422999998</v>
      </c>
      <c r="BU55" s="5">
        <v>299.50091357999997</v>
      </c>
      <c r="BV55" s="5">
        <v>251.03396075999999</v>
      </c>
      <c r="BW55" s="5">
        <v>213.13031816999998</v>
      </c>
      <c r="BX55" s="5">
        <v>257.24767265999998</v>
      </c>
      <c r="BY55" s="5">
        <v>287.69486096999998</v>
      </c>
    </row>
    <row r="56" spans="43:77">
      <c r="AQ56" s="75" t="s">
        <v>11</v>
      </c>
      <c r="AR56" s="5">
        <v>108.11858706</v>
      </c>
      <c r="AS56" s="5">
        <v>128.00246514</v>
      </c>
      <c r="AT56" s="5">
        <v>131.73069228</v>
      </c>
      <c r="AU56" s="5">
        <v>39.519207684000001</v>
      </c>
      <c r="AV56" s="5">
        <v>95.691163259999996</v>
      </c>
      <c r="AW56" s="5">
        <v>70.214944469999992</v>
      </c>
      <c r="AX56" s="5">
        <v>99.419390399999997</v>
      </c>
      <c r="AY56" s="5">
        <v>52.940825388</v>
      </c>
      <c r="AZ56" s="5">
        <v>49.771832318999991</v>
      </c>
      <c r="BA56" s="5">
        <v>0.62137118999999996</v>
      </c>
      <c r="BB56" s="5">
        <v>43.930943133</v>
      </c>
      <c r="BC56" s="5">
        <v>45.049411274999997</v>
      </c>
      <c r="BD56" s="5">
        <v>72.700429229999997</v>
      </c>
      <c r="BE56" s="5">
        <v>73.321800420000002</v>
      </c>
      <c r="BF56" s="5">
        <v>145.40085845999999</v>
      </c>
      <c r="BG56" s="5">
        <v>103.14761754</v>
      </c>
      <c r="BH56" s="5">
        <v>88.856080169999998</v>
      </c>
      <c r="BI56" s="5">
        <v>144.77948727</v>
      </c>
      <c r="BJ56" s="5">
        <v>125.51698037999999</v>
      </c>
      <c r="BK56" s="5">
        <v>180.19764509999999</v>
      </c>
      <c r="BL56" s="5">
        <v>167.14885010999998</v>
      </c>
      <c r="BM56" s="5">
        <v>204.43112151</v>
      </c>
      <c r="BN56" s="5">
        <v>144.77948727</v>
      </c>
      <c r="BO56" s="5">
        <v>206.91660626999999</v>
      </c>
      <c r="BP56" s="5">
        <v>207.53797745999998</v>
      </c>
      <c r="BQ56" s="5">
        <v>201.32426555999999</v>
      </c>
      <c r="BR56" s="5">
        <v>144.77948727</v>
      </c>
      <c r="BS56" s="5">
        <v>231.77145386999999</v>
      </c>
      <c r="BT56" s="5">
        <v>338.64729854999996</v>
      </c>
      <c r="BU56" s="5">
        <v>255.38355908999998</v>
      </c>
      <c r="BV56" s="5">
        <v>206.91660626999999</v>
      </c>
      <c r="BW56" s="5">
        <v>193.24644008999999</v>
      </c>
      <c r="BX56" s="5">
        <v>300.12228476999996</v>
      </c>
      <c r="BY56" s="5">
        <v>331.19084426999996</v>
      </c>
    </row>
    <row r="57" spans="43:77">
      <c r="AQ57" s="75" t="s">
        <v>12</v>
      </c>
      <c r="AR57" s="5">
        <v>85.127853029999997</v>
      </c>
      <c r="AS57" s="5">
        <v>105.63310229999999</v>
      </c>
      <c r="AT57" s="5">
        <v>88.856080169999998</v>
      </c>
      <c r="AU57" s="5">
        <v>45.297959751</v>
      </c>
      <c r="AV57" s="5">
        <v>64.001232569999999</v>
      </c>
      <c r="AW57" s="5">
        <v>67.72945971</v>
      </c>
      <c r="AX57" s="5">
        <v>67.72945971</v>
      </c>
      <c r="AY57" s="5">
        <v>65.243974949999995</v>
      </c>
      <c r="AZ57" s="5">
        <v>18.703272818999999</v>
      </c>
      <c r="BA57" s="5">
        <v>44.428040084999999</v>
      </c>
      <c r="BB57" s="5">
        <v>0.62137118999999996</v>
      </c>
      <c r="BC57" s="5">
        <v>83.263739459999996</v>
      </c>
      <c r="BD57" s="5">
        <v>110.60407181999999</v>
      </c>
      <c r="BE57" s="5">
        <v>108.11858706</v>
      </c>
      <c r="BF57" s="5">
        <v>183.30450105</v>
      </c>
      <c r="BG57" s="5">
        <v>128.62383632999999</v>
      </c>
      <c r="BH57" s="5">
        <v>126.75972275999999</v>
      </c>
      <c r="BI57" s="5">
        <v>179.57627391</v>
      </c>
      <c r="BJ57" s="5">
        <v>163.42062296999998</v>
      </c>
      <c r="BK57" s="5">
        <v>214.99443173999998</v>
      </c>
      <c r="BL57" s="5">
        <v>205.05249269999999</v>
      </c>
      <c r="BM57" s="5">
        <v>242.33476409999997</v>
      </c>
      <c r="BN57" s="5">
        <v>182.68312985999998</v>
      </c>
      <c r="BO57" s="5">
        <v>244.82024885999999</v>
      </c>
      <c r="BP57" s="5">
        <v>245.44162004999998</v>
      </c>
      <c r="BQ57" s="5">
        <v>236.12105219999998</v>
      </c>
      <c r="BR57" s="5">
        <v>182.68312985999998</v>
      </c>
      <c r="BS57" s="5">
        <v>269.67509645999996</v>
      </c>
      <c r="BT57" s="5">
        <v>376.55094113999996</v>
      </c>
      <c r="BU57" s="5">
        <v>293.28720168000001</v>
      </c>
      <c r="BV57" s="5">
        <v>244.82024885999999</v>
      </c>
      <c r="BW57" s="5">
        <v>193.86781127999998</v>
      </c>
      <c r="BX57" s="5">
        <v>257.24767265999998</v>
      </c>
      <c r="BY57" s="5">
        <v>288.31623215999997</v>
      </c>
    </row>
    <row r="58" spans="43:77">
      <c r="AQ58" s="75" t="s">
        <v>263</v>
      </c>
      <c r="AR58" s="5">
        <v>148.50771440999998</v>
      </c>
      <c r="AS58" s="5">
        <v>168.39159248999999</v>
      </c>
      <c r="AT58" s="5">
        <v>172.11981962999999</v>
      </c>
      <c r="AU58" s="5">
        <v>79.535512319999995</v>
      </c>
      <c r="AV58" s="5">
        <v>116.81778371999999</v>
      </c>
      <c r="AW58" s="5">
        <v>83.263739459999996</v>
      </c>
      <c r="AX58" s="5">
        <v>106.87584468</v>
      </c>
      <c r="AY58" s="5">
        <v>89.477451359999989</v>
      </c>
      <c r="AZ58" s="5">
        <v>90.098822549999994</v>
      </c>
      <c r="BA58" s="5">
        <v>46.292153655</v>
      </c>
      <c r="BB58" s="5">
        <v>83.885110650000001</v>
      </c>
      <c r="BC58" s="5">
        <v>0.62137118999999996</v>
      </c>
      <c r="BD58" s="5">
        <v>32.497713236999999</v>
      </c>
      <c r="BE58" s="5">
        <v>52.754414031000003</v>
      </c>
      <c r="BF58" s="5">
        <v>105.01173111</v>
      </c>
      <c r="BG58" s="5">
        <v>74.564542799999998</v>
      </c>
      <c r="BH58" s="5">
        <v>48.404815701000004</v>
      </c>
      <c r="BI58" s="5">
        <v>120.54601086</v>
      </c>
      <c r="BJ58" s="5">
        <v>85.127853029999997</v>
      </c>
      <c r="BK58" s="5">
        <v>149.1290856</v>
      </c>
      <c r="BL58" s="5">
        <v>126.75972275999999</v>
      </c>
      <c r="BM58" s="5">
        <v>164.04199416</v>
      </c>
      <c r="BN58" s="5">
        <v>104.39035991999999</v>
      </c>
      <c r="BO58" s="5">
        <v>166.52747891999999</v>
      </c>
      <c r="BP58" s="5">
        <v>167.14885010999998</v>
      </c>
      <c r="BQ58" s="5">
        <v>169.63433487</v>
      </c>
      <c r="BR58" s="5">
        <v>104.39035991999999</v>
      </c>
      <c r="BS58" s="5">
        <v>192.00369770999998</v>
      </c>
      <c r="BT58" s="5">
        <v>298.87954238999998</v>
      </c>
      <c r="BU58" s="5">
        <v>214.99443173999998</v>
      </c>
      <c r="BV58" s="5">
        <v>166.52747891999999</v>
      </c>
      <c r="BW58" s="5">
        <v>192.00369770999998</v>
      </c>
      <c r="BX58" s="5">
        <v>340.51141211999999</v>
      </c>
      <c r="BY58" s="5">
        <v>371.57997161999998</v>
      </c>
    </row>
    <row r="59" spans="43:77">
      <c r="AQ59" s="75" t="s">
        <v>264</v>
      </c>
      <c r="AR59" s="5">
        <v>174.60530438999999</v>
      </c>
      <c r="AS59" s="5">
        <v>194.48918246999997</v>
      </c>
      <c r="AT59" s="5">
        <v>198.83878079999999</v>
      </c>
      <c r="AU59" s="5">
        <v>105.63310229999999</v>
      </c>
      <c r="AV59" s="5">
        <v>129.86657871</v>
      </c>
      <c r="AW59" s="5">
        <v>95.691163259999996</v>
      </c>
      <c r="AX59" s="5">
        <v>119.30326847999999</v>
      </c>
      <c r="AY59" s="5">
        <v>115.57504134</v>
      </c>
      <c r="AZ59" s="5">
        <v>116.19641252999999</v>
      </c>
      <c r="BA59" s="5">
        <v>72.700429229999997</v>
      </c>
      <c r="BB59" s="5">
        <v>109.98270063</v>
      </c>
      <c r="BC59" s="5">
        <v>32.249164760999996</v>
      </c>
      <c r="BD59" s="5">
        <v>0.62137118999999996</v>
      </c>
      <c r="BE59" s="5">
        <v>64.62260375999999</v>
      </c>
      <c r="BF59" s="5">
        <v>94.44842088</v>
      </c>
      <c r="BG59" s="5">
        <v>74.564542799999998</v>
      </c>
      <c r="BH59" s="5">
        <v>40.886224301999995</v>
      </c>
      <c r="BI59" s="5">
        <v>118.68189728999999</v>
      </c>
      <c r="BJ59" s="5">
        <v>57.414697955999998</v>
      </c>
      <c r="BK59" s="5">
        <v>121.16738204999999</v>
      </c>
      <c r="BL59" s="5">
        <v>98.798019209999993</v>
      </c>
      <c r="BM59" s="5">
        <v>136.08029060999999</v>
      </c>
      <c r="BN59" s="5">
        <v>76.428656369999999</v>
      </c>
      <c r="BO59" s="5">
        <v>138.56577536999998</v>
      </c>
      <c r="BP59" s="5">
        <v>139.18714656</v>
      </c>
      <c r="BQ59" s="5">
        <v>141.67263131999999</v>
      </c>
      <c r="BR59" s="5">
        <v>94.44842088</v>
      </c>
      <c r="BS59" s="5">
        <v>164.04199416</v>
      </c>
      <c r="BT59" s="5">
        <v>288.31623215999997</v>
      </c>
      <c r="BU59" s="5">
        <v>204.43112151</v>
      </c>
      <c r="BV59" s="5">
        <v>155.96416868999998</v>
      </c>
      <c r="BW59" s="5">
        <v>181.44038748</v>
      </c>
      <c r="BX59" s="5">
        <v>367.85174447999998</v>
      </c>
      <c r="BY59" s="5">
        <v>403.26990230999996</v>
      </c>
    </row>
    <row r="60" spans="43:77">
      <c r="AQ60" s="75" t="s">
        <v>15</v>
      </c>
      <c r="AR60" s="5">
        <v>165.90610773</v>
      </c>
      <c r="AS60" s="5">
        <v>185.78998580999999</v>
      </c>
      <c r="AT60" s="5">
        <v>189.51821294999999</v>
      </c>
      <c r="AU60" s="5">
        <v>106.87584468</v>
      </c>
      <c r="AV60" s="5">
        <v>159.07102463999999</v>
      </c>
      <c r="AW60" s="5">
        <v>132.97343465999998</v>
      </c>
      <c r="AX60" s="5">
        <v>162.17788059</v>
      </c>
      <c r="AY60" s="5">
        <v>72.700429229999997</v>
      </c>
      <c r="AZ60" s="5">
        <v>107.49721586999999</v>
      </c>
      <c r="BA60" s="5">
        <v>72.700429229999997</v>
      </c>
      <c r="BB60" s="5">
        <v>106.87584468</v>
      </c>
      <c r="BC60" s="5">
        <v>53.189373863999997</v>
      </c>
      <c r="BD60" s="5">
        <v>64.62260375999999</v>
      </c>
      <c r="BE60" s="5">
        <v>0.62137118999999996</v>
      </c>
      <c r="BF60" s="5">
        <v>151.61457035999999</v>
      </c>
      <c r="BG60" s="5">
        <v>124.274238</v>
      </c>
      <c r="BH60" s="5">
        <v>97.555276829999997</v>
      </c>
      <c r="BI60" s="5">
        <v>72.079058039999993</v>
      </c>
      <c r="BJ60" s="5">
        <v>76.428656369999999</v>
      </c>
      <c r="BK60" s="5">
        <v>126.75972275999999</v>
      </c>
      <c r="BL60" s="5">
        <v>114.95367014999999</v>
      </c>
      <c r="BM60" s="5">
        <v>147.88634321999999</v>
      </c>
      <c r="BN60" s="5">
        <v>119.30326847999999</v>
      </c>
      <c r="BO60" s="5">
        <v>165.90610773</v>
      </c>
      <c r="BP60" s="5">
        <v>187.03272819</v>
      </c>
      <c r="BQ60" s="5">
        <v>147.26497203</v>
      </c>
      <c r="BR60" s="5">
        <v>150.99319917</v>
      </c>
      <c r="BS60" s="5">
        <v>211.88757579</v>
      </c>
      <c r="BT60" s="5">
        <v>344.86101044999998</v>
      </c>
      <c r="BU60" s="5">
        <v>261.59727098999997</v>
      </c>
      <c r="BV60" s="5">
        <v>213.13031816999998</v>
      </c>
      <c r="BW60" s="5">
        <v>238.60653695999997</v>
      </c>
      <c r="BX60" s="5">
        <v>357.90980543999996</v>
      </c>
      <c r="BY60" s="5">
        <v>388.97836493999995</v>
      </c>
    </row>
    <row r="61" spans="43:77">
      <c r="AQ61" s="75" t="s">
        <v>16</v>
      </c>
      <c r="AR61" s="5">
        <v>247.30573361999998</v>
      </c>
      <c r="AS61" s="5">
        <v>267.1896117</v>
      </c>
      <c r="AT61" s="5">
        <v>224.31499958999999</v>
      </c>
      <c r="AU61" s="5">
        <v>137.32303299</v>
      </c>
      <c r="AV61" s="5">
        <v>155.34279749999999</v>
      </c>
      <c r="AW61" s="5">
        <v>93.827049689999996</v>
      </c>
      <c r="AX61" s="5">
        <v>123.65286680999999</v>
      </c>
      <c r="AY61" s="5">
        <v>188.27547056999998</v>
      </c>
      <c r="AZ61" s="5">
        <v>188.89684176</v>
      </c>
      <c r="BA61" s="5">
        <v>145.40085845999999</v>
      </c>
      <c r="BB61" s="5">
        <v>183.30450105</v>
      </c>
      <c r="BC61" s="5">
        <v>105.01173111</v>
      </c>
      <c r="BD61" s="5">
        <v>94.44842088</v>
      </c>
      <c r="BE61" s="5">
        <v>151.61457035999999</v>
      </c>
      <c r="BF61" s="5">
        <v>0.62137118999999996</v>
      </c>
      <c r="BG61" s="5">
        <v>50.952437579999994</v>
      </c>
      <c r="BH61" s="5">
        <v>58.036069146000003</v>
      </c>
      <c r="BI61" s="5">
        <v>208.78071983999999</v>
      </c>
      <c r="BJ61" s="5">
        <v>124.89560918999999</v>
      </c>
      <c r="BK61" s="5">
        <v>195.73192484999998</v>
      </c>
      <c r="BL61" s="5">
        <v>139.80851774999999</v>
      </c>
      <c r="BM61" s="5">
        <v>155.34279749999999</v>
      </c>
      <c r="BN61" s="5">
        <v>78.292769939999999</v>
      </c>
      <c r="BO61" s="5">
        <v>157.82828225999998</v>
      </c>
      <c r="BP61" s="5">
        <v>127.38109394999999</v>
      </c>
      <c r="BQ61" s="5">
        <v>176.46941795999999</v>
      </c>
      <c r="BR61" s="5">
        <v>27.464606598</v>
      </c>
      <c r="BS61" s="5">
        <v>152.23594154999998</v>
      </c>
      <c r="BT61" s="5">
        <v>225.55774197</v>
      </c>
      <c r="BU61" s="5">
        <v>141.67263131999999</v>
      </c>
      <c r="BV61" s="5">
        <v>56.917601003999991</v>
      </c>
      <c r="BW61" s="5">
        <v>74.564542799999998</v>
      </c>
      <c r="BX61" s="5">
        <v>393.32796327</v>
      </c>
      <c r="BY61" s="5">
        <v>378.41505470999999</v>
      </c>
    </row>
    <row r="62" spans="43:77">
      <c r="AQ62" s="75" t="s">
        <v>17</v>
      </c>
      <c r="AR62" s="5">
        <v>205.67386388999998</v>
      </c>
      <c r="AS62" s="5">
        <v>225.55774197</v>
      </c>
      <c r="AT62" s="5">
        <v>168.39159248999999</v>
      </c>
      <c r="AU62" s="5">
        <v>81.399625889999996</v>
      </c>
      <c r="AV62" s="5">
        <v>99.419390399999997</v>
      </c>
      <c r="AW62" s="5">
        <v>51.014574698999994</v>
      </c>
      <c r="AX62" s="5">
        <v>77.671398749999994</v>
      </c>
      <c r="AY62" s="5">
        <v>146.02222964999999</v>
      </c>
      <c r="AZ62" s="5">
        <v>147.26497203</v>
      </c>
      <c r="BA62" s="5">
        <v>103.14761754</v>
      </c>
      <c r="BB62" s="5">
        <v>121.16738204999999</v>
      </c>
      <c r="BC62" s="5">
        <v>74.564542799999998</v>
      </c>
      <c r="BD62" s="5">
        <v>75.185913989999989</v>
      </c>
      <c r="BE62" s="5">
        <v>126.75972275999999</v>
      </c>
      <c r="BF62" s="5">
        <v>52.878688268999994</v>
      </c>
      <c r="BG62" s="5">
        <v>0.62137118999999996</v>
      </c>
      <c r="BH62" s="5">
        <v>40.637675825999999</v>
      </c>
      <c r="BI62" s="5">
        <v>190.13958413999998</v>
      </c>
      <c r="BJ62" s="5">
        <v>108.73995824999999</v>
      </c>
      <c r="BK62" s="5">
        <v>172.11981962999999</v>
      </c>
      <c r="BL62" s="5">
        <v>159.69239582999998</v>
      </c>
      <c r="BM62" s="5">
        <v>183.30450105</v>
      </c>
      <c r="BN62" s="5">
        <v>112.46818538999999</v>
      </c>
      <c r="BO62" s="5">
        <v>185.78998580999999</v>
      </c>
      <c r="BP62" s="5">
        <v>175.22667557999998</v>
      </c>
      <c r="BQ62" s="5">
        <v>204.43112151</v>
      </c>
      <c r="BR62" s="5">
        <v>83.885110650000001</v>
      </c>
      <c r="BS62" s="5">
        <v>199.46015198999999</v>
      </c>
      <c r="BT62" s="5">
        <v>277.75292192999996</v>
      </c>
      <c r="BU62" s="5">
        <v>193.86781127999998</v>
      </c>
      <c r="BV62" s="5">
        <v>104.39035991999999</v>
      </c>
      <c r="BW62" s="5">
        <v>91.962936119999995</v>
      </c>
      <c r="BX62" s="5">
        <v>337.40455616999998</v>
      </c>
      <c r="BY62" s="5">
        <v>343.61826807</v>
      </c>
    </row>
    <row r="63" spans="43:77">
      <c r="AQ63" s="75" t="s">
        <v>265</v>
      </c>
      <c r="AR63" s="5">
        <v>190.76095533</v>
      </c>
      <c r="AS63" s="5">
        <v>210.64483340999999</v>
      </c>
      <c r="AT63" s="5">
        <v>180.19764509999999</v>
      </c>
      <c r="AU63" s="5">
        <v>93.827049689999996</v>
      </c>
      <c r="AV63" s="5">
        <v>111.22544300999999</v>
      </c>
      <c r="AW63" s="5">
        <v>77.05002755999999</v>
      </c>
      <c r="AX63" s="5">
        <v>101.28350397</v>
      </c>
      <c r="AY63" s="5">
        <v>131.73069228</v>
      </c>
      <c r="AZ63" s="5">
        <v>132.35206346999999</v>
      </c>
      <c r="BA63" s="5">
        <v>88.856080169999998</v>
      </c>
      <c r="BB63" s="5">
        <v>126.13835157</v>
      </c>
      <c r="BC63" s="5">
        <v>48.404815701000004</v>
      </c>
      <c r="BD63" s="5">
        <v>41.942555325000001</v>
      </c>
      <c r="BE63" s="5">
        <v>100.66213277999999</v>
      </c>
      <c r="BF63" s="5">
        <v>58.098206264999995</v>
      </c>
      <c r="BG63" s="5">
        <v>41.072635658999992</v>
      </c>
      <c r="BH63" s="5">
        <v>0.62137118999999996</v>
      </c>
      <c r="BI63" s="5">
        <v>156.58553988</v>
      </c>
      <c r="BJ63" s="5">
        <v>75.185913989999989</v>
      </c>
      <c r="BK63" s="5">
        <v>138.56577536999998</v>
      </c>
      <c r="BL63" s="5">
        <v>121.78875323999999</v>
      </c>
      <c r="BM63" s="5">
        <v>145.40085845999999</v>
      </c>
      <c r="BN63" s="5">
        <v>74.564542799999998</v>
      </c>
      <c r="BO63" s="5">
        <v>147.88634321999999</v>
      </c>
      <c r="BP63" s="5">
        <v>137.32303299</v>
      </c>
      <c r="BQ63" s="5">
        <v>166.52747891999999</v>
      </c>
      <c r="BR63" s="5">
        <v>57.725383551</v>
      </c>
      <c r="BS63" s="5">
        <v>161.55650939999998</v>
      </c>
      <c r="BT63" s="5">
        <v>251.65533194999998</v>
      </c>
      <c r="BU63" s="5">
        <v>167.7702213</v>
      </c>
      <c r="BV63" s="5">
        <v>119.30326847999999</v>
      </c>
      <c r="BW63" s="5">
        <v>145.40085845999999</v>
      </c>
      <c r="BX63" s="5">
        <v>349.21060877999997</v>
      </c>
      <c r="BY63" s="5">
        <v>384.62876660999996</v>
      </c>
    </row>
    <row r="64" spans="43:77">
      <c r="AQ64" s="75" t="s">
        <v>19</v>
      </c>
      <c r="AR64" s="5">
        <v>237.36379457999999</v>
      </c>
      <c r="AS64" s="5">
        <v>257.24767265999998</v>
      </c>
      <c r="AT64" s="5">
        <v>260.97589979999998</v>
      </c>
      <c r="AU64" s="5">
        <v>178.33353152999999</v>
      </c>
      <c r="AV64" s="5">
        <v>230.52871148999998</v>
      </c>
      <c r="AW64" s="5">
        <v>201.32426555999999</v>
      </c>
      <c r="AX64" s="5">
        <v>233.63556743999999</v>
      </c>
      <c r="AY64" s="5">
        <v>144.15811607999999</v>
      </c>
      <c r="AZ64" s="5">
        <v>178.95490271999998</v>
      </c>
      <c r="BA64" s="5">
        <v>144.15811607999999</v>
      </c>
      <c r="BB64" s="5">
        <v>178.33353152999999</v>
      </c>
      <c r="BC64" s="5">
        <v>121.78875323999999</v>
      </c>
      <c r="BD64" s="5">
        <v>116.81778371999999</v>
      </c>
      <c r="BE64" s="5">
        <v>71.457686850000002</v>
      </c>
      <c r="BF64" s="5">
        <v>214.99443173999998</v>
      </c>
      <c r="BG64" s="5">
        <v>195.11055365999999</v>
      </c>
      <c r="BH64" s="5">
        <v>161.55650939999998</v>
      </c>
      <c r="BI64" s="5">
        <v>0.62137118999999996</v>
      </c>
      <c r="BJ64" s="5">
        <v>98.798019209999993</v>
      </c>
      <c r="BK64" s="5">
        <v>96.312534450000001</v>
      </c>
      <c r="BL64" s="5">
        <v>117.43915491</v>
      </c>
      <c r="BM64" s="5">
        <v>136.70166179999998</v>
      </c>
      <c r="BN64" s="5">
        <v>170.25570605999999</v>
      </c>
      <c r="BO64" s="5">
        <v>151.61457035999999</v>
      </c>
      <c r="BP64" s="5">
        <v>201.32426555999999</v>
      </c>
      <c r="BQ64" s="5">
        <v>135.45891942</v>
      </c>
      <c r="BR64" s="5">
        <v>188.27547056999998</v>
      </c>
      <c r="BS64" s="5">
        <v>226.17911315999999</v>
      </c>
      <c r="BT64" s="5">
        <v>382.76465303999998</v>
      </c>
      <c r="BU64" s="5">
        <v>298.87954238999998</v>
      </c>
      <c r="BV64" s="5">
        <v>285.20937620999996</v>
      </c>
      <c r="BW64" s="5">
        <v>301.98639833999999</v>
      </c>
      <c r="BX64" s="5">
        <v>429.36749228999997</v>
      </c>
      <c r="BY64" s="5">
        <v>460.43605178999996</v>
      </c>
    </row>
    <row r="65" spans="43:77">
      <c r="AQ65" s="75" t="s">
        <v>269</v>
      </c>
      <c r="AR65" s="5">
        <v>223.69362839999999</v>
      </c>
      <c r="AS65" s="5">
        <v>243.57750647999998</v>
      </c>
      <c r="AT65" s="5">
        <v>247.30573361999998</v>
      </c>
      <c r="AU65" s="5">
        <v>161.55650939999998</v>
      </c>
      <c r="AV65" s="5">
        <v>179.57627391</v>
      </c>
      <c r="AW65" s="5">
        <v>145.40085845999999</v>
      </c>
      <c r="AX65" s="5">
        <v>169.63433487</v>
      </c>
      <c r="AY65" s="5">
        <v>150.99319917</v>
      </c>
      <c r="AZ65" s="5">
        <v>165.28473653999998</v>
      </c>
      <c r="BA65" s="5">
        <v>124.89560918999999</v>
      </c>
      <c r="BB65" s="5">
        <v>162.79925177999999</v>
      </c>
      <c r="BC65" s="5">
        <v>85.127853029999997</v>
      </c>
      <c r="BD65" s="5">
        <v>59.713771358999992</v>
      </c>
      <c r="BE65" s="5">
        <v>76.428656369999999</v>
      </c>
      <c r="BF65" s="5">
        <v>124.274238</v>
      </c>
      <c r="BG65" s="5">
        <v>108.73995824999999</v>
      </c>
      <c r="BH65" s="5">
        <v>70.836315659999997</v>
      </c>
      <c r="BI65" s="5">
        <v>97.555276829999997</v>
      </c>
      <c r="BJ65" s="5">
        <v>0.62137118999999996</v>
      </c>
      <c r="BK65" s="5">
        <v>74.564542799999998</v>
      </c>
      <c r="BL65" s="5">
        <v>51.946631483999994</v>
      </c>
      <c r="BM65" s="5">
        <v>89.477451359999989</v>
      </c>
      <c r="BN65" s="5">
        <v>55.177761671999995</v>
      </c>
      <c r="BO65" s="5">
        <v>91.962936119999995</v>
      </c>
      <c r="BP65" s="5">
        <v>113.08955657999999</v>
      </c>
      <c r="BQ65" s="5">
        <v>95.069792069999991</v>
      </c>
      <c r="BR65" s="5">
        <v>92.58430731</v>
      </c>
      <c r="BS65" s="5">
        <v>137.94440417999999</v>
      </c>
      <c r="BT65" s="5">
        <v>286.45211859</v>
      </c>
      <c r="BU65" s="5">
        <v>202.56700794</v>
      </c>
      <c r="BV65" s="5">
        <v>167.14885010999998</v>
      </c>
      <c r="BW65" s="5">
        <v>211.26620459999998</v>
      </c>
      <c r="BX65" s="5">
        <v>415.69732610999995</v>
      </c>
      <c r="BY65" s="5">
        <v>452.97959750999996</v>
      </c>
    </row>
    <row r="66" spans="43:77">
      <c r="AQ66" s="75" t="s">
        <v>21</v>
      </c>
      <c r="AR66" s="5">
        <v>272.78195240999997</v>
      </c>
      <c r="AS66" s="5">
        <v>293.28720168000001</v>
      </c>
      <c r="AT66" s="5">
        <v>297.01542881999995</v>
      </c>
      <c r="AU66" s="5">
        <v>225.55774197</v>
      </c>
      <c r="AV66" s="5">
        <v>243.57750647999998</v>
      </c>
      <c r="AW66" s="5">
        <v>209.40209102999998</v>
      </c>
      <c r="AX66" s="5">
        <v>233.01419625</v>
      </c>
      <c r="AY66" s="5">
        <v>200.08152317999998</v>
      </c>
      <c r="AZ66" s="5">
        <v>214.37306054999999</v>
      </c>
      <c r="BA66" s="5">
        <v>180.19764509999999</v>
      </c>
      <c r="BB66" s="5">
        <v>214.37306054999999</v>
      </c>
      <c r="BC66" s="5">
        <v>148.50771440999998</v>
      </c>
      <c r="BD66" s="5">
        <v>123.65286680999999</v>
      </c>
      <c r="BE66" s="5">
        <v>126.13835157</v>
      </c>
      <c r="BF66" s="5">
        <v>194.48918246999997</v>
      </c>
      <c r="BG66" s="5">
        <v>172.74119081999999</v>
      </c>
      <c r="BH66" s="5">
        <v>134.21617703999999</v>
      </c>
      <c r="BI66" s="5">
        <v>98.176648019999988</v>
      </c>
      <c r="BJ66" s="5">
        <v>73.943171609999993</v>
      </c>
      <c r="BK66" s="5">
        <v>0.62137118999999996</v>
      </c>
      <c r="BL66" s="5">
        <v>33.243358664999995</v>
      </c>
      <c r="BM66" s="5">
        <v>39.084247850999994</v>
      </c>
      <c r="BN66" s="5">
        <v>95.691163259999996</v>
      </c>
      <c r="BO66" s="5">
        <v>54.245704886999995</v>
      </c>
      <c r="BP66" s="5">
        <v>122.41012443</v>
      </c>
      <c r="BQ66" s="5">
        <v>38.338602422999998</v>
      </c>
      <c r="BR66" s="5">
        <v>140.42988893999998</v>
      </c>
      <c r="BS66" s="5">
        <v>147.26497203</v>
      </c>
      <c r="BT66" s="5">
        <v>303.85051190999997</v>
      </c>
      <c r="BU66" s="5">
        <v>219.96540125999999</v>
      </c>
      <c r="BV66" s="5">
        <v>210.64483340999999</v>
      </c>
      <c r="BW66" s="5">
        <v>256.00493028</v>
      </c>
      <c r="BX66" s="5">
        <v>464.78565011999996</v>
      </c>
      <c r="BY66" s="5">
        <v>495.85420961999995</v>
      </c>
    </row>
    <row r="67" spans="43:77">
      <c r="AQ67" s="75" t="s">
        <v>270</v>
      </c>
      <c r="AR67" s="5">
        <v>269.05372526999997</v>
      </c>
      <c r="AS67" s="5">
        <v>288.93760334999996</v>
      </c>
      <c r="AT67" s="5">
        <v>300.74365595999996</v>
      </c>
      <c r="AU67" s="5">
        <v>213.75168936</v>
      </c>
      <c r="AV67" s="5">
        <v>231.77145386999999</v>
      </c>
      <c r="AW67" s="5">
        <v>197.59603841999999</v>
      </c>
      <c r="AX67" s="5">
        <v>221.82951482999999</v>
      </c>
      <c r="AY67" s="5">
        <v>189.51821294999999</v>
      </c>
      <c r="AZ67" s="5">
        <v>210.64483340999999</v>
      </c>
      <c r="BA67" s="5">
        <v>166.52747891999999</v>
      </c>
      <c r="BB67" s="5">
        <v>204.43112151</v>
      </c>
      <c r="BC67" s="5">
        <v>126.75972275999999</v>
      </c>
      <c r="BD67" s="5">
        <v>101.28350397</v>
      </c>
      <c r="BE67" s="5">
        <v>114.95367014999999</v>
      </c>
      <c r="BF67" s="5">
        <v>139.80851774999999</v>
      </c>
      <c r="BG67" s="5">
        <v>160.93513820999999</v>
      </c>
      <c r="BH67" s="5">
        <v>119.30326847999999</v>
      </c>
      <c r="BI67" s="5">
        <v>116.81778371999999</v>
      </c>
      <c r="BJ67" s="5">
        <v>51.573808769999999</v>
      </c>
      <c r="BK67" s="5">
        <v>33.429770022</v>
      </c>
      <c r="BL67" s="5">
        <v>0.62137118999999996</v>
      </c>
      <c r="BM67" s="5">
        <v>10.998270063</v>
      </c>
      <c r="BN67" s="5">
        <v>59.589497121000001</v>
      </c>
      <c r="BO67" s="5">
        <v>40.886224301999995</v>
      </c>
      <c r="BP67" s="5">
        <v>80.15688351</v>
      </c>
      <c r="BQ67" s="5">
        <v>40.016304636000001</v>
      </c>
      <c r="BR67" s="5">
        <v>112.46818538999999</v>
      </c>
      <c r="BS67" s="5">
        <v>105.01173111</v>
      </c>
      <c r="BT67" s="5">
        <v>261.59727098999997</v>
      </c>
      <c r="BU67" s="5">
        <v>177.71216034</v>
      </c>
      <c r="BV67" s="5">
        <v>164.04199416</v>
      </c>
      <c r="BW67" s="5">
        <v>209.40209102999998</v>
      </c>
      <c r="BX67" s="5">
        <v>469.75661964</v>
      </c>
      <c r="BY67" s="5">
        <v>505.17477746999998</v>
      </c>
    </row>
    <row r="68" spans="43:77">
      <c r="AQ68" s="75" t="s">
        <v>241</v>
      </c>
      <c r="AR68" s="5">
        <v>294.52994405999999</v>
      </c>
      <c r="AS68" s="5">
        <v>314.41382213999998</v>
      </c>
      <c r="AT68" s="5">
        <v>324.35576118</v>
      </c>
      <c r="AU68" s="5">
        <v>237.36379457999999</v>
      </c>
      <c r="AV68" s="5">
        <v>255.38355908999998</v>
      </c>
      <c r="AW68" s="5">
        <v>221.20814363999997</v>
      </c>
      <c r="AX68" s="5">
        <v>244.82024885999999</v>
      </c>
      <c r="AY68" s="5">
        <v>221.82951482999999</v>
      </c>
      <c r="AZ68" s="5">
        <v>236.12105219999998</v>
      </c>
      <c r="BA68" s="5">
        <v>204.43112151</v>
      </c>
      <c r="BB68" s="5">
        <v>242.33476409999997</v>
      </c>
      <c r="BC68" s="5">
        <v>164.04199416</v>
      </c>
      <c r="BD68" s="5">
        <v>139.18714656</v>
      </c>
      <c r="BE68" s="5">
        <v>147.88634321999999</v>
      </c>
      <c r="BF68" s="5">
        <v>155.34279749999999</v>
      </c>
      <c r="BG68" s="5">
        <v>184.54724342999998</v>
      </c>
      <c r="BH68" s="5">
        <v>142.9153737</v>
      </c>
      <c r="BI68" s="5">
        <v>135.45891942</v>
      </c>
      <c r="BJ68" s="5">
        <v>88.856080169999998</v>
      </c>
      <c r="BK68" s="5">
        <v>39.084247850999994</v>
      </c>
      <c r="BL68" s="5">
        <v>10.501173110999998</v>
      </c>
      <c r="BM68" s="5">
        <v>0.62137118999999996</v>
      </c>
      <c r="BN68" s="5">
        <v>83.263739459999996</v>
      </c>
      <c r="BO68" s="5">
        <v>21.810128768999999</v>
      </c>
      <c r="BP68" s="5">
        <v>89.477451359999989</v>
      </c>
      <c r="BQ68" s="5">
        <v>37.095860043000002</v>
      </c>
      <c r="BR68" s="5">
        <v>128.00246514</v>
      </c>
      <c r="BS68" s="5">
        <v>114.33229895999999</v>
      </c>
      <c r="BT68" s="5">
        <v>270.91783884</v>
      </c>
      <c r="BU68" s="5">
        <v>187.03272819</v>
      </c>
      <c r="BV68" s="5">
        <v>180.19764509999999</v>
      </c>
      <c r="BW68" s="5">
        <v>224.93637077999998</v>
      </c>
      <c r="BX68" s="5">
        <v>492.74735367</v>
      </c>
      <c r="BY68" s="5">
        <v>528.78688268999997</v>
      </c>
    </row>
    <row r="69" spans="43:77">
      <c r="AQ69" s="75" t="s">
        <v>266</v>
      </c>
      <c r="AR69" s="5">
        <v>246.68436242999999</v>
      </c>
      <c r="AS69" s="5">
        <v>266.56824051000001</v>
      </c>
      <c r="AT69" s="5">
        <v>252.89807432999999</v>
      </c>
      <c r="AU69" s="5">
        <v>166.52747891999999</v>
      </c>
      <c r="AV69" s="5">
        <v>184.54724342999998</v>
      </c>
      <c r="AW69" s="5">
        <v>150.37182797999998</v>
      </c>
      <c r="AX69" s="5">
        <v>173.9839332</v>
      </c>
      <c r="AY69" s="5">
        <v>187.65409937999999</v>
      </c>
      <c r="AZ69" s="5">
        <v>188.27547056999998</v>
      </c>
      <c r="BA69" s="5">
        <v>144.77948727</v>
      </c>
      <c r="BB69" s="5">
        <v>182.06175866999999</v>
      </c>
      <c r="BC69" s="5">
        <v>104.39035991999999</v>
      </c>
      <c r="BD69" s="5">
        <v>78.91414112999999</v>
      </c>
      <c r="BE69" s="5">
        <v>119.30326847999999</v>
      </c>
      <c r="BF69" s="5">
        <v>78.292769939999999</v>
      </c>
      <c r="BG69" s="5">
        <v>113.71092777</v>
      </c>
      <c r="BH69" s="5">
        <v>72.079058039999993</v>
      </c>
      <c r="BI69" s="5">
        <v>170.87707724999999</v>
      </c>
      <c r="BJ69" s="5">
        <v>52.505865555</v>
      </c>
      <c r="BK69" s="5">
        <v>96.933905639999992</v>
      </c>
      <c r="BL69" s="5">
        <v>59.403085763999989</v>
      </c>
      <c r="BM69" s="5">
        <v>82.642368269999992</v>
      </c>
      <c r="BN69" s="5">
        <v>0.62137118999999996</v>
      </c>
      <c r="BO69" s="5">
        <v>85.127853029999997</v>
      </c>
      <c r="BP69" s="5">
        <v>67.72945971</v>
      </c>
      <c r="BQ69" s="5">
        <v>103.76898872999999</v>
      </c>
      <c r="BR69" s="5">
        <v>50.952437579999994</v>
      </c>
      <c r="BS69" s="5">
        <v>91.962936119999995</v>
      </c>
      <c r="BT69" s="5">
        <v>251.03396075999999</v>
      </c>
      <c r="BU69" s="5">
        <v>167.14885010999998</v>
      </c>
      <c r="BV69" s="5">
        <v>131.73069228</v>
      </c>
      <c r="BW69" s="5">
        <v>176.46941795999999</v>
      </c>
      <c r="BX69" s="5">
        <v>421.91103800999997</v>
      </c>
      <c r="BY69" s="5">
        <v>457.32919583999995</v>
      </c>
    </row>
    <row r="70" spans="43:77">
      <c r="AQ70" s="75" t="s">
        <v>25</v>
      </c>
      <c r="AR70" s="5">
        <v>309.44285262</v>
      </c>
      <c r="AS70" s="5">
        <v>329.32673069999998</v>
      </c>
      <c r="AT70" s="5">
        <v>326.84124593999996</v>
      </c>
      <c r="AU70" s="5">
        <v>239.84927933999998</v>
      </c>
      <c r="AV70" s="5">
        <v>257.86904384999997</v>
      </c>
      <c r="AW70" s="5">
        <v>223.69362839999999</v>
      </c>
      <c r="AX70" s="5">
        <v>247.92710480999997</v>
      </c>
      <c r="AY70" s="5">
        <v>249.79121837999998</v>
      </c>
      <c r="AZ70" s="5">
        <v>250.41258956999999</v>
      </c>
      <c r="BA70" s="5">
        <v>206.91660626999999</v>
      </c>
      <c r="BB70" s="5">
        <v>244.82024885999999</v>
      </c>
      <c r="BC70" s="5">
        <v>166.52747891999999</v>
      </c>
      <c r="BD70" s="5">
        <v>141.67263131999999</v>
      </c>
      <c r="BE70" s="5">
        <v>162.79925177999999</v>
      </c>
      <c r="BF70" s="5">
        <v>158.44965345</v>
      </c>
      <c r="BG70" s="5">
        <v>187.03272819</v>
      </c>
      <c r="BH70" s="5">
        <v>145.40085845999999</v>
      </c>
      <c r="BI70" s="5">
        <v>150.37182797999998</v>
      </c>
      <c r="BJ70" s="5">
        <v>91.962936119999995</v>
      </c>
      <c r="BK70" s="5">
        <v>53.997156410999999</v>
      </c>
      <c r="BL70" s="5">
        <v>43.558120418999991</v>
      </c>
      <c r="BM70" s="5">
        <v>21.623717411999998</v>
      </c>
      <c r="BN70" s="5">
        <v>85.749224219999988</v>
      </c>
      <c r="BO70" s="5">
        <v>0.62137118999999996</v>
      </c>
      <c r="BP70" s="5">
        <v>92.58430731</v>
      </c>
      <c r="BQ70" s="5">
        <v>42.253240919999996</v>
      </c>
      <c r="BR70" s="5">
        <v>130.48794989999999</v>
      </c>
      <c r="BS70" s="5">
        <v>116.81778371999999</v>
      </c>
      <c r="BT70" s="5">
        <v>274.02469478999996</v>
      </c>
      <c r="BU70" s="5">
        <v>190.13958413999998</v>
      </c>
      <c r="BV70" s="5">
        <v>182.68312985999998</v>
      </c>
      <c r="BW70" s="5">
        <v>228.04322672999999</v>
      </c>
      <c r="BX70" s="5">
        <v>495.85420961999995</v>
      </c>
      <c r="BY70" s="5">
        <v>531.27236744999993</v>
      </c>
    </row>
    <row r="71" spans="43:77">
      <c r="AQ71" s="75" t="s">
        <v>267</v>
      </c>
      <c r="AR71" s="5">
        <v>309.44285262</v>
      </c>
      <c r="AS71" s="5">
        <v>329.32673069999998</v>
      </c>
      <c r="AT71" s="5">
        <v>316.27793571000001</v>
      </c>
      <c r="AU71" s="5">
        <v>229.28596911</v>
      </c>
      <c r="AV71" s="5">
        <v>247.30573361999998</v>
      </c>
      <c r="AW71" s="5">
        <v>213.13031816999998</v>
      </c>
      <c r="AX71" s="5">
        <v>236.74242339</v>
      </c>
      <c r="AY71" s="5">
        <v>250.41258956999999</v>
      </c>
      <c r="AZ71" s="5">
        <v>251.03396075999999</v>
      </c>
      <c r="BA71" s="5">
        <v>207.53797745999998</v>
      </c>
      <c r="BB71" s="5">
        <v>244.82024885999999</v>
      </c>
      <c r="BC71" s="5">
        <v>167.14885010999998</v>
      </c>
      <c r="BD71" s="5">
        <v>142.29400250999998</v>
      </c>
      <c r="BE71" s="5">
        <v>187.65409937999999</v>
      </c>
      <c r="BF71" s="5">
        <v>123.65286680999999</v>
      </c>
      <c r="BG71" s="5">
        <v>176.46941795999999</v>
      </c>
      <c r="BH71" s="5">
        <v>134.83754822999998</v>
      </c>
      <c r="BI71" s="5">
        <v>201.32426555999999</v>
      </c>
      <c r="BJ71" s="5">
        <v>113.71092777</v>
      </c>
      <c r="BK71" s="5">
        <v>122.41012443</v>
      </c>
      <c r="BL71" s="5">
        <v>80.15688351</v>
      </c>
      <c r="BM71" s="5">
        <v>89.477451359999989</v>
      </c>
      <c r="BN71" s="5">
        <v>67.108088519999995</v>
      </c>
      <c r="BO71" s="5">
        <v>91.962936119999995</v>
      </c>
      <c r="BP71" s="5">
        <v>0.62137118999999996</v>
      </c>
      <c r="BQ71" s="5">
        <v>110.60407181999999</v>
      </c>
      <c r="BR71" s="5">
        <v>96.312534450000001</v>
      </c>
      <c r="BS71" s="5">
        <v>27.216058121999996</v>
      </c>
      <c r="BT71" s="5">
        <v>194.48918246999997</v>
      </c>
      <c r="BU71" s="5">
        <v>110.60407181999999</v>
      </c>
      <c r="BV71" s="5">
        <v>147.88634321999999</v>
      </c>
      <c r="BW71" s="5">
        <v>193.24644008999999</v>
      </c>
      <c r="BX71" s="5">
        <v>484.66952819999995</v>
      </c>
      <c r="BY71" s="5">
        <v>520.08768602999999</v>
      </c>
    </row>
    <row r="72" spans="43:77">
      <c r="AQ72" s="75" t="s">
        <v>244</v>
      </c>
      <c r="AR72" s="5">
        <v>293.28720168000001</v>
      </c>
      <c r="AS72" s="5">
        <v>313.79245094999999</v>
      </c>
      <c r="AT72" s="5">
        <v>317.52067808999999</v>
      </c>
      <c r="AU72" s="5">
        <v>258.49041503999996</v>
      </c>
      <c r="AV72" s="5">
        <v>276.51017954999998</v>
      </c>
      <c r="AW72" s="5">
        <v>242.33476409999997</v>
      </c>
      <c r="AX72" s="5">
        <v>266.56824051000001</v>
      </c>
      <c r="AY72" s="5">
        <v>220.58677244999998</v>
      </c>
      <c r="AZ72" s="5">
        <v>234.87830982</v>
      </c>
      <c r="BA72" s="5">
        <v>200.70289437</v>
      </c>
      <c r="BB72" s="5">
        <v>234.87830982</v>
      </c>
      <c r="BC72" s="5">
        <v>169.01296367999998</v>
      </c>
      <c r="BD72" s="5">
        <v>144.15811607999999</v>
      </c>
      <c r="BE72" s="5">
        <v>146.64360084</v>
      </c>
      <c r="BF72" s="5">
        <v>177.09078914999998</v>
      </c>
      <c r="BG72" s="5">
        <v>205.67386388999998</v>
      </c>
      <c r="BH72" s="5">
        <v>164.04199416</v>
      </c>
      <c r="BI72" s="5">
        <v>134.21617703999999</v>
      </c>
      <c r="BJ72" s="5">
        <v>94.44842088</v>
      </c>
      <c r="BK72" s="5">
        <v>38.152191066</v>
      </c>
      <c r="BL72" s="5">
        <v>38.214328184999999</v>
      </c>
      <c r="BM72" s="5">
        <v>37.282271399999999</v>
      </c>
      <c r="BN72" s="5">
        <v>104.39035991999999</v>
      </c>
      <c r="BO72" s="5">
        <v>42.874612109999994</v>
      </c>
      <c r="BP72" s="5">
        <v>111.22544300999999</v>
      </c>
      <c r="BQ72" s="5">
        <v>0.62137118999999996</v>
      </c>
      <c r="BR72" s="5">
        <v>149.1290856</v>
      </c>
      <c r="BS72" s="5">
        <v>135.45891942</v>
      </c>
      <c r="BT72" s="5">
        <v>292.66583048999996</v>
      </c>
      <c r="BU72" s="5">
        <v>208.78071983999999</v>
      </c>
      <c r="BV72" s="5">
        <v>201.32426555999999</v>
      </c>
      <c r="BW72" s="5">
        <v>246.68436242999999</v>
      </c>
      <c r="BX72" s="5">
        <v>485.29089938999999</v>
      </c>
      <c r="BY72" s="5">
        <v>516.35945888999993</v>
      </c>
    </row>
    <row r="73" spans="43:77">
      <c r="AQ73" s="75" t="s">
        <v>242</v>
      </c>
      <c r="AR73" s="5">
        <v>247.92710480999997</v>
      </c>
      <c r="AS73" s="5">
        <v>267.81098288999999</v>
      </c>
      <c r="AT73" s="5">
        <v>224.93637077999998</v>
      </c>
      <c r="AU73" s="5">
        <v>137.94440417999999</v>
      </c>
      <c r="AV73" s="5">
        <v>155.96416868999998</v>
      </c>
      <c r="AW73" s="5">
        <v>121.78875323999999</v>
      </c>
      <c r="AX73" s="5">
        <v>145.40085845999999</v>
      </c>
      <c r="AY73" s="5">
        <v>188.89684176</v>
      </c>
      <c r="AZ73" s="5">
        <v>189.51821294999999</v>
      </c>
      <c r="BA73" s="5">
        <v>146.02222964999999</v>
      </c>
      <c r="BB73" s="5">
        <v>183.92587223999999</v>
      </c>
      <c r="BC73" s="5">
        <v>105.63310229999999</v>
      </c>
      <c r="BD73" s="5">
        <v>95.069792069999991</v>
      </c>
      <c r="BE73" s="5">
        <v>152.23594154999998</v>
      </c>
      <c r="BF73" s="5">
        <v>27.464606598</v>
      </c>
      <c r="BG73" s="5">
        <v>85.749224219999988</v>
      </c>
      <c r="BH73" s="5">
        <v>58.657440336000001</v>
      </c>
      <c r="BI73" s="5">
        <v>209.40209102999998</v>
      </c>
      <c r="BJ73" s="5">
        <v>90.098822549999994</v>
      </c>
      <c r="BK73" s="5">
        <v>141.67263131999999</v>
      </c>
      <c r="BL73" s="5">
        <v>111.8468142</v>
      </c>
      <c r="BM73" s="5">
        <v>128.00246514</v>
      </c>
      <c r="BN73" s="5">
        <v>50.952437579999994</v>
      </c>
      <c r="BO73" s="5">
        <v>129.86657871</v>
      </c>
      <c r="BP73" s="5">
        <v>100.04076158999999</v>
      </c>
      <c r="BQ73" s="5">
        <v>148.50771440999998</v>
      </c>
      <c r="BR73" s="5">
        <v>0.62137118999999996</v>
      </c>
      <c r="BS73" s="5">
        <v>124.89560918999999</v>
      </c>
      <c r="BT73" s="5">
        <v>199.46015198999999</v>
      </c>
      <c r="BU73" s="5">
        <v>115.57504134</v>
      </c>
      <c r="BV73" s="5">
        <v>80.15688351</v>
      </c>
      <c r="BW73" s="5">
        <v>98.798019209999993</v>
      </c>
      <c r="BX73" s="5">
        <v>393.94933445999999</v>
      </c>
      <c r="BY73" s="5">
        <v>429.36749228999997</v>
      </c>
    </row>
    <row r="74" spans="43:77">
      <c r="AQ74" s="75" t="s">
        <v>268</v>
      </c>
      <c r="AR74" s="5">
        <v>334.29770021999997</v>
      </c>
      <c r="AS74" s="5">
        <v>354.18157829999996</v>
      </c>
      <c r="AT74" s="5">
        <v>340.51141211999999</v>
      </c>
      <c r="AU74" s="5">
        <v>254.14081671</v>
      </c>
      <c r="AV74" s="5">
        <v>271.53921002999999</v>
      </c>
      <c r="AW74" s="5">
        <v>237.36379457999999</v>
      </c>
      <c r="AX74" s="5">
        <v>261.59727098999997</v>
      </c>
      <c r="AY74" s="5">
        <v>274.64606598</v>
      </c>
      <c r="AZ74" s="5">
        <v>275.88880835999998</v>
      </c>
      <c r="BA74" s="5">
        <v>231.77145386999999</v>
      </c>
      <c r="BB74" s="5">
        <v>269.67509645999996</v>
      </c>
      <c r="BC74" s="5">
        <v>192.00369770999998</v>
      </c>
      <c r="BD74" s="5">
        <v>166.52747891999999</v>
      </c>
      <c r="BE74" s="5">
        <v>212.50894697999999</v>
      </c>
      <c r="BF74" s="5">
        <v>148.50771440999998</v>
      </c>
      <c r="BG74" s="5">
        <v>200.70289437</v>
      </c>
      <c r="BH74" s="5">
        <v>159.07102463999999</v>
      </c>
      <c r="BI74" s="5">
        <v>226.17911315999999</v>
      </c>
      <c r="BJ74" s="5">
        <v>137.94440417999999</v>
      </c>
      <c r="BK74" s="5">
        <v>146.64360084</v>
      </c>
      <c r="BL74" s="5">
        <v>105.01173111</v>
      </c>
      <c r="BM74" s="5">
        <v>114.33229895999999</v>
      </c>
      <c r="BN74" s="5">
        <v>91.962936119999995</v>
      </c>
      <c r="BO74" s="5">
        <v>116.81778371999999</v>
      </c>
      <c r="BP74" s="5">
        <v>26.905372526999997</v>
      </c>
      <c r="BQ74" s="5">
        <v>135.45891942</v>
      </c>
      <c r="BR74" s="5">
        <v>120.54601086</v>
      </c>
      <c r="BS74" s="5">
        <v>0.62137118999999996</v>
      </c>
      <c r="BT74" s="5">
        <v>168.39159248999999</v>
      </c>
      <c r="BU74" s="5">
        <v>84.506481839999992</v>
      </c>
      <c r="BV74" s="5">
        <v>122.41012443</v>
      </c>
      <c r="BW74" s="5">
        <v>167.7702213</v>
      </c>
      <c r="BX74" s="5">
        <v>509.52437579999997</v>
      </c>
      <c r="BY74" s="5">
        <v>544.94253362999996</v>
      </c>
    </row>
    <row r="75" spans="43:77">
      <c r="AQ75" s="75" t="s">
        <v>243</v>
      </c>
      <c r="AR75" s="5">
        <v>441.17354489999997</v>
      </c>
      <c r="AS75" s="5">
        <v>461.05742297999996</v>
      </c>
      <c r="AT75" s="5">
        <v>417.56143967999998</v>
      </c>
      <c r="AU75" s="5">
        <v>331.19084426999996</v>
      </c>
      <c r="AV75" s="5">
        <v>348.58923758999998</v>
      </c>
      <c r="AW75" s="5">
        <v>314.41382213999998</v>
      </c>
      <c r="AX75" s="5">
        <v>338.64729854999996</v>
      </c>
      <c r="AY75" s="5">
        <v>381.52191066</v>
      </c>
      <c r="AZ75" s="5">
        <v>382.76465303999998</v>
      </c>
      <c r="BA75" s="5">
        <v>338.64729854999996</v>
      </c>
      <c r="BB75" s="5">
        <v>376.55094113999996</v>
      </c>
      <c r="BC75" s="5">
        <v>298.87954238999998</v>
      </c>
      <c r="BD75" s="5">
        <v>287.69486096999998</v>
      </c>
      <c r="BE75" s="5">
        <v>345.48238163999997</v>
      </c>
      <c r="BF75" s="5">
        <v>225.55774197</v>
      </c>
      <c r="BG75" s="5">
        <v>278.37429312</v>
      </c>
      <c r="BH75" s="5">
        <v>251.65533194999998</v>
      </c>
      <c r="BI75" s="5">
        <v>382.76465303999998</v>
      </c>
      <c r="BJ75" s="5">
        <v>294.52994405999999</v>
      </c>
      <c r="BK75" s="5">
        <v>303.22914071999998</v>
      </c>
      <c r="BL75" s="5">
        <v>260.97589979999998</v>
      </c>
      <c r="BM75" s="5">
        <v>270.91783884</v>
      </c>
      <c r="BN75" s="5">
        <v>250.41258956999999</v>
      </c>
      <c r="BO75" s="5">
        <v>272.78195240999997</v>
      </c>
      <c r="BP75" s="5">
        <v>193.24644008999999</v>
      </c>
      <c r="BQ75" s="5">
        <v>291.42308810999998</v>
      </c>
      <c r="BR75" s="5">
        <v>200.08152317999998</v>
      </c>
      <c r="BS75" s="5">
        <v>167.14885010999998</v>
      </c>
      <c r="BT75" s="5">
        <v>0.62137118999999996</v>
      </c>
      <c r="BU75" s="5">
        <v>86.991966599999998</v>
      </c>
      <c r="BV75" s="5">
        <v>211.26620459999998</v>
      </c>
      <c r="BW75" s="5">
        <v>256.62630146999999</v>
      </c>
      <c r="BX75" s="5">
        <v>586.57440336000002</v>
      </c>
      <c r="BY75" s="5">
        <v>621.99256118999995</v>
      </c>
    </row>
    <row r="76" spans="43:77">
      <c r="AQ76" s="75" t="s">
        <v>31</v>
      </c>
      <c r="AR76" s="5">
        <v>357.28843424999997</v>
      </c>
      <c r="AS76" s="5">
        <v>377.79368352</v>
      </c>
      <c r="AT76" s="5">
        <v>334.29770021999997</v>
      </c>
      <c r="AU76" s="5">
        <v>247.30573361999998</v>
      </c>
      <c r="AV76" s="5">
        <v>265.32549812999997</v>
      </c>
      <c r="AW76" s="5">
        <v>231.15008268</v>
      </c>
      <c r="AX76" s="5">
        <v>255.38355908999998</v>
      </c>
      <c r="AY76" s="5">
        <v>298.25817119999999</v>
      </c>
      <c r="AZ76" s="5">
        <v>298.87954238999998</v>
      </c>
      <c r="BA76" s="5">
        <v>255.38355908999998</v>
      </c>
      <c r="BB76" s="5">
        <v>293.28720168000001</v>
      </c>
      <c r="BC76" s="5">
        <v>214.99443173999998</v>
      </c>
      <c r="BD76" s="5">
        <v>204.43112151</v>
      </c>
      <c r="BE76" s="5">
        <v>262.21864217999996</v>
      </c>
      <c r="BF76" s="5">
        <v>142.29400250999998</v>
      </c>
      <c r="BG76" s="5">
        <v>195.11055365999999</v>
      </c>
      <c r="BH76" s="5">
        <v>168.39159248999999</v>
      </c>
      <c r="BI76" s="5">
        <v>298.87954238999998</v>
      </c>
      <c r="BJ76" s="5">
        <v>210.64483340999999</v>
      </c>
      <c r="BK76" s="5">
        <v>219.96540125999999</v>
      </c>
      <c r="BL76" s="5">
        <v>177.71216034</v>
      </c>
      <c r="BM76" s="5">
        <v>187.03272819</v>
      </c>
      <c r="BN76" s="5">
        <v>167.14885010999998</v>
      </c>
      <c r="BO76" s="5">
        <v>189.51821294999999</v>
      </c>
      <c r="BP76" s="5">
        <v>109.98270063</v>
      </c>
      <c r="BQ76" s="5">
        <v>208.15934865</v>
      </c>
      <c r="BR76" s="5">
        <v>116.81778371999999</v>
      </c>
      <c r="BS76" s="5">
        <v>83.885110650000001</v>
      </c>
      <c r="BT76" s="5">
        <v>86.991966599999998</v>
      </c>
      <c r="BU76" s="5">
        <v>0.62137118999999996</v>
      </c>
      <c r="BV76" s="5">
        <v>128.00246514</v>
      </c>
      <c r="BW76" s="5">
        <v>173.36256200999998</v>
      </c>
      <c r="BX76" s="5">
        <v>503.31066389999995</v>
      </c>
      <c r="BY76" s="5">
        <v>538.72882172999994</v>
      </c>
    </row>
    <row r="77" spans="43:77">
      <c r="AQ77" s="75" t="s">
        <v>32</v>
      </c>
      <c r="AR77" s="5">
        <v>321.87027641999998</v>
      </c>
      <c r="AS77" s="5">
        <v>341.75415449999997</v>
      </c>
      <c r="AT77" s="5">
        <v>298.25817119999999</v>
      </c>
      <c r="AU77" s="5">
        <v>211.88757579</v>
      </c>
      <c r="AV77" s="5">
        <v>229.28596911</v>
      </c>
      <c r="AW77" s="5">
        <v>147.26497203</v>
      </c>
      <c r="AX77" s="5">
        <v>164.66336534999999</v>
      </c>
      <c r="AY77" s="5">
        <v>262.21864217999996</v>
      </c>
      <c r="AZ77" s="5">
        <v>263.46138456</v>
      </c>
      <c r="BA77" s="5">
        <v>219.34403006999997</v>
      </c>
      <c r="BB77" s="5">
        <v>257.24767265999998</v>
      </c>
      <c r="BC77" s="5">
        <v>179.57627391</v>
      </c>
      <c r="BD77" s="5">
        <v>168.39159248999999</v>
      </c>
      <c r="BE77" s="5">
        <v>226.17911315999999</v>
      </c>
      <c r="BF77" s="5">
        <v>56.420504051999998</v>
      </c>
      <c r="BG77" s="5">
        <v>103.76898872999999</v>
      </c>
      <c r="BH77" s="5">
        <v>132.35206346999999</v>
      </c>
      <c r="BI77" s="5">
        <v>285.20937620999996</v>
      </c>
      <c r="BJ77" s="5">
        <v>164.66336534999999</v>
      </c>
      <c r="BK77" s="5">
        <v>211.26620459999998</v>
      </c>
      <c r="BL77" s="5">
        <v>164.04199416</v>
      </c>
      <c r="BM77" s="5">
        <v>179.57627391</v>
      </c>
      <c r="BN77" s="5">
        <v>131.73069228</v>
      </c>
      <c r="BO77" s="5">
        <v>182.06175866999999</v>
      </c>
      <c r="BP77" s="5">
        <v>151.61457035999999</v>
      </c>
      <c r="BQ77" s="5">
        <v>200.70289437</v>
      </c>
      <c r="BR77" s="5">
        <v>80.778254699999991</v>
      </c>
      <c r="BS77" s="5">
        <v>122.41012443</v>
      </c>
      <c r="BT77" s="5">
        <v>211.26620459999998</v>
      </c>
      <c r="BU77" s="5">
        <v>127.38109394999999</v>
      </c>
      <c r="BV77" s="5">
        <v>0.62137118999999996</v>
      </c>
      <c r="BW77" s="5">
        <v>52.008768603</v>
      </c>
      <c r="BX77" s="5">
        <v>467.27113487999998</v>
      </c>
      <c r="BY77" s="5">
        <v>388.97836493999995</v>
      </c>
    </row>
    <row r="78" spans="43:77">
      <c r="AQ78" s="75" t="s">
        <v>33</v>
      </c>
      <c r="AR78" s="5">
        <v>285.20937620999996</v>
      </c>
      <c r="AS78" s="5">
        <v>305.09325429</v>
      </c>
      <c r="AT78" s="5">
        <v>241.09202171999999</v>
      </c>
      <c r="AU78" s="5">
        <v>159.07102463999999</v>
      </c>
      <c r="AV78" s="5">
        <v>172.74119081999999</v>
      </c>
      <c r="AW78" s="5">
        <v>128.00246514</v>
      </c>
      <c r="AX78" s="5">
        <v>145.40085845999999</v>
      </c>
      <c r="AY78" s="5">
        <v>247.30573361999998</v>
      </c>
      <c r="AZ78" s="5">
        <v>213.75168936</v>
      </c>
      <c r="BA78" s="5">
        <v>193.24644008999999</v>
      </c>
      <c r="BB78" s="5">
        <v>193.86781127999998</v>
      </c>
      <c r="BC78" s="5">
        <v>192.6250689</v>
      </c>
      <c r="BD78" s="5">
        <v>181.44038748</v>
      </c>
      <c r="BE78" s="5">
        <v>239.22790814999999</v>
      </c>
      <c r="BF78" s="5">
        <v>75.185913989999989</v>
      </c>
      <c r="BG78" s="5">
        <v>91.962936119999995</v>
      </c>
      <c r="BH78" s="5">
        <v>145.40085845999999</v>
      </c>
      <c r="BI78" s="5">
        <v>296.39405762999996</v>
      </c>
      <c r="BJ78" s="5">
        <v>212.50894697999999</v>
      </c>
      <c r="BK78" s="5">
        <v>259.73315742</v>
      </c>
      <c r="BL78" s="5">
        <v>212.50894697999999</v>
      </c>
      <c r="BM78" s="5">
        <v>228.04322672999999</v>
      </c>
      <c r="BN78" s="5">
        <v>180.19764509999999</v>
      </c>
      <c r="BO78" s="5">
        <v>230.52871148999998</v>
      </c>
      <c r="BP78" s="5">
        <v>200.70289437</v>
      </c>
      <c r="BQ78" s="5">
        <v>249.16984718999998</v>
      </c>
      <c r="BR78" s="5">
        <v>98.798019209999993</v>
      </c>
      <c r="BS78" s="5">
        <v>171.49844843999998</v>
      </c>
      <c r="BT78" s="5">
        <v>259.73315742</v>
      </c>
      <c r="BU78" s="5">
        <v>175.84804677</v>
      </c>
      <c r="BV78" s="5">
        <v>56.420504051999998</v>
      </c>
      <c r="BW78" s="5">
        <v>0.62137118999999996</v>
      </c>
      <c r="BX78" s="5">
        <v>410.10498539999998</v>
      </c>
      <c r="BY78" s="5">
        <v>341.75415449999997</v>
      </c>
    </row>
    <row r="79" spans="43:77">
      <c r="AQ79" s="75" t="s">
        <v>34</v>
      </c>
      <c r="AR79" s="5">
        <v>222.45088601999998</v>
      </c>
      <c r="AS79" s="5">
        <v>207.53797745999998</v>
      </c>
      <c r="AT79" s="5">
        <v>178.33353152999999</v>
      </c>
      <c r="AU79" s="5">
        <v>278.37429312</v>
      </c>
      <c r="AV79" s="5">
        <v>238.60653695999997</v>
      </c>
      <c r="AW79" s="5">
        <v>282.72389145</v>
      </c>
      <c r="AX79" s="5">
        <v>282.72389145</v>
      </c>
      <c r="AY79" s="5">
        <v>315.65656451999996</v>
      </c>
      <c r="AZ79" s="5">
        <v>256.62630146999999</v>
      </c>
      <c r="BA79" s="5">
        <v>298.25817119999999</v>
      </c>
      <c r="BB79" s="5">
        <v>257.86904384999997</v>
      </c>
      <c r="BC79" s="5">
        <v>338.64729854999996</v>
      </c>
      <c r="BD79" s="5">
        <v>367.23037328999999</v>
      </c>
      <c r="BE79" s="5">
        <v>357.90980543999996</v>
      </c>
      <c r="BF79" s="5">
        <v>392.70659207999995</v>
      </c>
      <c r="BG79" s="5">
        <v>344.23963925999999</v>
      </c>
      <c r="BH79" s="5">
        <v>349.21060877999997</v>
      </c>
      <c r="BI79" s="5">
        <v>429.36749228999997</v>
      </c>
      <c r="BJ79" s="5">
        <v>417.56143967999998</v>
      </c>
      <c r="BK79" s="5">
        <v>465.40702130999995</v>
      </c>
      <c r="BL79" s="5">
        <v>469.13524844999995</v>
      </c>
      <c r="BM79" s="5">
        <v>492.74735367</v>
      </c>
      <c r="BN79" s="5">
        <v>421.91103800999997</v>
      </c>
      <c r="BO79" s="5">
        <v>495.23283842999996</v>
      </c>
      <c r="BP79" s="5">
        <v>484.66952819999995</v>
      </c>
      <c r="BQ79" s="5">
        <v>485.91227057999998</v>
      </c>
      <c r="BR79" s="5">
        <v>392.08522088999996</v>
      </c>
      <c r="BS79" s="5">
        <v>508.90300460999998</v>
      </c>
      <c r="BT79" s="5">
        <v>586.57440336000002</v>
      </c>
      <c r="BU79" s="5">
        <v>502.68929270999996</v>
      </c>
      <c r="BV79" s="5">
        <v>454.22233989</v>
      </c>
      <c r="BW79" s="5">
        <v>408.86224301999999</v>
      </c>
      <c r="BX79" s="5">
        <v>0.62137118999999996</v>
      </c>
      <c r="BY79" s="5">
        <v>221.82951482999999</v>
      </c>
    </row>
    <row r="80" spans="43:77">
      <c r="AQ80" s="75" t="s">
        <v>35</v>
      </c>
      <c r="AR80" s="5">
        <v>254.14081671</v>
      </c>
      <c r="AS80" s="5">
        <v>239.84927933999998</v>
      </c>
      <c r="AT80" s="5">
        <v>210.02346222</v>
      </c>
      <c r="AU80" s="5">
        <v>310.06422380999999</v>
      </c>
      <c r="AV80" s="5">
        <v>270.29646765000001</v>
      </c>
      <c r="AW80" s="5">
        <v>314.41382213999998</v>
      </c>
      <c r="AX80" s="5">
        <v>314.41382213999998</v>
      </c>
      <c r="AY80" s="5">
        <v>347.34649521</v>
      </c>
      <c r="AZ80" s="5">
        <v>288.31623215999997</v>
      </c>
      <c r="BA80" s="5">
        <v>329.94810188999998</v>
      </c>
      <c r="BB80" s="5">
        <v>289.55897454000001</v>
      </c>
      <c r="BC80" s="5">
        <v>370.33722924</v>
      </c>
      <c r="BD80" s="5">
        <v>399.54167516999996</v>
      </c>
      <c r="BE80" s="5">
        <v>389.59973613</v>
      </c>
      <c r="BF80" s="5">
        <v>379.65779708999997</v>
      </c>
      <c r="BG80" s="5">
        <v>344.86101044999998</v>
      </c>
      <c r="BH80" s="5">
        <v>380.90053946999996</v>
      </c>
      <c r="BI80" s="5">
        <v>461.05742297999996</v>
      </c>
      <c r="BJ80" s="5">
        <v>449.25137036999996</v>
      </c>
      <c r="BK80" s="5">
        <v>497.09695199999999</v>
      </c>
      <c r="BL80" s="5">
        <v>501.44655032999998</v>
      </c>
      <c r="BM80" s="5">
        <v>525.05865554999991</v>
      </c>
      <c r="BN80" s="5">
        <v>453.60096869999995</v>
      </c>
      <c r="BO80" s="5">
        <v>526.92276912</v>
      </c>
      <c r="BP80" s="5">
        <v>516.35945888999993</v>
      </c>
      <c r="BQ80" s="5">
        <v>517.60220127000002</v>
      </c>
      <c r="BR80" s="5">
        <v>424.39652276999999</v>
      </c>
      <c r="BS80" s="5">
        <v>541.21430649000001</v>
      </c>
      <c r="BT80" s="5">
        <v>618.26433405</v>
      </c>
      <c r="BU80" s="5">
        <v>534.3792234</v>
      </c>
      <c r="BV80" s="5">
        <v>393.32796327</v>
      </c>
      <c r="BW80" s="5">
        <v>341.75415449999997</v>
      </c>
      <c r="BX80" s="5">
        <v>223.69362839999999</v>
      </c>
      <c r="BY80" s="5">
        <v>0.62137118999999996</v>
      </c>
    </row>
    <row r="93" spans="66:66">
      <c r="BN93">
        <f>1156-34</f>
        <v>1122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49F45-0C49-4B4A-8995-D6EDC5B53213}">
  <sheetPr codeName="Sheet5"/>
  <dimension ref="A1:E1"/>
  <sheetViews>
    <sheetView workbookViewId="0">
      <selection activeCell="A2" sqref="A2"/>
    </sheetView>
  </sheetViews>
  <sheetFormatPr defaultRowHeight="14.4"/>
  <cols>
    <col min="2" max="2" width="9.68359375" bestFit="1" customWidth="1"/>
  </cols>
  <sheetData>
    <row r="1" spans="1:5">
      <c r="A1" t="s">
        <v>238</v>
      </c>
      <c r="B1" t="s">
        <v>239</v>
      </c>
      <c r="C1" t="s">
        <v>237</v>
      </c>
      <c r="D1" t="s">
        <v>235</v>
      </c>
      <c r="E1" t="s">
        <v>236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EEAD-DE61-4384-94BB-1E0E81E046AD}">
  <sheetPr codeName="Sheet6">
    <pageSetUpPr fitToPage="1"/>
  </sheetPr>
  <dimension ref="A1:X111"/>
  <sheetViews>
    <sheetView topLeftCell="C1" zoomScale="70" zoomScaleNormal="70" workbookViewId="0">
      <selection activeCell="E41" sqref="E41"/>
    </sheetView>
  </sheetViews>
  <sheetFormatPr defaultColWidth="8.62890625" defaultRowHeight="12.9"/>
  <cols>
    <col min="1" max="1" width="6.26171875" style="23" customWidth="1"/>
    <col min="2" max="2" width="5.3125" style="23" customWidth="1"/>
    <col min="3" max="3" width="40.20703125" style="23" bestFit="1" customWidth="1"/>
    <col min="4" max="4" width="7.20703125" style="23" customWidth="1"/>
    <col min="5" max="21" width="10.9453125" style="23" customWidth="1"/>
    <col min="22" max="23" width="8.62890625" style="23"/>
    <col min="24" max="24" width="9.47265625" style="23" bestFit="1" customWidth="1"/>
    <col min="25" max="25" width="8.62890625" style="23"/>
    <col min="26" max="26" width="10.5234375" style="23" bestFit="1" customWidth="1"/>
    <col min="27" max="16384" width="8.62890625" style="23"/>
  </cols>
  <sheetData>
    <row r="1" spans="1:24" ht="45" customHeight="1">
      <c r="A1" s="44" t="s">
        <v>234</v>
      </c>
      <c r="B1" s="44"/>
      <c r="C1" s="44"/>
      <c r="D1" s="44"/>
      <c r="E1" s="43" t="s">
        <v>233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24">
      <c r="U2" s="41" t="s">
        <v>232</v>
      </c>
    </row>
    <row r="3" spans="1:24" s="37" customFormat="1" ht="14.7">
      <c r="E3" s="38">
        <v>1997</v>
      </c>
      <c r="F3" s="38">
        <v>1998</v>
      </c>
      <c r="G3" s="38">
        <v>1999</v>
      </c>
      <c r="H3" s="38">
        <v>2000</v>
      </c>
      <c r="I3" s="38">
        <v>2001</v>
      </c>
      <c r="J3" s="38">
        <v>2002</v>
      </c>
      <c r="K3" s="38">
        <v>2003</v>
      </c>
      <c r="L3" s="38">
        <v>2004</v>
      </c>
      <c r="M3" s="38">
        <v>2005</v>
      </c>
      <c r="N3" s="38">
        <v>2006</v>
      </c>
      <c r="O3" s="38">
        <v>2007</v>
      </c>
      <c r="P3" s="38">
        <v>2008</v>
      </c>
      <c r="Q3" s="38">
        <v>2009</v>
      </c>
      <c r="R3" s="38">
        <v>2010</v>
      </c>
      <c r="S3" s="38">
        <v>2011</v>
      </c>
      <c r="T3" s="40" t="s">
        <v>231</v>
      </c>
      <c r="U3" s="39" t="s">
        <v>230</v>
      </c>
      <c r="X3" s="38"/>
    </row>
    <row r="4" spans="1:24">
      <c r="B4" s="34" t="s">
        <v>229</v>
      </c>
      <c r="C4" s="34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1:24" ht="15.6">
      <c r="C5" s="31" t="s">
        <v>228</v>
      </c>
      <c r="D5" s="35"/>
    </row>
    <row r="6" spans="1:24"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</row>
    <row r="7" spans="1:24">
      <c r="B7" s="34" t="s">
        <v>227</v>
      </c>
      <c r="C7" s="34"/>
      <c r="D7" s="23" t="s">
        <v>226</v>
      </c>
      <c r="E7" s="27">
        <v>787385</v>
      </c>
      <c r="F7" s="27">
        <v>825241</v>
      </c>
      <c r="G7" s="27">
        <v>856912</v>
      </c>
      <c r="H7" s="27">
        <v>911113</v>
      </c>
      <c r="I7" s="27">
        <v>948193</v>
      </c>
      <c r="J7" s="27">
        <v>999013</v>
      </c>
      <c r="K7" s="27">
        <v>1066274</v>
      </c>
      <c r="L7" s="27">
        <v>1123237</v>
      </c>
      <c r="M7" s="27">
        <v>1189172</v>
      </c>
      <c r="N7" s="27">
        <v>1259084</v>
      </c>
      <c r="O7" s="27">
        <v>1327944</v>
      </c>
      <c r="P7" s="27">
        <v>1368717</v>
      </c>
      <c r="Q7" s="27">
        <v>1345046</v>
      </c>
      <c r="R7" s="27">
        <v>1400684</v>
      </c>
      <c r="S7" s="27">
        <v>1441598</v>
      </c>
      <c r="T7" s="27">
        <v>1475948</v>
      </c>
      <c r="U7" s="27">
        <v>1525304</v>
      </c>
    </row>
    <row r="8" spans="1:24"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</row>
    <row r="9" spans="1:24">
      <c r="B9" s="34" t="s">
        <v>225</v>
      </c>
      <c r="C9" s="34"/>
      <c r="D9" s="23" t="s">
        <v>224</v>
      </c>
      <c r="E9" s="27">
        <v>663294</v>
      </c>
      <c r="F9" s="27">
        <v>698890</v>
      </c>
      <c r="G9" s="27">
        <v>727752</v>
      </c>
      <c r="H9" s="27">
        <v>767973</v>
      </c>
      <c r="I9" s="27">
        <v>800731</v>
      </c>
      <c r="J9" s="27">
        <v>845981</v>
      </c>
      <c r="K9" s="27">
        <v>902518</v>
      </c>
      <c r="L9" s="27">
        <v>949763</v>
      </c>
      <c r="M9" s="27">
        <v>1003375</v>
      </c>
      <c r="N9" s="27">
        <v>1057878</v>
      </c>
      <c r="O9" s="27">
        <v>1120041</v>
      </c>
      <c r="P9" s="27">
        <v>1151980</v>
      </c>
      <c r="Q9" s="27">
        <v>1135262</v>
      </c>
      <c r="R9" s="27">
        <v>1187364</v>
      </c>
      <c r="S9" s="27">
        <v>1220147</v>
      </c>
      <c r="T9" s="27">
        <v>1255768</v>
      </c>
      <c r="U9" s="27">
        <v>1297667</v>
      </c>
    </row>
    <row r="10" spans="1:24"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</row>
    <row r="11" spans="1:24">
      <c r="A11" s="23" t="s">
        <v>223</v>
      </c>
      <c r="B11" s="34" t="s">
        <v>36</v>
      </c>
      <c r="C11" s="34"/>
      <c r="D11" s="23" t="s">
        <v>222</v>
      </c>
      <c r="E11" s="27">
        <v>24893</v>
      </c>
      <c r="F11" s="27">
        <v>25654</v>
      </c>
      <c r="G11" s="27">
        <v>26594</v>
      </c>
      <c r="H11" s="27">
        <v>27667</v>
      </c>
      <c r="I11" s="27">
        <v>28985</v>
      </c>
      <c r="J11" s="27">
        <v>31115</v>
      </c>
      <c r="K11" s="27">
        <v>33087</v>
      </c>
      <c r="L11" s="27">
        <v>36261</v>
      </c>
      <c r="M11" s="27">
        <v>38323</v>
      </c>
      <c r="N11" s="27">
        <v>40467</v>
      </c>
      <c r="O11" s="27">
        <v>41214</v>
      </c>
      <c r="P11" s="27">
        <v>42229</v>
      </c>
      <c r="Q11" s="27">
        <v>41171</v>
      </c>
      <c r="R11" s="27">
        <v>42424</v>
      </c>
      <c r="S11" s="27">
        <v>43731</v>
      </c>
      <c r="T11" s="27">
        <v>44000</v>
      </c>
      <c r="U11" s="27">
        <v>45374</v>
      </c>
    </row>
    <row r="12" spans="1:24"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</row>
    <row r="13" spans="1:24">
      <c r="A13" s="23" t="s">
        <v>221</v>
      </c>
      <c r="C13" s="31" t="s">
        <v>220</v>
      </c>
      <c r="D13" s="23" t="s">
        <v>219</v>
      </c>
      <c r="E13" s="27">
        <v>10757</v>
      </c>
      <c r="F13" s="27">
        <v>11059</v>
      </c>
      <c r="G13" s="27">
        <v>11696</v>
      </c>
      <c r="H13" s="27">
        <v>12242</v>
      </c>
      <c r="I13" s="27">
        <v>12085</v>
      </c>
      <c r="J13" s="27">
        <v>12763</v>
      </c>
      <c r="K13" s="27">
        <v>14023</v>
      </c>
      <c r="L13" s="27">
        <v>15439</v>
      </c>
      <c r="M13" s="27">
        <v>15588</v>
      </c>
      <c r="N13" s="27">
        <v>16776</v>
      </c>
      <c r="O13" s="27">
        <v>17118</v>
      </c>
      <c r="P13" s="27">
        <v>17742</v>
      </c>
      <c r="Q13" s="27">
        <v>17593</v>
      </c>
      <c r="R13" s="27">
        <v>18194</v>
      </c>
      <c r="S13" s="27">
        <v>18127</v>
      </c>
      <c r="T13" s="27">
        <v>18101</v>
      </c>
      <c r="U13" s="27">
        <v>18780</v>
      </c>
    </row>
    <row r="14" spans="1:24">
      <c r="A14" s="23" t="s">
        <v>218</v>
      </c>
      <c r="C14" s="31" t="s">
        <v>217</v>
      </c>
      <c r="D14" s="23" t="s">
        <v>216</v>
      </c>
      <c r="E14" s="27">
        <v>14136</v>
      </c>
      <c r="F14" s="27">
        <v>14596</v>
      </c>
      <c r="G14" s="27">
        <v>14898</v>
      </c>
      <c r="H14" s="27">
        <v>15425</v>
      </c>
      <c r="I14" s="27">
        <v>16900</v>
      </c>
      <c r="J14" s="27">
        <v>18353</v>
      </c>
      <c r="K14" s="27">
        <v>19064</v>
      </c>
      <c r="L14" s="27">
        <v>20823</v>
      </c>
      <c r="M14" s="27">
        <v>22735</v>
      </c>
      <c r="N14" s="27">
        <v>23691</v>
      </c>
      <c r="O14" s="27">
        <v>24096</v>
      </c>
      <c r="P14" s="27">
        <v>24487</v>
      </c>
      <c r="Q14" s="27">
        <v>23578</v>
      </c>
      <c r="R14" s="27">
        <v>24231</v>
      </c>
      <c r="S14" s="27">
        <v>25604</v>
      </c>
      <c r="T14" s="27">
        <v>25899</v>
      </c>
      <c r="U14" s="27">
        <v>26594</v>
      </c>
    </row>
    <row r="15" spans="1:24"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</row>
    <row r="16" spans="1:24">
      <c r="A16" s="23" t="s">
        <v>215</v>
      </c>
      <c r="B16" s="34" t="s">
        <v>37</v>
      </c>
      <c r="C16" s="34"/>
      <c r="D16" s="23" t="s">
        <v>214</v>
      </c>
      <c r="E16" s="27">
        <v>77527</v>
      </c>
      <c r="F16" s="27">
        <v>81751</v>
      </c>
      <c r="G16" s="27">
        <v>85312</v>
      </c>
      <c r="H16" s="27">
        <v>87314</v>
      </c>
      <c r="I16" s="27">
        <v>92445</v>
      </c>
      <c r="J16" s="27">
        <v>97997</v>
      </c>
      <c r="K16" s="27">
        <v>103721</v>
      </c>
      <c r="L16" s="27">
        <v>111229</v>
      </c>
      <c r="M16" s="27">
        <v>115544</v>
      </c>
      <c r="N16" s="27">
        <v>123264</v>
      </c>
      <c r="O16" s="27">
        <v>129014</v>
      </c>
      <c r="P16" s="27">
        <v>130392</v>
      </c>
      <c r="Q16" s="27">
        <v>131081</v>
      </c>
      <c r="R16" s="27">
        <v>135507</v>
      </c>
      <c r="S16" s="27">
        <v>134040</v>
      </c>
      <c r="T16" s="27">
        <v>136641</v>
      </c>
      <c r="U16" s="27">
        <v>141620</v>
      </c>
    </row>
    <row r="17" spans="1:21"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</row>
    <row r="18" spans="1:21">
      <c r="A18" s="23" t="s">
        <v>213</v>
      </c>
      <c r="C18" s="31" t="s">
        <v>4</v>
      </c>
      <c r="D18" s="23" t="s">
        <v>212</v>
      </c>
      <c r="E18" s="27">
        <v>5650</v>
      </c>
      <c r="F18" s="27">
        <v>5912</v>
      </c>
      <c r="G18" s="27">
        <v>5680</v>
      </c>
      <c r="H18" s="27">
        <v>5790</v>
      </c>
      <c r="I18" s="27">
        <v>5898</v>
      </c>
      <c r="J18" s="27">
        <v>6183</v>
      </c>
      <c r="K18" s="27">
        <v>6993</v>
      </c>
      <c r="L18" s="27">
        <v>7480</v>
      </c>
      <c r="M18" s="27">
        <v>7217</v>
      </c>
      <c r="N18" s="27">
        <v>8259</v>
      </c>
      <c r="O18" s="27">
        <v>8548</v>
      </c>
      <c r="P18" s="27">
        <v>8927</v>
      </c>
      <c r="Q18" s="27">
        <v>8820</v>
      </c>
      <c r="R18" s="27">
        <v>9327</v>
      </c>
      <c r="S18" s="27">
        <v>9077</v>
      </c>
      <c r="T18" s="27">
        <v>9431</v>
      </c>
      <c r="U18" s="27">
        <v>9674</v>
      </c>
    </row>
    <row r="19" spans="1:21">
      <c r="A19" s="23" t="s">
        <v>211</v>
      </c>
      <c r="C19" s="31" t="s">
        <v>5</v>
      </c>
      <c r="D19" s="23" t="s">
        <v>210</v>
      </c>
      <c r="E19" s="27">
        <v>29172</v>
      </c>
      <c r="F19" s="27">
        <v>30961</v>
      </c>
      <c r="G19" s="27">
        <v>32859</v>
      </c>
      <c r="H19" s="27">
        <v>33416</v>
      </c>
      <c r="I19" s="27">
        <v>35617</v>
      </c>
      <c r="J19" s="27">
        <v>37442</v>
      </c>
      <c r="K19" s="27">
        <v>39526</v>
      </c>
      <c r="L19" s="27">
        <v>42943</v>
      </c>
      <c r="M19" s="27">
        <v>44674</v>
      </c>
      <c r="N19" s="27">
        <v>47338</v>
      </c>
      <c r="O19" s="27">
        <v>49676</v>
      </c>
      <c r="P19" s="27">
        <v>49685</v>
      </c>
      <c r="Q19" s="27">
        <v>50715</v>
      </c>
      <c r="R19" s="27">
        <v>52521</v>
      </c>
      <c r="S19" s="27">
        <v>51678</v>
      </c>
      <c r="T19" s="27">
        <v>53788</v>
      </c>
      <c r="U19" s="27">
        <v>56265</v>
      </c>
    </row>
    <row r="20" spans="1:21">
      <c r="A20" s="23" t="s">
        <v>209</v>
      </c>
      <c r="C20" s="31" t="s">
        <v>6</v>
      </c>
      <c r="D20" s="23" t="s">
        <v>208</v>
      </c>
      <c r="E20" s="27">
        <v>15603</v>
      </c>
      <c r="F20" s="27">
        <v>16047</v>
      </c>
      <c r="G20" s="27">
        <v>16636</v>
      </c>
      <c r="H20" s="27">
        <v>17213</v>
      </c>
      <c r="I20" s="27">
        <v>17592</v>
      </c>
      <c r="J20" s="27">
        <v>18645</v>
      </c>
      <c r="K20" s="27">
        <v>19931</v>
      </c>
      <c r="L20" s="27">
        <v>21536</v>
      </c>
      <c r="M20" s="27">
        <v>22353</v>
      </c>
      <c r="N20" s="27">
        <v>22772</v>
      </c>
      <c r="O20" s="27">
        <v>24192</v>
      </c>
      <c r="P20" s="27">
        <v>24204</v>
      </c>
      <c r="Q20" s="27">
        <v>23876</v>
      </c>
      <c r="R20" s="27">
        <v>24403</v>
      </c>
      <c r="S20" s="27">
        <v>24471</v>
      </c>
      <c r="T20" s="27">
        <v>24726</v>
      </c>
      <c r="U20" s="27">
        <v>25525</v>
      </c>
    </row>
    <row r="21" spans="1:21">
      <c r="A21" s="23" t="s">
        <v>207</v>
      </c>
      <c r="C21" s="31" t="s">
        <v>7</v>
      </c>
      <c r="D21" s="23" t="s">
        <v>206</v>
      </c>
      <c r="E21" s="27">
        <v>12386</v>
      </c>
      <c r="F21" s="27">
        <v>13078</v>
      </c>
      <c r="G21" s="27">
        <v>13595</v>
      </c>
      <c r="H21" s="27">
        <v>13528</v>
      </c>
      <c r="I21" s="27">
        <v>15364</v>
      </c>
      <c r="J21" s="27">
        <v>16399</v>
      </c>
      <c r="K21" s="27">
        <v>17035</v>
      </c>
      <c r="L21" s="27">
        <v>17788</v>
      </c>
      <c r="M21" s="27">
        <v>19187</v>
      </c>
      <c r="N21" s="27">
        <v>20941</v>
      </c>
      <c r="O21" s="27">
        <v>22109</v>
      </c>
      <c r="P21" s="27">
        <v>22457</v>
      </c>
      <c r="Q21" s="27">
        <v>21823</v>
      </c>
      <c r="R21" s="27">
        <v>22699</v>
      </c>
      <c r="S21" s="27">
        <v>22272</v>
      </c>
      <c r="T21" s="27">
        <v>22381</v>
      </c>
      <c r="U21" s="27">
        <v>23154</v>
      </c>
    </row>
    <row r="22" spans="1:21">
      <c r="A22" s="23" t="s">
        <v>205</v>
      </c>
      <c r="C22" s="31" t="s">
        <v>8</v>
      </c>
      <c r="D22" s="23" t="s">
        <v>204</v>
      </c>
      <c r="E22" s="27">
        <v>14716</v>
      </c>
      <c r="F22" s="27">
        <v>15753</v>
      </c>
      <c r="G22" s="27">
        <v>16541</v>
      </c>
      <c r="H22" s="27">
        <v>17367</v>
      </c>
      <c r="I22" s="27">
        <v>17973</v>
      </c>
      <c r="J22" s="27">
        <v>19328</v>
      </c>
      <c r="K22" s="27">
        <v>20237</v>
      </c>
      <c r="L22" s="27">
        <v>21483</v>
      </c>
      <c r="M22" s="27">
        <v>22113</v>
      </c>
      <c r="N22" s="27">
        <v>23953</v>
      </c>
      <c r="O22" s="27">
        <v>24488</v>
      </c>
      <c r="P22" s="27">
        <v>25119</v>
      </c>
      <c r="Q22" s="27">
        <v>25847</v>
      </c>
      <c r="R22" s="27">
        <v>26558</v>
      </c>
      <c r="S22" s="27">
        <v>26542</v>
      </c>
      <c r="T22" s="27">
        <v>26315</v>
      </c>
      <c r="U22" s="27">
        <v>27002</v>
      </c>
    </row>
    <row r="23" spans="1:21"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</row>
    <row r="24" spans="1:21">
      <c r="A24" s="23" t="s">
        <v>203</v>
      </c>
      <c r="B24" s="34" t="s">
        <v>38</v>
      </c>
      <c r="C24" s="34"/>
      <c r="D24" s="23" t="s">
        <v>202</v>
      </c>
      <c r="E24" s="27">
        <v>55606</v>
      </c>
      <c r="F24" s="27">
        <v>58090</v>
      </c>
      <c r="G24" s="27">
        <v>59170</v>
      </c>
      <c r="H24" s="27">
        <v>61261</v>
      </c>
      <c r="I24" s="27">
        <v>63845</v>
      </c>
      <c r="J24" s="27">
        <v>69203</v>
      </c>
      <c r="K24" s="27">
        <v>74636</v>
      </c>
      <c r="L24" s="27">
        <v>79830</v>
      </c>
      <c r="M24" s="27">
        <v>83087</v>
      </c>
      <c r="N24" s="27">
        <v>87595</v>
      </c>
      <c r="O24" s="27">
        <v>94097</v>
      </c>
      <c r="P24" s="27">
        <v>94388</v>
      </c>
      <c r="Q24" s="27">
        <v>93490</v>
      </c>
      <c r="R24" s="27">
        <v>95588</v>
      </c>
      <c r="S24" s="27">
        <v>97046</v>
      </c>
      <c r="T24" s="27">
        <v>98928</v>
      </c>
      <c r="U24" s="27">
        <v>101701</v>
      </c>
    </row>
    <row r="25" spans="1:21"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spans="1:21">
      <c r="A26" s="23" t="s">
        <v>201</v>
      </c>
      <c r="C26" s="31" t="s">
        <v>200</v>
      </c>
      <c r="D26" s="23" t="s">
        <v>199</v>
      </c>
      <c r="E26" s="27">
        <v>9954</v>
      </c>
      <c r="F26" s="27">
        <v>10089</v>
      </c>
      <c r="G26" s="27">
        <v>9558</v>
      </c>
      <c r="H26" s="27">
        <v>10009</v>
      </c>
      <c r="I26" s="27">
        <v>10430</v>
      </c>
      <c r="J26" s="27">
        <v>11448</v>
      </c>
      <c r="K26" s="27">
        <v>12444</v>
      </c>
      <c r="L26" s="27">
        <v>13309</v>
      </c>
      <c r="M26" s="27">
        <v>13717</v>
      </c>
      <c r="N26" s="27">
        <v>14532</v>
      </c>
      <c r="O26" s="27">
        <v>15806</v>
      </c>
      <c r="P26" s="27">
        <v>15583</v>
      </c>
      <c r="Q26" s="27">
        <v>16023</v>
      </c>
      <c r="R26" s="27">
        <v>16153</v>
      </c>
      <c r="S26" s="27">
        <v>15635</v>
      </c>
      <c r="T26" s="27">
        <v>15982</v>
      </c>
      <c r="U26" s="27">
        <v>16350</v>
      </c>
    </row>
    <row r="27" spans="1:21">
      <c r="A27" s="23" t="s">
        <v>198</v>
      </c>
      <c r="C27" s="31" t="s">
        <v>10</v>
      </c>
      <c r="D27" s="23" t="s">
        <v>197</v>
      </c>
      <c r="E27" s="27">
        <v>8840</v>
      </c>
      <c r="F27" s="27">
        <v>9037</v>
      </c>
      <c r="G27" s="27">
        <v>9298</v>
      </c>
      <c r="H27" s="27">
        <v>9822</v>
      </c>
      <c r="I27" s="27">
        <v>10310</v>
      </c>
      <c r="J27" s="27">
        <v>11511</v>
      </c>
      <c r="K27" s="27">
        <v>12327</v>
      </c>
      <c r="L27" s="27">
        <v>13006</v>
      </c>
      <c r="M27" s="27">
        <v>13277</v>
      </c>
      <c r="N27" s="27">
        <v>13925</v>
      </c>
      <c r="O27" s="27">
        <v>14957</v>
      </c>
      <c r="P27" s="27">
        <v>14845</v>
      </c>
      <c r="Q27" s="27">
        <v>14498</v>
      </c>
      <c r="R27" s="27">
        <v>15115</v>
      </c>
      <c r="S27" s="27">
        <v>15520</v>
      </c>
      <c r="T27" s="27">
        <v>15994</v>
      </c>
      <c r="U27" s="27">
        <v>16554</v>
      </c>
    </row>
    <row r="28" spans="1:21">
      <c r="A28" s="23" t="s">
        <v>196</v>
      </c>
      <c r="C28" s="31" t="s">
        <v>11</v>
      </c>
      <c r="D28" s="23" t="s">
        <v>195</v>
      </c>
      <c r="E28" s="27">
        <v>11938</v>
      </c>
      <c r="F28" s="27">
        <v>12820</v>
      </c>
      <c r="G28" s="27">
        <v>12588</v>
      </c>
      <c r="H28" s="27">
        <v>13136</v>
      </c>
      <c r="I28" s="27">
        <v>13921</v>
      </c>
      <c r="J28" s="27">
        <v>15289</v>
      </c>
      <c r="K28" s="27">
        <v>16351</v>
      </c>
      <c r="L28" s="27">
        <v>17718</v>
      </c>
      <c r="M28" s="27">
        <v>18478</v>
      </c>
      <c r="N28" s="27">
        <v>19555</v>
      </c>
      <c r="O28" s="27">
        <v>21192</v>
      </c>
      <c r="P28" s="27">
        <v>20431</v>
      </c>
      <c r="Q28" s="27">
        <v>20583</v>
      </c>
      <c r="R28" s="27">
        <v>21512</v>
      </c>
      <c r="S28" s="27">
        <v>21479</v>
      </c>
      <c r="T28" s="27">
        <v>21968</v>
      </c>
      <c r="U28" s="27">
        <v>22560</v>
      </c>
    </row>
    <row r="29" spans="1:21">
      <c r="A29" s="23" t="s">
        <v>194</v>
      </c>
      <c r="C29" s="31" t="s">
        <v>12</v>
      </c>
      <c r="D29" s="23" t="s">
        <v>193</v>
      </c>
      <c r="E29" s="27">
        <v>24874</v>
      </c>
      <c r="F29" s="27">
        <v>26144</v>
      </c>
      <c r="G29" s="27">
        <v>27725</v>
      </c>
      <c r="H29" s="27">
        <v>28294</v>
      </c>
      <c r="I29" s="27">
        <v>29184</v>
      </c>
      <c r="J29" s="27">
        <v>30956</v>
      </c>
      <c r="K29" s="27">
        <v>33514</v>
      </c>
      <c r="L29" s="27">
        <v>35797</v>
      </c>
      <c r="M29" s="27">
        <v>37615</v>
      </c>
      <c r="N29" s="27">
        <v>39583</v>
      </c>
      <c r="O29" s="27">
        <v>42143</v>
      </c>
      <c r="P29" s="27">
        <v>43528</v>
      </c>
      <c r="Q29" s="27">
        <v>42386</v>
      </c>
      <c r="R29" s="27">
        <v>42808</v>
      </c>
      <c r="S29" s="27">
        <v>44411</v>
      </c>
      <c r="T29" s="27">
        <v>44984</v>
      </c>
      <c r="U29" s="27">
        <v>46237</v>
      </c>
    </row>
    <row r="30" spans="1:21"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</row>
    <row r="31" spans="1:21">
      <c r="A31" s="23" t="s">
        <v>192</v>
      </c>
      <c r="B31" s="34" t="s">
        <v>39</v>
      </c>
      <c r="C31" s="34"/>
      <c r="D31" s="23" t="s">
        <v>191</v>
      </c>
      <c r="E31" s="27">
        <v>49088</v>
      </c>
      <c r="F31" s="27">
        <v>50501</v>
      </c>
      <c r="G31" s="27">
        <v>51115</v>
      </c>
      <c r="H31" s="27">
        <v>53421</v>
      </c>
      <c r="I31" s="27">
        <v>55742</v>
      </c>
      <c r="J31" s="27">
        <v>58740</v>
      </c>
      <c r="K31" s="27">
        <v>63056</v>
      </c>
      <c r="L31" s="27">
        <v>65941</v>
      </c>
      <c r="M31" s="27">
        <v>70741</v>
      </c>
      <c r="N31" s="27">
        <v>74529</v>
      </c>
      <c r="O31" s="27">
        <v>78251</v>
      </c>
      <c r="P31" s="27">
        <v>79919</v>
      </c>
      <c r="Q31" s="27">
        <v>77921</v>
      </c>
      <c r="R31" s="27">
        <v>82253</v>
      </c>
      <c r="S31" s="27">
        <v>85111</v>
      </c>
      <c r="T31" s="27">
        <v>86468</v>
      </c>
      <c r="U31" s="27">
        <v>88835</v>
      </c>
    </row>
    <row r="32" spans="1:21"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</row>
    <row r="33" spans="1:21">
      <c r="A33" s="23" t="s">
        <v>190</v>
      </c>
      <c r="C33" s="31" t="s">
        <v>189</v>
      </c>
      <c r="D33" s="23" t="s">
        <v>188</v>
      </c>
      <c r="E33" s="27">
        <v>22366</v>
      </c>
      <c r="F33" s="27">
        <v>23075</v>
      </c>
      <c r="G33" s="27">
        <v>24027</v>
      </c>
      <c r="H33" s="27">
        <v>24480</v>
      </c>
      <c r="I33" s="27">
        <v>25589</v>
      </c>
      <c r="J33" s="27">
        <v>27163</v>
      </c>
      <c r="K33" s="27">
        <v>28331</v>
      </c>
      <c r="L33" s="27">
        <v>29988</v>
      </c>
      <c r="M33" s="27">
        <v>32969</v>
      </c>
      <c r="N33" s="27">
        <v>34245</v>
      </c>
      <c r="O33" s="27">
        <v>35416</v>
      </c>
      <c r="P33" s="27">
        <v>36247</v>
      </c>
      <c r="Q33" s="27">
        <v>35111</v>
      </c>
      <c r="R33" s="27">
        <v>37377</v>
      </c>
      <c r="S33" s="27">
        <v>39599</v>
      </c>
      <c r="T33" s="27">
        <v>40180</v>
      </c>
      <c r="U33" s="27">
        <v>41260</v>
      </c>
    </row>
    <row r="34" spans="1:21">
      <c r="A34" s="23" t="s">
        <v>187</v>
      </c>
      <c r="C34" s="31" t="s">
        <v>186</v>
      </c>
      <c r="D34" s="23" t="s">
        <v>185</v>
      </c>
      <c r="E34" s="27">
        <v>20054</v>
      </c>
      <c r="F34" s="27">
        <v>20580</v>
      </c>
      <c r="G34" s="27">
        <v>20423</v>
      </c>
      <c r="H34" s="27">
        <v>21988</v>
      </c>
      <c r="I34" s="27">
        <v>22460</v>
      </c>
      <c r="J34" s="27">
        <v>23400</v>
      </c>
      <c r="K34" s="27">
        <v>25626</v>
      </c>
      <c r="L34" s="27">
        <v>27108</v>
      </c>
      <c r="M34" s="27">
        <v>28528</v>
      </c>
      <c r="N34" s="27">
        <v>30209</v>
      </c>
      <c r="O34" s="27">
        <v>32238</v>
      </c>
      <c r="P34" s="27">
        <v>32733</v>
      </c>
      <c r="Q34" s="27">
        <v>32159</v>
      </c>
      <c r="R34" s="27">
        <v>33686</v>
      </c>
      <c r="S34" s="27">
        <v>33870</v>
      </c>
      <c r="T34" s="27">
        <v>34483</v>
      </c>
      <c r="U34" s="27">
        <v>35569</v>
      </c>
    </row>
    <row r="35" spans="1:21">
      <c r="A35" s="23" t="s">
        <v>184</v>
      </c>
      <c r="C35" s="31" t="s">
        <v>15</v>
      </c>
      <c r="D35" s="23" t="s">
        <v>183</v>
      </c>
      <c r="E35" s="27">
        <v>6668</v>
      </c>
      <c r="F35" s="27">
        <v>6845</v>
      </c>
      <c r="G35" s="27">
        <v>6665</v>
      </c>
      <c r="H35" s="27">
        <v>6952</v>
      </c>
      <c r="I35" s="27">
        <v>7692</v>
      </c>
      <c r="J35" s="27">
        <v>8177</v>
      </c>
      <c r="K35" s="27">
        <v>9099</v>
      </c>
      <c r="L35" s="27">
        <v>8846</v>
      </c>
      <c r="M35" s="27">
        <v>9243</v>
      </c>
      <c r="N35" s="27">
        <v>10075</v>
      </c>
      <c r="O35" s="27">
        <v>10597</v>
      </c>
      <c r="P35" s="27">
        <v>10939</v>
      </c>
      <c r="Q35" s="27">
        <v>10651</v>
      </c>
      <c r="R35" s="27">
        <v>11190</v>
      </c>
      <c r="S35" s="27">
        <v>11642</v>
      </c>
      <c r="T35" s="27">
        <v>11805</v>
      </c>
      <c r="U35" s="27">
        <v>12007</v>
      </c>
    </row>
    <row r="36" spans="1:21"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</row>
    <row r="37" spans="1:21">
      <c r="A37" s="23" t="s">
        <v>182</v>
      </c>
      <c r="B37" s="34" t="s">
        <v>18</v>
      </c>
      <c r="C37" s="34"/>
      <c r="D37" s="23" t="s">
        <v>181</v>
      </c>
      <c r="E37" s="27">
        <v>63072</v>
      </c>
      <c r="F37" s="27">
        <v>66562</v>
      </c>
      <c r="G37" s="27">
        <v>69483</v>
      </c>
      <c r="H37" s="27">
        <v>71202</v>
      </c>
      <c r="I37" s="27">
        <v>73026</v>
      </c>
      <c r="J37" s="27">
        <v>76850</v>
      </c>
      <c r="K37" s="27">
        <v>80942</v>
      </c>
      <c r="L37" s="27">
        <v>86281</v>
      </c>
      <c r="M37" s="27">
        <v>89292</v>
      </c>
      <c r="N37" s="27">
        <v>94099</v>
      </c>
      <c r="O37" s="27">
        <v>96917</v>
      </c>
      <c r="P37" s="27">
        <v>98016</v>
      </c>
      <c r="Q37" s="27">
        <v>94872</v>
      </c>
      <c r="R37" s="27">
        <v>100208</v>
      </c>
      <c r="S37" s="27">
        <v>102938</v>
      </c>
      <c r="T37" s="27">
        <v>106608</v>
      </c>
      <c r="U37" s="27">
        <v>110246</v>
      </c>
    </row>
    <row r="38" spans="1:21"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</row>
    <row r="39" spans="1:21">
      <c r="A39" s="23" t="s">
        <v>180</v>
      </c>
      <c r="C39" s="31" t="s">
        <v>179</v>
      </c>
      <c r="D39" s="23" t="s">
        <v>178</v>
      </c>
      <c r="E39" s="27">
        <v>13870</v>
      </c>
      <c r="F39" s="27">
        <v>14611</v>
      </c>
      <c r="G39" s="27">
        <v>16469</v>
      </c>
      <c r="H39" s="27">
        <v>16615</v>
      </c>
      <c r="I39" s="27">
        <v>16648</v>
      </c>
      <c r="J39" s="27">
        <v>17080</v>
      </c>
      <c r="K39" s="27">
        <v>18749</v>
      </c>
      <c r="L39" s="27">
        <v>20368</v>
      </c>
      <c r="M39" s="27">
        <v>20979</v>
      </c>
      <c r="N39" s="27">
        <v>23181</v>
      </c>
      <c r="O39" s="27">
        <v>23091</v>
      </c>
      <c r="P39" s="27">
        <v>23519</v>
      </c>
      <c r="Q39" s="27">
        <v>22879</v>
      </c>
      <c r="R39" s="27">
        <v>24069</v>
      </c>
      <c r="S39" s="27">
        <v>25101</v>
      </c>
      <c r="T39" s="27">
        <v>26449</v>
      </c>
      <c r="U39" s="27">
        <v>26848</v>
      </c>
    </row>
    <row r="40" spans="1:21">
      <c r="A40" s="23" t="s">
        <v>177</v>
      </c>
      <c r="C40" s="31" t="s">
        <v>176</v>
      </c>
      <c r="D40" s="23" t="s">
        <v>175</v>
      </c>
      <c r="E40" s="27">
        <v>16037</v>
      </c>
      <c r="F40" s="27">
        <v>17101</v>
      </c>
      <c r="G40" s="27">
        <v>17148</v>
      </c>
      <c r="H40" s="27">
        <v>17560</v>
      </c>
      <c r="I40" s="27">
        <v>17940</v>
      </c>
      <c r="J40" s="27">
        <v>19344</v>
      </c>
      <c r="K40" s="27">
        <v>20449</v>
      </c>
      <c r="L40" s="27">
        <v>22048</v>
      </c>
      <c r="M40" s="27">
        <v>22596</v>
      </c>
      <c r="N40" s="27">
        <v>23937</v>
      </c>
      <c r="O40" s="27">
        <v>24841</v>
      </c>
      <c r="P40" s="27">
        <v>25335</v>
      </c>
      <c r="Q40" s="27">
        <v>24254</v>
      </c>
      <c r="R40" s="27">
        <v>25337</v>
      </c>
      <c r="S40" s="27">
        <v>26328</v>
      </c>
      <c r="T40" s="27">
        <v>26993</v>
      </c>
      <c r="U40" s="27">
        <v>27712</v>
      </c>
    </row>
    <row r="41" spans="1:21">
      <c r="A41" s="23" t="s">
        <v>174</v>
      </c>
      <c r="C41" s="31" t="s">
        <v>18</v>
      </c>
      <c r="D41" s="23" t="s">
        <v>173</v>
      </c>
      <c r="E41" s="27">
        <v>33165</v>
      </c>
      <c r="F41" s="27">
        <v>34851</v>
      </c>
      <c r="G41" s="27">
        <v>35866</v>
      </c>
      <c r="H41" s="27">
        <v>37027</v>
      </c>
      <c r="I41" s="27">
        <v>38438</v>
      </c>
      <c r="J41" s="27">
        <v>40425</v>
      </c>
      <c r="K41" s="27">
        <v>41744</v>
      </c>
      <c r="L41" s="27">
        <v>43865</v>
      </c>
      <c r="M41" s="27">
        <v>45718</v>
      </c>
      <c r="N41" s="27">
        <v>46981</v>
      </c>
      <c r="O41" s="27">
        <v>48986</v>
      </c>
      <c r="P41" s="27">
        <v>49162</v>
      </c>
      <c r="Q41" s="27">
        <v>47739</v>
      </c>
      <c r="R41" s="27">
        <v>50802</v>
      </c>
      <c r="S41" s="27">
        <v>51510</v>
      </c>
      <c r="T41" s="27">
        <v>53166</v>
      </c>
      <c r="U41" s="27">
        <v>55686</v>
      </c>
    </row>
    <row r="42" spans="1:21"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</row>
    <row r="43" spans="1:21">
      <c r="A43" s="23" t="s">
        <v>172</v>
      </c>
      <c r="B43" s="34" t="s">
        <v>40</v>
      </c>
      <c r="C43" s="34"/>
      <c r="D43" s="23" t="s">
        <v>171</v>
      </c>
      <c r="E43" s="27">
        <v>69675</v>
      </c>
      <c r="F43" s="27">
        <v>72986</v>
      </c>
      <c r="G43" s="27">
        <v>75243</v>
      </c>
      <c r="H43" s="27">
        <v>80743</v>
      </c>
      <c r="I43" s="27">
        <v>84479</v>
      </c>
      <c r="J43" s="27">
        <v>88726</v>
      </c>
      <c r="K43" s="27">
        <v>96444</v>
      </c>
      <c r="L43" s="27">
        <v>99254</v>
      </c>
      <c r="M43" s="27">
        <v>104368</v>
      </c>
      <c r="N43" s="27">
        <v>111100</v>
      </c>
      <c r="O43" s="27">
        <v>115472</v>
      </c>
      <c r="P43" s="27">
        <v>119363</v>
      </c>
      <c r="Q43" s="27">
        <v>116632</v>
      </c>
      <c r="R43" s="27">
        <v>121346</v>
      </c>
      <c r="S43" s="27">
        <v>123075</v>
      </c>
      <c r="T43" s="27">
        <v>126296</v>
      </c>
      <c r="U43" s="27">
        <v>130378</v>
      </c>
    </row>
    <row r="44" spans="1:21"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</row>
    <row r="45" spans="1:21">
      <c r="A45" s="23" t="s">
        <v>170</v>
      </c>
      <c r="C45" s="31" t="s">
        <v>19</v>
      </c>
      <c r="D45" s="23" t="s">
        <v>169</v>
      </c>
      <c r="E45" s="27">
        <v>27681</v>
      </c>
      <c r="F45" s="27">
        <v>28394</v>
      </c>
      <c r="G45" s="27">
        <v>29274</v>
      </c>
      <c r="H45" s="27">
        <v>31076</v>
      </c>
      <c r="I45" s="27">
        <v>32967</v>
      </c>
      <c r="J45" s="27">
        <v>34373</v>
      </c>
      <c r="K45" s="27">
        <v>37036</v>
      </c>
      <c r="L45" s="27">
        <v>38830</v>
      </c>
      <c r="M45" s="27">
        <v>40712</v>
      </c>
      <c r="N45" s="27">
        <v>45521</v>
      </c>
      <c r="O45" s="27">
        <v>46690</v>
      </c>
      <c r="P45" s="27">
        <v>47878</v>
      </c>
      <c r="Q45" s="27">
        <v>46885</v>
      </c>
      <c r="R45" s="27">
        <v>49214</v>
      </c>
      <c r="S45" s="27">
        <v>50170</v>
      </c>
      <c r="T45" s="27">
        <v>51898</v>
      </c>
      <c r="U45" s="27">
        <v>53222</v>
      </c>
    </row>
    <row r="46" spans="1:21">
      <c r="A46" s="23" t="s">
        <v>168</v>
      </c>
      <c r="C46" s="31" t="s">
        <v>167</v>
      </c>
      <c r="D46" s="23" t="s">
        <v>166</v>
      </c>
      <c r="E46" s="27">
        <v>23553</v>
      </c>
      <c r="F46" s="27">
        <v>25775</v>
      </c>
      <c r="G46" s="27">
        <v>26929</v>
      </c>
      <c r="H46" s="27">
        <v>28968</v>
      </c>
      <c r="I46" s="27">
        <v>29819</v>
      </c>
      <c r="J46" s="27">
        <v>31541</v>
      </c>
      <c r="K46" s="27">
        <v>33275</v>
      </c>
      <c r="L46" s="27">
        <v>33979</v>
      </c>
      <c r="M46" s="27">
        <v>36624</v>
      </c>
      <c r="N46" s="27">
        <v>37016</v>
      </c>
      <c r="O46" s="27">
        <v>38607</v>
      </c>
      <c r="P46" s="27">
        <v>41118</v>
      </c>
      <c r="Q46" s="27">
        <v>39897</v>
      </c>
      <c r="R46" s="27">
        <v>40427</v>
      </c>
      <c r="S46" s="27">
        <v>40791</v>
      </c>
      <c r="T46" s="27">
        <v>41905</v>
      </c>
      <c r="U46" s="27">
        <v>43660</v>
      </c>
    </row>
    <row r="47" spans="1:21">
      <c r="A47" s="23" t="s">
        <v>165</v>
      </c>
      <c r="C47" s="31" t="s">
        <v>21</v>
      </c>
      <c r="D47" s="23" t="s">
        <v>164</v>
      </c>
      <c r="E47" s="27">
        <v>18442</v>
      </c>
      <c r="F47" s="27">
        <v>18818</v>
      </c>
      <c r="G47" s="27">
        <v>19039</v>
      </c>
      <c r="H47" s="27">
        <v>20698</v>
      </c>
      <c r="I47" s="27">
        <v>21692</v>
      </c>
      <c r="J47" s="27">
        <v>22812</v>
      </c>
      <c r="K47" s="27">
        <v>26133</v>
      </c>
      <c r="L47" s="27">
        <v>26445</v>
      </c>
      <c r="M47" s="27">
        <v>27032</v>
      </c>
      <c r="N47" s="27">
        <v>28563</v>
      </c>
      <c r="O47" s="27">
        <v>30174</v>
      </c>
      <c r="P47" s="27">
        <v>30367</v>
      </c>
      <c r="Q47" s="27">
        <v>29851</v>
      </c>
      <c r="R47" s="27">
        <v>31705</v>
      </c>
      <c r="S47" s="27">
        <v>32113</v>
      </c>
      <c r="T47" s="27">
        <v>32492</v>
      </c>
      <c r="U47" s="27">
        <v>33496</v>
      </c>
    </row>
    <row r="48" spans="1:21"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</row>
    <row r="49" spans="1:21">
      <c r="A49" s="23" t="s">
        <v>163</v>
      </c>
      <c r="B49" s="34" t="s">
        <v>41</v>
      </c>
      <c r="C49" s="34"/>
      <c r="D49" s="23" t="s">
        <v>162</v>
      </c>
      <c r="E49" s="27">
        <v>148480</v>
      </c>
      <c r="F49" s="27">
        <v>158669</v>
      </c>
      <c r="G49" s="27">
        <v>166474</v>
      </c>
      <c r="H49" s="27">
        <v>181753</v>
      </c>
      <c r="I49" s="27">
        <v>186745</v>
      </c>
      <c r="J49" s="27">
        <v>195014</v>
      </c>
      <c r="K49" s="27">
        <v>208373</v>
      </c>
      <c r="L49" s="27">
        <v>220379</v>
      </c>
      <c r="M49" s="27">
        <v>239120</v>
      </c>
      <c r="N49" s="27">
        <v>250320</v>
      </c>
      <c r="O49" s="27">
        <v>273162</v>
      </c>
      <c r="P49" s="27">
        <v>286296</v>
      </c>
      <c r="Q49" s="27">
        <v>282100</v>
      </c>
      <c r="R49" s="27">
        <v>295658</v>
      </c>
      <c r="S49" s="27">
        <v>314906</v>
      </c>
      <c r="T49" s="27">
        <v>325613</v>
      </c>
      <c r="U49" s="27">
        <v>338475</v>
      </c>
    </row>
    <row r="50" spans="1:21"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</row>
    <row r="51" spans="1:21">
      <c r="A51" s="23" t="s">
        <v>161</v>
      </c>
      <c r="C51" s="31" t="s">
        <v>22</v>
      </c>
      <c r="D51" s="23" t="s">
        <v>160</v>
      </c>
      <c r="E51" s="27">
        <v>93060</v>
      </c>
      <c r="F51" s="27">
        <v>99149</v>
      </c>
      <c r="G51" s="27">
        <v>103492</v>
      </c>
      <c r="H51" s="27">
        <v>115474</v>
      </c>
      <c r="I51" s="27">
        <v>120485</v>
      </c>
      <c r="J51" s="27">
        <v>125923</v>
      </c>
      <c r="K51" s="27">
        <v>135642</v>
      </c>
      <c r="L51" s="27">
        <v>144812</v>
      </c>
      <c r="M51" s="27">
        <v>160238</v>
      </c>
      <c r="N51" s="27">
        <v>167786</v>
      </c>
      <c r="O51" s="27">
        <v>185322</v>
      </c>
      <c r="P51" s="27">
        <v>195143</v>
      </c>
      <c r="Q51" s="27">
        <v>195484</v>
      </c>
      <c r="R51" s="27">
        <v>205494</v>
      </c>
      <c r="S51" s="27">
        <v>220142</v>
      </c>
      <c r="T51" s="27">
        <v>228830</v>
      </c>
      <c r="U51" s="27">
        <v>237356</v>
      </c>
    </row>
    <row r="52" spans="1:21">
      <c r="A52" s="23" t="s">
        <v>159</v>
      </c>
      <c r="C52" s="31" t="s">
        <v>23</v>
      </c>
      <c r="D52" s="23" t="s">
        <v>158</v>
      </c>
      <c r="E52" s="27">
        <v>55420</v>
      </c>
      <c r="F52" s="27">
        <v>59520</v>
      </c>
      <c r="G52" s="27">
        <v>62983</v>
      </c>
      <c r="H52" s="27">
        <v>66279</v>
      </c>
      <c r="I52" s="27">
        <v>66259</v>
      </c>
      <c r="J52" s="27">
        <v>69091</v>
      </c>
      <c r="K52" s="27">
        <v>72731</v>
      </c>
      <c r="L52" s="27">
        <v>75567</v>
      </c>
      <c r="M52" s="27">
        <v>78882</v>
      </c>
      <c r="N52" s="27">
        <v>82534</v>
      </c>
      <c r="O52" s="27">
        <v>87840</v>
      </c>
      <c r="P52" s="27">
        <v>91153</v>
      </c>
      <c r="Q52" s="27">
        <v>86616</v>
      </c>
      <c r="R52" s="27">
        <v>90164</v>
      </c>
      <c r="S52" s="27">
        <v>94764</v>
      </c>
      <c r="T52" s="27">
        <v>96783</v>
      </c>
      <c r="U52" s="27">
        <v>101119</v>
      </c>
    </row>
    <row r="53" spans="1:21"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</row>
    <row r="54" spans="1:21">
      <c r="A54" s="23" t="s">
        <v>157</v>
      </c>
      <c r="B54" s="34" t="s">
        <v>42</v>
      </c>
      <c r="C54" s="34"/>
      <c r="D54" s="23" t="s">
        <v>156</v>
      </c>
      <c r="E54" s="27">
        <v>115751</v>
      </c>
      <c r="F54" s="27">
        <v>123190</v>
      </c>
      <c r="G54" s="27">
        <v>130355</v>
      </c>
      <c r="H54" s="27">
        <v>137300</v>
      </c>
      <c r="I54" s="27">
        <v>143594</v>
      </c>
      <c r="J54" s="27">
        <v>152855</v>
      </c>
      <c r="K54" s="27">
        <v>160903</v>
      </c>
      <c r="L54" s="27">
        <v>164751</v>
      </c>
      <c r="M54" s="27">
        <v>172830</v>
      </c>
      <c r="N54" s="27">
        <v>182310</v>
      </c>
      <c r="O54" s="27">
        <v>191438</v>
      </c>
      <c r="P54" s="27">
        <v>198781</v>
      </c>
      <c r="Q54" s="27">
        <v>195512</v>
      </c>
      <c r="R54" s="27">
        <v>207028</v>
      </c>
      <c r="S54" s="27">
        <v>211607</v>
      </c>
      <c r="T54" s="27">
        <v>220947</v>
      </c>
      <c r="U54" s="27">
        <v>227232</v>
      </c>
    </row>
    <row r="55" spans="1:21"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</row>
    <row r="56" spans="1:21">
      <c r="A56" s="23" t="s">
        <v>155</v>
      </c>
      <c r="C56" s="31" t="s">
        <v>154</v>
      </c>
      <c r="D56" s="23" t="s">
        <v>153</v>
      </c>
      <c r="E56" s="27">
        <v>37886</v>
      </c>
      <c r="F56" s="27">
        <v>41384</v>
      </c>
      <c r="G56" s="27">
        <v>44203</v>
      </c>
      <c r="H56" s="27">
        <v>46389</v>
      </c>
      <c r="I56" s="27">
        <v>47319</v>
      </c>
      <c r="J56" s="27">
        <v>51352</v>
      </c>
      <c r="K56" s="27">
        <v>55268</v>
      </c>
      <c r="L56" s="27">
        <v>56220</v>
      </c>
      <c r="M56" s="27">
        <v>58955</v>
      </c>
      <c r="N56" s="27">
        <v>60802</v>
      </c>
      <c r="O56" s="27">
        <v>63830</v>
      </c>
      <c r="P56" s="27">
        <v>65766</v>
      </c>
      <c r="Q56" s="27">
        <v>65031</v>
      </c>
      <c r="R56" s="27">
        <v>68772</v>
      </c>
      <c r="S56" s="27">
        <v>72740</v>
      </c>
      <c r="T56" s="27">
        <v>74918</v>
      </c>
      <c r="U56" s="27">
        <v>77155</v>
      </c>
    </row>
    <row r="57" spans="1:21">
      <c r="A57" s="23" t="s">
        <v>152</v>
      </c>
      <c r="C57" s="31" t="s">
        <v>151</v>
      </c>
      <c r="D57" s="23" t="s">
        <v>150</v>
      </c>
      <c r="E57" s="27">
        <v>35977</v>
      </c>
      <c r="F57" s="27">
        <v>37655</v>
      </c>
      <c r="G57" s="27">
        <v>40813</v>
      </c>
      <c r="H57" s="27">
        <v>43689</v>
      </c>
      <c r="I57" s="27">
        <v>45467</v>
      </c>
      <c r="J57" s="27">
        <v>47223</v>
      </c>
      <c r="K57" s="27">
        <v>49814</v>
      </c>
      <c r="L57" s="27">
        <v>50145</v>
      </c>
      <c r="M57" s="27">
        <v>51959</v>
      </c>
      <c r="N57" s="27">
        <v>56280</v>
      </c>
      <c r="O57" s="27">
        <v>58762</v>
      </c>
      <c r="P57" s="27">
        <v>61258</v>
      </c>
      <c r="Q57" s="27">
        <v>60236</v>
      </c>
      <c r="R57" s="27">
        <v>63907</v>
      </c>
      <c r="S57" s="27">
        <v>63494</v>
      </c>
      <c r="T57" s="27">
        <v>68215</v>
      </c>
      <c r="U57" s="27">
        <v>69895</v>
      </c>
    </row>
    <row r="58" spans="1:21">
      <c r="A58" s="23" t="s">
        <v>149</v>
      </c>
      <c r="C58" s="31" t="s">
        <v>148</v>
      </c>
      <c r="D58" s="23" t="s">
        <v>147</v>
      </c>
      <c r="E58" s="27">
        <v>24331</v>
      </c>
      <c r="F58" s="27">
        <v>25724</v>
      </c>
      <c r="G58" s="27">
        <v>26315</v>
      </c>
      <c r="H58" s="27">
        <v>27672</v>
      </c>
      <c r="I58" s="27">
        <v>30094</v>
      </c>
      <c r="J58" s="27">
        <v>31808</v>
      </c>
      <c r="K58" s="27">
        <v>32248</v>
      </c>
      <c r="L58" s="27">
        <v>33822</v>
      </c>
      <c r="M58" s="27">
        <v>35222</v>
      </c>
      <c r="N58" s="27">
        <v>37889</v>
      </c>
      <c r="O58" s="27">
        <v>40292</v>
      </c>
      <c r="P58" s="27">
        <v>41686</v>
      </c>
      <c r="Q58" s="27">
        <v>41198</v>
      </c>
      <c r="R58" s="27">
        <v>43631</v>
      </c>
      <c r="S58" s="27">
        <v>43946</v>
      </c>
      <c r="T58" s="27">
        <v>45266</v>
      </c>
      <c r="U58" s="27">
        <v>46665</v>
      </c>
    </row>
    <row r="59" spans="1:21">
      <c r="A59" s="23" t="s">
        <v>146</v>
      </c>
      <c r="C59" s="31" t="s">
        <v>27</v>
      </c>
      <c r="D59" s="23" t="s">
        <v>145</v>
      </c>
      <c r="E59" s="27">
        <v>17558</v>
      </c>
      <c r="F59" s="27">
        <v>18426</v>
      </c>
      <c r="G59" s="27">
        <v>19024</v>
      </c>
      <c r="H59" s="27">
        <v>19549</v>
      </c>
      <c r="I59" s="27">
        <v>20715</v>
      </c>
      <c r="J59" s="27">
        <v>22472</v>
      </c>
      <c r="K59" s="27">
        <v>23573</v>
      </c>
      <c r="L59" s="27">
        <v>24565</v>
      </c>
      <c r="M59" s="27">
        <v>26695</v>
      </c>
      <c r="N59" s="27">
        <v>27340</v>
      </c>
      <c r="O59" s="27">
        <v>28553</v>
      </c>
      <c r="P59" s="27">
        <v>30071</v>
      </c>
      <c r="Q59" s="27">
        <v>29046</v>
      </c>
      <c r="R59" s="27">
        <v>30718</v>
      </c>
      <c r="S59" s="27">
        <v>31426</v>
      </c>
      <c r="T59" s="27">
        <v>32549</v>
      </c>
      <c r="U59" s="27">
        <v>33517</v>
      </c>
    </row>
    <row r="60" spans="1:21"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</row>
    <row r="61" spans="1:21">
      <c r="A61" s="23" t="s">
        <v>144</v>
      </c>
      <c r="B61" s="34" t="s">
        <v>43</v>
      </c>
      <c r="C61" s="34"/>
      <c r="D61" s="23" t="s">
        <v>143</v>
      </c>
      <c r="E61" s="27">
        <v>59201</v>
      </c>
      <c r="F61" s="27">
        <v>61487</v>
      </c>
      <c r="G61" s="27">
        <v>64005</v>
      </c>
      <c r="H61" s="27">
        <v>67313</v>
      </c>
      <c r="I61" s="27">
        <v>71872</v>
      </c>
      <c r="J61" s="27">
        <v>75480</v>
      </c>
      <c r="K61" s="27">
        <v>81356</v>
      </c>
      <c r="L61" s="27">
        <v>85836</v>
      </c>
      <c r="M61" s="27">
        <v>90071</v>
      </c>
      <c r="N61" s="27">
        <v>94195</v>
      </c>
      <c r="O61" s="27">
        <v>100476</v>
      </c>
      <c r="P61" s="27">
        <v>102596</v>
      </c>
      <c r="Q61" s="27">
        <v>102483</v>
      </c>
      <c r="R61" s="27">
        <v>107352</v>
      </c>
      <c r="S61" s="27">
        <v>107695</v>
      </c>
      <c r="T61" s="27">
        <v>110267</v>
      </c>
      <c r="U61" s="27">
        <v>113806</v>
      </c>
    </row>
    <row r="62" spans="1:21"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</row>
    <row r="63" spans="1:21">
      <c r="A63" s="23" t="s">
        <v>142</v>
      </c>
      <c r="C63" s="31" t="s">
        <v>141</v>
      </c>
      <c r="D63" s="23" t="s">
        <v>140</v>
      </c>
      <c r="E63" s="27">
        <v>30852</v>
      </c>
      <c r="F63" s="27">
        <v>32563</v>
      </c>
      <c r="G63" s="27">
        <v>33337</v>
      </c>
      <c r="H63" s="27">
        <v>34932</v>
      </c>
      <c r="I63" s="27">
        <v>37594</v>
      </c>
      <c r="J63" s="27">
        <v>39540</v>
      </c>
      <c r="K63" s="27">
        <v>42782</v>
      </c>
      <c r="L63" s="27">
        <v>44770</v>
      </c>
      <c r="M63" s="27">
        <v>46689</v>
      </c>
      <c r="N63" s="27">
        <v>47924</v>
      </c>
      <c r="O63" s="27">
        <v>52099</v>
      </c>
      <c r="P63" s="27">
        <v>53192</v>
      </c>
      <c r="Q63" s="27">
        <v>53091</v>
      </c>
      <c r="R63" s="27">
        <v>56390</v>
      </c>
      <c r="S63" s="27">
        <v>56478</v>
      </c>
      <c r="T63" s="27">
        <v>57734</v>
      </c>
      <c r="U63" s="27">
        <v>59509</v>
      </c>
    </row>
    <row r="64" spans="1:21">
      <c r="A64" s="23" t="s">
        <v>139</v>
      </c>
      <c r="C64" s="31" t="s">
        <v>138</v>
      </c>
      <c r="D64" s="23" t="s">
        <v>137</v>
      </c>
      <c r="E64" s="27">
        <v>13100</v>
      </c>
      <c r="F64" s="27">
        <v>13341</v>
      </c>
      <c r="G64" s="27">
        <v>14338</v>
      </c>
      <c r="H64" s="27">
        <v>15473</v>
      </c>
      <c r="I64" s="27">
        <v>15696</v>
      </c>
      <c r="J64" s="27">
        <v>15934</v>
      </c>
      <c r="K64" s="27">
        <v>17160</v>
      </c>
      <c r="L64" s="27">
        <v>18142</v>
      </c>
      <c r="M64" s="27">
        <v>19657</v>
      </c>
      <c r="N64" s="27">
        <v>20779</v>
      </c>
      <c r="O64" s="27">
        <v>21909</v>
      </c>
      <c r="P64" s="27">
        <v>22332</v>
      </c>
      <c r="Q64" s="27">
        <v>22630</v>
      </c>
      <c r="R64" s="27">
        <v>23001</v>
      </c>
      <c r="S64" s="27">
        <v>23636</v>
      </c>
      <c r="T64" s="27">
        <v>24371</v>
      </c>
      <c r="U64" s="27">
        <v>25276</v>
      </c>
    </row>
    <row r="65" spans="1:21">
      <c r="A65" s="23" t="s">
        <v>136</v>
      </c>
      <c r="C65" s="31" t="s">
        <v>135</v>
      </c>
      <c r="D65" s="23" t="s">
        <v>134</v>
      </c>
      <c r="E65" s="27">
        <v>4060</v>
      </c>
      <c r="F65" s="27">
        <v>4208</v>
      </c>
      <c r="G65" s="27">
        <v>4288</v>
      </c>
      <c r="H65" s="27">
        <v>4502</v>
      </c>
      <c r="I65" s="27">
        <v>4973</v>
      </c>
      <c r="J65" s="27">
        <v>5675</v>
      </c>
      <c r="K65" s="27">
        <v>6153</v>
      </c>
      <c r="L65" s="27">
        <v>6332</v>
      </c>
      <c r="M65" s="27">
        <v>6584</v>
      </c>
      <c r="N65" s="27">
        <v>7181</v>
      </c>
      <c r="O65" s="27">
        <v>7455</v>
      </c>
      <c r="P65" s="27">
        <v>7778</v>
      </c>
      <c r="Q65" s="27">
        <v>7677</v>
      </c>
      <c r="R65" s="27">
        <v>7826</v>
      </c>
      <c r="S65" s="27">
        <v>7647</v>
      </c>
      <c r="T65" s="27">
        <v>8124</v>
      </c>
      <c r="U65" s="27">
        <v>8373</v>
      </c>
    </row>
    <row r="66" spans="1:21">
      <c r="A66" s="23" t="s">
        <v>133</v>
      </c>
      <c r="C66" s="31" t="s">
        <v>31</v>
      </c>
      <c r="D66" s="23" t="s">
        <v>132</v>
      </c>
      <c r="E66" s="27">
        <v>11189</v>
      </c>
      <c r="F66" s="27">
        <v>11375</v>
      </c>
      <c r="G66" s="27">
        <v>12042</v>
      </c>
      <c r="H66" s="27">
        <v>12406</v>
      </c>
      <c r="I66" s="27">
        <v>13609</v>
      </c>
      <c r="J66" s="27">
        <v>14332</v>
      </c>
      <c r="K66" s="27">
        <v>15261</v>
      </c>
      <c r="L66" s="27">
        <v>16591</v>
      </c>
      <c r="M66" s="27">
        <v>17140</v>
      </c>
      <c r="N66" s="27">
        <v>18311</v>
      </c>
      <c r="O66" s="27">
        <v>19014</v>
      </c>
      <c r="P66" s="27">
        <v>19294</v>
      </c>
      <c r="Q66" s="27">
        <v>19086</v>
      </c>
      <c r="R66" s="27">
        <v>20135</v>
      </c>
      <c r="S66" s="27">
        <v>19933</v>
      </c>
      <c r="T66" s="27">
        <v>20038</v>
      </c>
      <c r="U66" s="27">
        <v>20649</v>
      </c>
    </row>
    <row r="67" spans="1:21"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</row>
    <row r="68" spans="1:21">
      <c r="A68" s="23" t="s">
        <v>131</v>
      </c>
      <c r="B68" s="34" t="s">
        <v>44</v>
      </c>
      <c r="C68" s="34"/>
      <c r="D68" s="23" t="s">
        <v>130</v>
      </c>
      <c r="E68" s="27">
        <v>28324</v>
      </c>
      <c r="F68" s="27">
        <v>29177</v>
      </c>
      <c r="G68" s="27">
        <v>30171</v>
      </c>
      <c r="H68" s="27">
        <v>31929</v>
      </c>
      <c r="I68" s="27">
        <v>32547</v>
      </c>
      <c r="J68" s="27">
        <v>34536</v>
      </c>
      <c r="K68" s="27">
        <v>37288</v>
      </c>
      <c r="L68" s="27">
        <v>40023</v>
      </c>
      <c r="M68" s="27">
        <v>42241</v>
      </c>
      <c r="N68" s="27">
        <v>44803</v>
      </c>
      <c r="O68" s="27">
        <v>46814</v>
      </c>
      <c r="P68" s="27">
        <v>46533</v>
      </c>
      <c r="Q68" s="27">
        <v>46520</v>
      </c>
      <c r="R68" s="27">
        <v>47538</v>
      </c>
      <c r="S68" s="27">
        <v>49665</v>
      </c>
      <c r="T68" s="27">
        <v>50233</v>
      </c>
      <c r="U68" s="27">
        <v>52070</v>
      </c>
    </row>
    <row r="69" spans="1:21"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</row>
    <row r="70" spans="1:21">
      <c r="A70" s="23" t="s">
        <v>129</v>
      </c>
      <c r="C70" s="31" t="s">
        <v>128</v>
      </c>
      <c r="D70" s="23" t="s">
        <v>127</v>
      </c>
      <c r="E70" s="27">
        <v>15544</v>
      </c>
      <c r="F70" s="27">
        <v>15862</v>
      </c>
      <c r="G70" s="27">
        <v>16309</v>
      </c>
      <c r="H70" s="27">
        <v>17203</v>
      </c>
      <c r="I70" s="27">
        <v>17381</v>
      </c>
      <c r="J70" s="27">
        <v>18780</v>
      </c>
      <c r="K70" s="27">
        <v>19971</v>
      </c>
      <c r="L70" s="27">
        <v>21449</v>
      </c>
      <c r="M70" s="27">
        <v>22976</v>
      </c>
      <c r="N70" s="27">
        <v>24282</v>
      </c>
      <c r="O70" s="27">
        <v>25210</v>
      </c>
      <c r="P70" s="27">
        <v>25348</v>
      </c>
      <c r="Q70" s="27">
        <v>25507</v>
      </c>
      <c r="R70" s="27">
        <v>26498</v>
      </c>
      <c r="S70" s="27">
        <v>27249</v>
      </c>
      <c r="T70" s="27">
        <v>27488</v>
      </c>
      <c r="U70" s="27">
        <v>28678</v>
      </c>
    </row>
    <row r="71" spans="1:21">
      <c r="A71" s="23" t="s">
        <v>126</v>
      </c>
      <c r="C71" s="31" t="s">
        <v>33</v>
      </c>
      <c r="D71" s="23" t="s">
        <v>125</v>
      </c>
      <c r="E71" s="27">
        <v>12780</v>
      </c>
      <c r="F71" s="27">
        <v>13315</v>
      </c>
      <c r="G71" s="27">
        <v>13862</v>
      </c>
      <c r="H71" s="27">
        <v>14726</v>
      </c>
      <c r="I71" s="27">
        <v>15166</v>
      </c>
      <c r="J71" s="27">
        <v>15755</v>
      </c>
      <c r="K71" s="27">
        <v>17317</v>
      </c>
      <c r="L71" s="27">
        <v>18575</v>
      </c>
      <c r="M71" s="27">
        <v>19265</v>
      </c>
      <c r="N71" s="27">
        <v>20521</v>
      </c>
      <c r="O71" s="27">
        <v>21604</v>
      </c>
      <c r="P71" s="27">
        <v>21185</v>
      </c>
      <c r="Q71" s="27">
        <v>21013</v>
      </c>
      <c r="R71" s="27">
        <v>21040</v>
      </c>
      <c r="S71" s="27">
        <v>22416</v>
      </c>
      <c r="T71" s="27">
        <v>22745</v>
      </c>
      <c r="U71" s="27">
        <v>23392</v>
      </c>
    </row>
    <row r="72" spans="1:21"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</row>
    <row r="73" spans="1:21">
      <c r="A73" s="23" t="s">
        <v>124</v>
      </c>
      <c r="B73" s="34" t="s">
        <v>45</v>
      </c>
      <c r="C73" s="34"/>
      <c r="D73" s="23" t="s">
        <v>123</v>
      </c>
      <c r="E73" s="27">
        <v>63810</v>
      </c>
      <c r="F73" s="27">
        <v>66506</v>
      </c>
      <c r="G73" s="27">
        <v>66071</v>
      </c>
      <c r="H73" s="27">
        <v>69726</v>
      </c>
      <c r="I73" s="27">
        <v>74280</v>
      </c>
      <c r="J73" s="27">
        <v>77940</v>
      </c>
      <c r="K73" s="27">
        <v>82863</v>
      </c>
      <c r="L73" s="27">
        <v>88038</v>
      </c>
      <c r="M73" s="27">
        <v>92866</v>
      </c>
      <c r="N73" s="27">
        <v>99551</v>
      </c>
      <c r="O73" s="27">
        <v>103028</v>
      </c>
      <c r="P73" s="27">
        <v>108130</v>
      </c>
      <c r="Q73" s="27">
        <v>108660</v>
      </c>
      <c r="R73" s="27">
        <v>108344</v>
      </c>
      <c r="S73" s="27">
        <v>111535</v>
      </c>
      <c r="T73" s="27">
        <v>113819</v>
      </c>
      <c r="U73" s="27">
        <v>117116</v>
      </c>
    </row>
    <row r="74" spans="1:21"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</row>
    <row r="75" spans="1:21">
      <c r="A75" s="23" t="s">
        <v>122</v>
      </c>
      <c r="C75" s="31" t="s">
        <v>121</v>
      </c>
      <c r="D75" s="23" t="s">
        <v>120</v>
      </c>
      <c r="E75" s="27">
        <v>24343</v>
      </c>
      <c r="F75" s="27">
        <v>25653</v>
      </c>
      <c r="G75" s="27">
        <v>25281</v>
      </c>
      <c r="H75" s="27">
        <v>27094</v>
      </c>
      <c r="I75" s="27">
        <v>28589</v>
      </c>
      <c r="J75" s="27">
        <v>30649</v>
      </c>
      <c r="K75" s="27">
        <v>32591</v>
      </c>
      <c r="L75" s="27">
        <v>34826</v>
      </c>
      <c r="M75" s="27">
        <v>35751</v>
      </c>
      <c r="N75" s="27">
        <v>39086</v>
      </c>
      <c r="O75" s="27">
        <v>40964</v>
      </c>
      <c r="P75" s="27">
        <v>41668</v>
      </c>
      <c r="Q75" s="27">
        <v>42424</v>
      </c>
      <c r="R75" s="27">
        <v>41811</v>
      </c>
      <c r="S75" s="27">
        <v>42423</v>
      </c>
      <c r="T75" s="27">
        <v>43935</v>
      </c>
      <c r="U75" s="27">
        <v>45203</v>
      </c>
    </row>
    <row r="76" spans="1:21">
      <c r="A76" s="23" t="s">
        <v>119</v>
      </c>
      <c r="C76" s="31" t="s">
        <v>118</v>
      </c>
      <c r="D76" s="23" t="s">
        <v>117</v>
      </c>
      <c r="E76" s="27">
        <v>26908</v>
      </c>
      <c r="F76" s="27">
        <v>28289</v>
      </c>
      <c r="G76" s="27">
        <v>28556</v>
      </c>
      <c r="H76" s="27">
        <v>29308</v>
      </c>
      <c r="I76" s="27">
        <v>31365</v>
      </c>
      <c r="J76" s="27">
        <v>32122</v>
      </c>
      <c r="K76" s="27">
        <v>34314</v>
      </c>
      <c r="L76" s="27">
        <v>36285</v>
      </c>
      <c r="M76" s="27">
        <v>39394</v>
      </c>
      <c r="N76" s="27">
        <v>41286</v>
      </c>
      <c r="O76" s="27">
        <v>41861</v>
      </c>
      <c r="P76" s="27">
        <v>43768</v>
      </c>
      <c r="Q76" s="27">
        <v>43813</v>
      </c>
      <c r="R76" s="27">
        <v>43357</v>
      </c>
      <c r="S76" s="27">
        <v>44338</v>
      </c>
      <c r="T76" s="27">
        <v>44499</v>
      </c>
      <c r="U76" s="27">
        <v>45871</v>
      </c>
    </row>
    <row r="77" spans="1:21">
      <c r="A77" s="23" t="s">
        <v>116</v>
      </c>
      <c r="C77" s="31" t="s">
        <v>115</v>
      </c>
      <c r="D77" s="23" t="s">
        <v>114</v>
      </c>
      <c r="E77" s="27">
        <v>8239</v>
      </c>
      <c r="F77" s="27">
        <v>7974</v>
      </c>
      <c r="G77" s="27">
        <v>7356</v>
      </c>
      <c r="H77" s="27">
        <v>8337</v>
      </c>
      <c r="I77" s="27">
        <v>9081</v>
      </c>
      <c r="J77" s="27">
        <v>9713</v>
      </c>
      <c r="K77" s="27">
        <v>10053</v>
      </c>
      <c r="L77" s="27">
        <v>10370</v>
      </c>
      <c r="M77" s="27">
        <v>10772</v>
      </c>
      <c r="N77" s="27">
        <v>12031</v>
      </c>
      <c r="O77" s="27">
        <v>12899</v>
      </c>
      <c r="P77" s="27">
        <v>14819</v>
      </c>
      <c r="Q77" s="27">
        <v>14594</v>
      </c>
      <c r="R77" s="27">
        <v>15199</v>
      </c>
      <c r="S77" s="27">
        <v>16435</v>
      </c>
      <c r="T77" s="27">
        <v>17174</v>
      </c>
      <c r="U77" s="27">
        <v>17573</v>
      </c>
    </row>
    <row r="78" spans="1:21">
      <c r="A78" s="23" t="s">
        <v>113</v>
      </c>
      <c r="C78" s="31" t="s">
        <v>112</v>
      </c>
      <c r="D78" s="23" t="s">
        <v>111</v>
      </c>
      <c r="E78" s="27">
        <v>4321</v>
      </c>
      <c r="F78" s="27">
        <v>4590</v>
      </c>
      <c r="G78" s="27">
        <v>4877</v>
      </c>
      <c r="H78" s="27">
        <v>4988</v>
      </c>
      <c r="I78" s="27">
        <v>5245</v>
      </c>
      <c r="J78" s="27">
        <v>5457</v>
      </c>
      <c r="K78" s="27">
        <v>5905</v>
      </c>
      <c r="L78" s="27">
        <v>6557</v>
      </c>
      <c r="M78" s="27">
        <v>6949</v>
      </c>
      <c r="N78" s="27">
        <v>7148</v>
      </c>
      <c r="O78" s="27">
        <v>7303</v>
      </c>
      <c r="P78" s="27">
        <v>7876</v>
      </c>
      <c r="Q78" s="27">
        <v>7829</v>
      </c>
      <c r="R78" s="27">
        <v>7978</v>
      </c>
      <c r="S78" s="27">
        <v>8340</v>
      </c>
      <c r="T78" s="27">
        <v>8211</v>
      </c>
      <c r="U78" s="27">
        <v>8469</v>
      </c>
    </row>
    <row r="79" spans="1:21"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</row>
    <row r="80" spans="1:21">
      <c r="A80" s="23" t="s">
        <v>110</v>
      </c>
      <c r="B80" s="34" t="s">
        <v>46</v>
      </c>
      <c r="C80" s="34"/>
      <c r="D80" s="23" t="s">
        <v>108</v>
      </c>
      <c r="E80" s="27">
        <v>17548</v>
      </c>
      <c r="F80" s="27">
        <v>18105</v>
      </c>
      <c r="G80" s="27">
        <v>19247</v>
      </c>
      <c r="H80" s="27">
        <v>20889</v>
      </c>
      <c r="I80" s="27">
        <v>21427</v>
      </c>
      <c r="J80" s="27">
        <v>22057</v>
      </c>
      <c r="K80" s="27">
        <v>24673</v>
      </c>
      <c r="L80" s="27">
        <v>25712</v>
      </c>
      <c r="M80" s="27">
        <v>27241</v>
      </c>
      <c r="N80" s="27">
        <v>29175</v>
      </c>
      <c r="O80" s="27">
        <v>31285</v>
      </c>
      <c r="P80" s="27">
        <v>31180</v>
      </c>
      <c r="Q80" s="27">
        <v>30830</v>
      </c>
      <c r="R80" s="27">
        <v>31444</v>
      </c>
      <c r="S80" s="27">
        <v>31961</v>
      </c>
      <c r="T80" s="27">
        <v>32444</v>
      </c>
      <c r="U80" s="27">
        <v>32841</v>
      </c>
    </row>
    <row r="81" spans="1:24">
      <c r="A81" s="23" t="s">
        <v>109</v>
      </c>
      <c r="B81" s="34"/>
      <c r="C81" s="23" t="s">
        <v>46</v>
      </c>
      <c r="D81" s="23" t="s">
        <v>108</v>
      </c>
      <c r="E81" s="27">
        <v>17548</v>
      </c>
      <c r="F81" s="27">
        <v>18105</v>
      </c>
      <c r="G81" s="27">
        <v>19247</v>
      </c>
      <c r="H81" s="27">
        <v>20889</v>
      </c>
      <c r="I81" s="27">
        <v>21427</v>
      </c>
      <c r="J81" s="27">
        <v>22057</v>
      </c>
      <c r="K81" s="27">
        <v>24673</v>
      </c>
      <c r="L81" s="27">
        <v>25712</v>
      </c>
      <c r="M81" s="27">
        <v>27241</v>
      </c>
      <c r="N81" s="27">
        <v>29175</v>
      </c>
      <c r="O81" s="27">
        <v>31285</v>
      </c>
      <c r="P81" s="27">
        <v>31180</v>
      </c>
      <c r="Q81" s="27">
        <v>30830</v>
      </c>
      <c r="R81" s="27">
        <v>31444</v>
      </c>
      <c r="S81" s="27">
        <v>31961</v>
      </c>
      <c r="T81" s="27">
        <v>32444</v>
      </c>
      <c r="U81" s="27">
        <v>32841</v>
      </c>
    </row>
    <row r="82" spans="1:24"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</row>
    <row r="83" spans="1:24" ht="12.75" customHeight="1">
      <c r="B83" s="33" t="s">
        <v>107</v>
      </c>
      <c r="C83" s="32"/>
      <c r="D83" s="23" t="s">
        <v>106</v>
      </c>
      <c r="E83" s="27">
        <v>772977</v>
      </c>
      <c r="F83" s="27">
        <v>812678</v>
      </c>
      <c r="G83" s="27">
        <v>843242</v>
      </c>
      <c r="H83" s="27">
        <v>890517</v>
      </c>
      <c r="I83" s="27">
        <v>928986</v>
      </c>
      <c r="J83" s="27">
        <v>980514</v>
      </c>
      <c r="K83" s="27">
        <v>1047343</v>
      </c>
      <c r="L83" s="27">
        <v>1103536</v>
      </c>
      <c r="M83" s="27">
        <v>1165723</v>
      </c>
      <c r="N83" s="27">
        <v>1231407</v>
      </c>
      <c r="O83" s="27">
        <v>1301168</v>
      </c>
      <c r="P83" s="27">
        <v>1337823</v>
      </c>
      <c r="Q83" s="27">
        <v>1321272</v>
      </c>
      <c r="R83" s="27">
        <v>1374690</v>
      </c>
      <c r="S83" s="27">
        <v>1413309</v>
      </c>
      <c r="T83" s="27">
        <v>1452264</v>
      </c>
      <c r="U83" s="27">
        <v>1499693</v>
      </c>
    </row>
    <row r="84" spans="1:24"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</row>
    <row r="85" spans="1:24" ht="14.7">
      <c r="A85" s="23" t="s">
        <v>105</v>
      </c>
      <c r="B85" s="31" t="s">
        <v>104</v>
      </c>
      <c r="C85" s="31"/>
      <c r="D85" s="23" t="s">
        <v>103</v>
      </c>
      <c r="E85" s="27">
        <v>14408</v>
      </c>
      <c r="F85" s="27">
        <v>12563</v>
      </c>
      <c r="G85" s="27">
        <v>13670</v>
      </c>
      <c r="H85" s="27">
        <v>20596</v>
      </c>
      <c r="I85" s="27">
        <v>19207</v>
      </c>
      <c r="J85" s="27">
        <v>18499</v>
      </c>
      <c r="K85" s="27">
        <v>18931</v>
      </c>
      <c r="L85" s="27">
        <v>19701</v>
      </c>
      <c r="M85" s="27">
        <v>23449</v>
      </c>
      <c r="N85" s="27">
        <v>27677</v>
      </c>
      <c r="O85" s="27">
        <v>26776</v>
      </c>
      <c r="P85" s="27">
        <v>30894</v>
      </c>
      <c r="Q85" s="27">
        <v>23774</v>
      </c>
      <c r="R85" s="27">
        <v>25994</v>
      </c>
      <c r="S85" s="27">
        <v>28289</v>
      </c>
      <c r="T85" s="27">
        <v>23684</v>
      </c>
      <c r="U85" s="27">
        <v>23107</v>
      </c>
    </row>
    <row r="86" spans="1:24"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</row>
    <row r="87" spans="1:24" s="28" customFormat="1" ht="12.75" customHeight="1">
      <c r="B87" s="30" t="s">
        <v>102</v>
      </c>
      <c r="C87" s="29"/>
      <c r="D87" s="28" t="s">
        <v>101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>
        <v>0</v>
      </c>
      <c r="T87" s="27">
        <v>0</v>
      </c>
      <c r="U87" s="27">
        <v>2504</v>
      </c>
      <c r="X87" s="23"/>
    </row>
    <row r="88" spans="1:24"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</row>
    <row r="89" spans="1:24"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</row>
    <row r="90" spans="1:24" ht="14.7">
      <c r="A90" s="26" t="s">
        <v>100</v>
      </c>
      <c r="C90" s="26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</row>
    <row r="91" spans="1:24" ht="14.7">
      <c r="A91" s="26" t="s">
        <v>99</v>
      </c>
      <c r="C91" s="26"/>
    </row>
    <row r="92" spans="1:24" ht="14.7">
      <c r="A92" s="26" t="s">
        <v>98</v>
      </c>
    </row>
    <row r="93" spans="1:24" ht="14.7">
      <c r="A93" s="26" t="s">
        <v>97</v>
      </c>
      <c r="C93" s="26"/>
    </row>
    <row r="94" spans="1:24" ht="14.7">
      <c r="A94" s="25" t="s">
        <v>96</v>
      </c>
    </row>
    <row r="96" spans="1:24">
      <c r="D96" s="24"/>
    </row>
    <row r="97" spans="4:4">
      <c r="D97" s="24"/>
    </row>
    <row r="98" spans="4:4">
      <c r="D98" s="24"/>
    </row>
    <row r="99" spans="4:4">
      <c r="D99" s="24"/>
    </row>
    <row r="100" spans="4:4">
      <c r="D100" s="24"/>
    </row>
    <row r="101" spans="4:4">
      <c r="D101" s="24"/>
    </row>
    <row r="102" spans="4:4">
      <c r="D102" s="24"/>
    </row>
    <row r="103" spans="4:4">
      <c r="D103" s="24"/>
    </row>
    <row r="104" spans="4:4">
      <c r="D104" s="24"/>
    </row>
    <row r="105" spans="4:4">
      <c r="D105" s="24"/>
    </row>
    <row r="106" spans="4:4">
      <c r="D106" s="24"/>
    </row>
    <row r="107" spans="4:4">
      <c r="D107" s="24"/>
    </row>
    <row r="108" spans="4:4">
      <c r="D108" s="24"/>
    </row>
    <row r="109" spans="4:4">
      <c r="D109" s="24"/>
    </row>
    <row r="110" spans="4:4">
      <c r="D110" s="24"/>
    </row>
    <row r="111" spans="4:4">
      <c r="D111" s="24"/>
    </row>
  </sheetData>
  <pageMargins left="0.74803149606299213" right="0.74803149606299213" top="0.98425196850393704" bottom="0.98425196850393704" header="0.51181102362204722" footer="0.51181102362204722"/>
  <pageSetup paperSize="8" scale="89" fitToHeight="32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8606-4DF5-438F-80F3-611EEE5DE5FD}">
  <sheetPr codeName="Sheet7"/>
  <dimension ref="A1:AJ36"/>
  <sheetViews>
    <sheetView topLeftCell="A11" zoomScale="40" zoomScaleNormal="40" workbookViewId="0">
      <selection activeCell="B3" sqref="B3:B36"/>
    </sheetView>
  </sheetViews>
  <sheetFormatPr defaultRowHeight="14.4"/>
  <sheetData>
    <row r="1" spans="1:36">
      <c r="C1" s="55" t="s">
        <v>88</v>
      </c>
      <c r="D1" s="58"/>
      <c r="E1" s="55" t="s">
        <v>37</v>
      </c>
      <c r="F1" s="58"/>
      <c r="G1" s="58"/>
      <c r="H1" s="58"/>
      <c r="I1" s="59"/>
      <c r="J1" s="55" t="s">
        <v>38</v>
      </c>
      <c r="K1" s="58"/>
      <c r="L1" s="58"/>
      <c r="M1" s="59"/>
      <c r="N1" s="55" t="s">
        <v>39</v>
      </c>
      <c r="O1" s="58"/>
      <c r="P1" s="59"/>
      <c r="Q1" s="55" t="s">
        <v>18</v>
      </c>
      <c r="R1" s="58"/>
      <c r="S1" s="59"/>
      <c r="T1" s="55" t="s">
        <v>40</v>
      </c>
      <c r="U1" s="58"/>
      <c r="V1" s="59"/>
      <c r="W1" s="55" t="s">
        <v>41</v>
      </c>
      <c r="X1" s="59"/>
      <c r="Y1" s="55" t="s">
        <v>42</v>
      </c>
      <c r="Z1" s="58"/>
      <c r="AA1" s="58"/>
      <c r="AB1" s="59"/>
      <c r="AC1" s="55" t="s">
        <v>43</v>
      </c>
      <c r="AD1" s="58"/>
      <c r="AE1" s="58"/>
      <c r="AF1" s="59"/>
      <c r="AG1" s="55" t="s">
        <v>44</v>
      </c>
      <c r="AH1" s="59"/>
      <c r="AI1" s="15" t="s">
        <v>34</v>
      </c>
      <c r="AJ1" s="15" t="s">
        <v>35</v>
      </c>
    </row>
    <row r="2" spans="1:36" ht="96.9" thickBot="1">
      <c r="C2" s="12" t="s">
        <v>2</v>
      </c>
      <c r="D2" s="14" t="s">
        <v>3</v>
      </c>
      <c r="E2" s="12" t="s">
        <v>4</v>
      </c>
      <c r="F2" s="14" t="s">
        <v>5</v>
      </c>
      <c r="G2" s="14" t="s">
        <v>6</v>
      </c>
      <c r="H2" s="14" t="s">
        <v>7</v>
      </c>
      <c r="I2" s="13" t="s">
        <v>8</v>
      </c>
      <c r="J2" s="12" t="s">
        <v>9</v>
      </c>
      <c r="K2" s="14" t="s">
        <v>10</v>
      </c>
      <c r="L2" s="14" t="s">
        <v>11</v>
      </c>
      <c r="M2" s="13" t="s">
        <v>12</v>
      </c>
      <c r="N2" s="12" t="s">
        <v>13</v>
      </c>
      <c r="O2" s="14" t="s">
        <v>14</v>
      </c>
      <c r="P2" s="13" t="s">
        <v>15</v>
      </c>
      <c r="Q2" s="12" t="s">
        <v>16</v>
      </c>
      <c r="R2" s="14" t="s">
        <v>17</v>
      </c>
      <c r="S2" s="13" t="s">
        <v>18</v>
      </c>
      <c r="T2" s="12" t="s">
        <v>19</v>
      </c>
      <c r="U2" s="14" t="s">
        <v>20</v>
      </c>
      <c r="V2" s="13" t="s">
        <v>21</v>
      </c>
      <c r="W2" s="12" t="s">
        <v>22</v>
      </c>
      <c r="X2" s="13" t="s">
        <v>241</v>
      </c>
      <c r="Y2" s="12" t="s">
        <v>24</v>
      </c>
      <c r="Z2" s="14" t="s">
        <v>25</v>
      </c>
      <c r="AA2" s="14" t="s">
        <v>26</v>
      </c>
      <c r="AB2" s="13" t="s">
        <v>27</v>
      </c>
      <c r="AC2" s="12" t="s">
        <v>242</v>
      </c>
      <c r="AD2" s="14" t="s">
        <v>29</v>
      </c>
      <c r="AE2" s="49" t="s">
        <v>243</v>
      </c>
      <c r="AF2" s="13" t="s">
        <v>31</v>
      </c>
      <c r="AG2" s="12" t="s">
        <v>32</v>
      </c>
      <c r="AH2" s="13" t="s">
        <v>33</v>
      </c>
      <c r="AI2" s="16" t="s">
        <v>34</v>
      </c>
      <c r="AJ2" s="16" t="s">
        <v>35</v>
      </c>
    </row>
    <row r="3" spans="1:36" ht="41.4">
      <c r="A3" s="55" t="s">
        <v>88</v>
      </c>
      <c r="B3" s="48" t="s">
        <v>2</v>
      </c>
      <c r="C3" s="52" t="s">
        <v>89</v>
      </c>
      <c r="D3" s="18">
        <v>24</v>
      </c>
      <c r="E3" s="18">
        <v>81</v>
      </c>
      <c r="F3" s="18">
        <v>136</v>
      </c>
      <c r="G3" s="18">
        <v>124</v>
      </c>
      <c r="H3" s="18">
        <v>158</v>
      </c>
      <c r="I3" s="18">
        <v>158</v>
      </c>
      <c r="J3" s="18">
        <v>124</v>
      </c>
      <c r="K3" s="18">
        <v>65</v>
      </c>
      <c r="L3" s="18">
        <v>108</v>
      </c>
      <c r="M3" s="18">
        <v>85</v>
      </c>
      <c r="N3" s="18">
        <v>137</v>
      </c>
      <c r="O3" s="18">
        <v>175</v>
      </c>
      <c r="P3" s="18">
        <v>166</v>
      </c>
      <c r="Q3" s="18">
        <v>220</v>
      </c>
      <c r="R3" s="18">
        <v>180</v>
      </c>
      <c r="S3" s="18">
        <v>191</v>
      </c>
      <c r="T3" s="18">
        <v>237</v>
      </c>
      <c r="U3" s="18">
        <v>245</v>
      </c>
      <c r="V3" s="18">
        <v>273</v>
      </c>
      <c r="W3" s="18">
        <v>274</v>
      </c>
      <c r="X3" s="18">
        <v>294</v>
      </c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</row>
    <row r="4" spans="1:36" ht="55.5" thickBot="1">
      <c r="A4" s="57"/>
      <c r="B4" s="13" t="s">
        <v>3</v>
      </c>
      <c r="C4" s="9"/>
      <c r="D4" s="52" t="s">
        <v>89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>
      <c r="A5" s="55" t="s">
        <v>37</v>
      </c>
      <c r="B5" s="48" t="s">
        <v>4</v>
      </c>
      <c r="C5" s="9"/>
      <c r="D5" s="9"/>
      <c r="E5" s="52" t="s">
        <v>89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ht="41.4">
      <c r="A6" s="56"/>
      <c r="B6" s="49" t="s">
        <v>5</v>
      </c>
      <c r="C6" s="9"/>
      <c r="D6" s="9"/>
      <c r="E6" s="9"/>
      <c r="F6" s="52" t="s">
        <v>89</v>
      </c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ht="27.6">
      <c r="A7" s="56"/>
      <c r="B7" s="49" t="s">
        <v>6</v>
      </c>
      <c r="C7" s="9"/>
      <c r="D7" s="9"/>
      <c r="E7" s="9"/>
      <c r="F7" s="9"/>
      <c r="G7" s="52" t="s">
        <v>89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ht="27.6">
      <c r="A8" s="56"/>
      <c r="B8" s="49" t="s">
        <v>7</v>
      </c>
      <c r="C8" s="9"/>
      <c r="D8" s="9"/>
      <c r="E8" s="9"/>
      <c r="F8" s="9"/>
      <c r="G8" s="9"/>
      <c r="H8" s="52" t="s">
        <v>89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ht="27.9" thickBot="1">
      <c r="A9" s="57"/>
      <c r="B9" s="13" t="s">
        <v>8</v>
      </c>
      <c r="C9" s="9"/>
      <c r="D9" s="9"/>
      <c r="E9" s="9"/>
      <c r="F9" s="9"/>
      <c r="G9" s="9"/>
      <c r="H9" s="9"/>
      <c r="I9" s="52" t="s">
        <v>89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ht="82.8">
      <c r="A10" s="55" t="s">
        <v>38</v>
      </c>
      <c r="B10" s="48" t="s">
        <v>9</v>
      </c>
      <c r="C10" s="9"/>
      <c r="D10" s="9"/>
      <c r="E10" s="9"/>
      <c r="F10" s="9"/>
      <c r="G10" s="9"/>
      <c r="H10" s="9"/>
      <c r="I10" s="9"/>
      <c r="J10" s="52" t="s">
        <v>89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ht="41.4">
      <c r="A11" s="56"/>
      <c r="B11" s="49" t="s">
        <v>10</v>
      </c>
      <c r="C11" s="9"/>
      <c r="D11" s="9"/>
      <c r="E11" s="9"/>
      <c r="F11" s="9"/>
      <c r="G11" s="9"/>
      <c r="H11" s="9"/>
      <c r="I11" s="9"/>
      <c r="J11" s="9"/>
      <c r="K11" s="52" t="s">
        <v>89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ht="41.4">
      <c r="A12" s="56"/>
      <c r="B12" s="49" t="s">
        <v>11</v>
      </c>
      <c r="C12" s="9"/>
      <c r="D12" s="9"/>
      <c r="E12" s="9"/>
      <c r="F12" s="9"/>
      <c r="G12" s="9"/>
      <c r="H12" s="9"/>
      <c r="I12" s="9"/>
      <c r="J12" s="9"/>
      <c r="K12" s="9"/>
      <c r="L12" s="52" t="s">
        <v>89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ht="41.7" thickBot="1">
      <c r="A13" s="57"/>
      <c r="B13" s="13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10"/>
      <c r="M13" s="52" t="s">
        <v>89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ht="55.2">
      <c r="A14" s="55" t="s">
        <v>39</v>
      </c>
      <c r="B14" s="48" t="s">
        <v>13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52" t="s">
        <v>89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ht="96.6">
      <c r="A15" s="56"/>
      <c r="B15" s="49" t="s">
        <v>14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52" t="s">
        <v>89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ht="27.9" thickBot="1">
      <c r="A16" s="57"/>
      <c r="B16" s="13" t="s">
        <v>15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52" t="s">
        <v>89</v>
      </c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ht="96.6">
      <c r="A17" s="55" t="s">
        <v>18</v>
      </c>
      <c r="B17" s="48" t="s">
        <v>16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52" t="s">
        <v>89</v>
      </c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ht="55.2">
      <c r="A18" s="56"/>
      <c r="B18" s="49" t="s">
        <v>17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52" t="s">
        <v>89</v>
      </c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ht="41.7" thickBot="1">
      <c r="A19" s="57"/>
      <c r="B19" s="13" t="s">
        <v>18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52" t="s">
        <v>89</v>
      </c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ht="27.6">
      <c r="A20" s="55" t="s">
        <v>40</v>
      </c>
      <c r="B20" s="48" t="s">
        <v>19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52" t="s">
        <v>89</v>
      </c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ht="55.2">
      <c r="A21" s="56"/>
      <c r="B21" s="49" t="s">
        <v>20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52" t="s">
        <v>89</v>
      </c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ht="14.7" thickBot="1">
      <c r="A22" s="57"/>
      <c r="B22" s="13" t="s">
        <v>21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52" t="s">
        <v>89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ht="27.6">
      <c r="A23" s="55" t="s">
        <v>41</v>
      </c>
      <c r="B23" s="48" t="s">
        <v>22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52" t="s">
        <v>89</v>
      </c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ht="14.7" thickBot="1">
      <c r="A24" s="57"/>
      <c r="B24" s="13" t="s">
        <v>241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52" t="s">
        <v>89</v>
      </c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ht="96.6">
      <c r="A25" s="55" t="s">
        <v>42</v>
      </c>
      <c r="B25" s="48" t="s">
        <v>24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52" t="s">
        <v>89</v>
      </c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ht="55.2">
      <c r="A26" s="56"/>
      <c r="B26" s="49" t="s">
        <v>25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52" t="s">
        <v>89</v>
      </c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ht="41.4">
      <c r="A27" s="56"/>
      <c r="B27" s="49" t="s">
        <v>26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52" t="s">
        <v>89</v>
      </c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ht="14.7" thickBot="1">
      <c r="A28" s="57"/>
      <c r="B28" s="13" t="s">
        <v>27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52" t="s">
        <v>89</v>
      </c>
      <c r="AC28" s="18"/>
      <c r="AD28" s="18"/>
      <c r="AE28" s="18"/>
      <c r="AF28" s="18"/>
      <c r="AG28" s="18"/>
      <c r="AH28" s="18"/>
      <c r="AI28" s="18"/>
      <c r="AJ28" s="18"/>
    </row>
    <row r="29" spans="1:36" ht="55.2">
      <c r="A29" s="55" t="s">
        <v>43</v>
      </c>
      <c r="B29" s="48" t="s">
        <v>242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10"/>
      <c r="AC29" s="52" t="s">
        <v>89</v>
      </c>
      <c r="AD29" s="18"/>
      <c r="AE29" s="18"/>
      <c r="AF29" s="18"/>
      <c r="AG29" s="18"/>
      <c r="AH29" s="18"/>
      <c r="AI29" s="18"/>
      <c r="AJ29" s="18"/>
    </row>
    <row r="30" spans="1:36" ht="41.4">
      <c r="A30" s="56"/>
      <c r="B30" s="49" t="s">
        <v>29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52" t="s">
        <v>89</v>
      </c>
      <c r="AE30" s="18"/>
      <c r="AF30" s="18"/>
      <c r="AG30" s="18"/>
      <c r="AH30" s="18"/>
      <c r="AI30" s="18"/>
      <c r="AJ30" s="18"/>
    </row>
    <row r="31" spans="1:36">
      <c r="A31" s="56"/>
      <c r="B31" s="49" t="s">
        <v>243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52" t="s">
        <v>89</v>
      </c>
      <c r="AF31" s="18"/>
      <c r="AG31" s="18"/>
      <c r="AH31" s="18"/>
      <c r="AI31" s="18"/>
      <c r="AJ31" s="18"/>
    </row>
    <row r="32" spans="1:36" ht="14.7" thickBot="1">
      <c r="A32" s="57"/>
      <c r="B32" s="13" t="s">
        <v>31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52" t="s">
        <v>89</v>
      </c>
      <c r="AG32" s="18"/>
      <c r="AH32" s="18"/>
      <c r="AI32" s="18"/>
      <c r="AJ32" s="18"/>
    </row>
    <row r="33" spans="1:36" ht="55.2">
      <c r="A33" s="55" t="s">
        <v>44</v>
      </c>
      <c r="B33" s="48" t="s">
        <v>32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52" t="s">
        <v>89</v>
      </c>
      <c r="AH33" s="18"/>
      <c r="AI33" s="18"/>
      <c r="AJ33" s="18"/>
    </row>
    <row r="34" spans="1:36" ht="27.9" thickBot="1">
      <c r="A34" s="57"/>
      <c r="B34" s="13" t="s">
        <v>33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52" t="s">
        <v>89</v>
      </c>
      <c r="AI34" s="18"/>
      <c r="AJ34" s="18"/>
    </row>
    <row r="35" spans="1:36" ht="14.7" thickBot="1">
      <c r="A35" s="50" t="s">
        <v>34</v>
      </c>
      <c r="B35" s="51" t="s">
        <v>34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52" t="s">
        <v>89</v>
      </c>
      <c r="AJ35" s="18"/>
    </row>
    <row r="36" spans="1:36" ht="27.9" thickBot="1">
      <c r="A36" s="50" t="s">
        <v>35</v>
      </c>
      <c r="B36" s="51" t="s">
        <v>35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52" t="s">
        <v>89</v>
      </c>
    </row>
  </sheetData>
  <mergeCells count="20">
    <mergeCell ref="C1:D1"/>
    <mergeCell ref="E1:I1"/>
    <mergeCell ref="J1:M1"/>
    <mergeCell ref="A29:A32"/>
    <mergeCell ref="A33:A34"/>
    <mergeCell ref="A14:A16"/>
    <mergeCell ref="A17:A19"/>
    <mergeCell ref="A20:A22"/>
    <mergeCell ref="A23:A24"/>
    <mergeCell ref="A25:A28"/>
    <mergeCell ref="AC1:AF1"/>
    <mergeCell ref="AG1:AH1"/>
    <mergeCell ref="A3:A4"/>
    <mergeCell ref="A5:A9"/>
    <mergeCell ref="A10:A13"/>
    <mergeCell ref="N1:P1"/>
    <mergeCell ref="Q1:S1"/>
    <mergeCell ref="T1:V1"/>
    <mergeCell ref="W1:X1"/>
    <mergeCell ref="Y1:A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Regions</vt:lpstr>
      <vt:lpstr>Ports</vt:lpstr>
      <vt:lpstr>Cross-reference</vt:lpstr>
      <vt:lpstr>name_of_regions</vt:lpstr>
      <vt:lpstr>Network</vt:lpstr>
      <vt:lpstr>Table 2.1</vt:lpstr>
      <vt:lpstr>Interegional_dist</vt:lpstr>
      <vt:lpstr>'Table 2.1'!Print_Titles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Giorgos Makrypoulias</dc:creator>
  <cp:lastModifiedBy>Giorgos Makrypoulias</cp:lastModifiedBy>
  <cp:lastPrinted>2019-06-06T00:48:08Z</cp:lastPrinted>
  <dcterms:created xsi:type="dcterms:W3CDTF">2019-06-04T13:13:21Z</dcterms:created>
  <dcterms:modified xsi:type="dcterms:W3CDTF">2019-06-08T13:17:55Z</dcterms:modified>
</cp:coreProperties>
</file>