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geneste\Documents\projets\SensorThing\atelier_sensorthing\doc\"/>
    </mc:Choice>
  </mc:AlternateContent>
  <bookViews>
    <workbookView xWindow="360" yWindow="15" windowWidth="20955" windowHeight="9720" activeTab="4"/>
  </bookViews>
  <sheets>
    <sheet name="1_datastream" sheetId="3" r:id="rId1"/>
    <sheet name="2_observedProperty" sheetId="1" r:id="rId2"/>
    <sheet name="3_sensor" sheetId="2" r:id="rId3"/>
    <sheet name="4_thing" sheetId="4" r:id="rId4"/>
    <sheet name="5_Location" sheetId="5" r:id="rId5"/>
  </sheets>
  <calcPr calcId="162913"/>
</workbook>
</file>

<file path=xl/calcChain.xml><?xml version="1.0" encoding="utf-8"?>
<calcChain xmlns="http://schemas.openxmlformats.org/spreadsheetml/2006/main">
  <c r="D6" i="5" l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" i="5"/>
</calcChain>
</file>

<file path=xl/sharedStrings.xml><?xml version="1.0" encoding="utf-8"?>
<sst xmlns="http://schemas.openxmlformats.org/spreadsheetml/2006/main" count="474" uniqueCount="163">
  <si>
    <t>observedProperties</t>
  </si>
  <si>
    <t>« spécifie le phénomène d'une Observation »</t>
  </si>
  <si>
    <t>name</t>
  </si>
  <si>
    <t>definition</t>
  </si>
  <si>
    <t>description</t>
  </si>
  <si>
    <t>sensor</t>
  </si>
  <si>
    <t>Un sensor est un instrument qui observe une propriété ou un phénomène dans le but de produire une estimation de la valeur de cette propriété.</t>
  </si>
  <si>
    <t>metadata (lien vers description fabricant)</t>
  </si>
  <si>
    <t>pdf</t>
  </si>
  <si>
    <t>datastream</t>
  </si>
  <si>
    <t>Flux d’observation</t>
  </si>
  <si>
    <t>unitOfMeasurement</t>
  </si>
  <si>
    <t>observationType</t>
  </si>
  <si>
    <t>symbol</t>
  </si>
  <si>
    <t>OM_Measurement</t>
  </si>
  <si>
    <t>degree Celsius</t>
  </si>
  <si>
    <t>°C</t>
  </si>
  <si>
    <t>http://unitsofmeasure.org/ucum.html#para-30</t>
  </si>
  <si>
    <t>OM_Observation</t>
  </si>
  <si>
    <t>événement</t>
  </si>
  <si>
    <t>observation (incident…)</t>
  </si>
  <si>
    <t>OM_CategoryObservation</t>
  </si>
  <si>
    <t>URI</t>
  </si>
  <si>
    <t>OM_CountObservation</t>
  </si>
  <si>
    <t>integer</t>
  </si>
  <si>
    <t>double</t>
  </si>
  <si>
    <t>Any</t>
  </si>
  <si>
    <t>OM_TruthObservation</t>
  </si>
  <si>
    <t>boolean</t>
  </si>
  <si>
    <t>thing</t>
  </si>
  <si>
    <t>properties</t>
  </si>
  <si>
    <t>niveau_eau_E30_X102</t>
  </si>
  <si>
    <t>conductivite_E30_224</t>
  </si>
  <si>
    <t>temperature_E30_201</t>
  </si>
  <si>
    <t>temperature_E30_X222</t>
  </si>
  <si>
    <t>Contruction du nom: phénomène mesuré ou observé _ code du point de mesure _ numéro du capteur (selon organisation Hydras)</t>
  </si>
  <si>
    <t>niveau_eau_E30_102</t>
  </si>
  <si>
    <t>https://www.bipm.org/en/si-base-units/metre</t>
  </si>
  <si>
    <t>m</t>
  </si>
  <si>
    <t>https://fr.wikipedia.org/wiki/Conductivit%C3%A9_%C3%A9lectrique</t>
  </si>
  <si>
    <t>µS/m</t>
  </si>
  <si>
    <t>meter</t>
  </si>
  <si>
    <t>siemens/meter</t>
  </si>
  <si>
    <t>datastream name</t>
  </si>
  <si>
    <t>water level</t>
  </si>
  <si>
    <t>http://opendata.inrae.fr/thesaurusINRAE/c_16420</t>
  </si>
  <si>
    <t>https://consultation.vocabulaires-ouverts.inrae.fr/thesaurus-inrae/fr/page/c_16420</t>
  </si>
  <si>
    <t>conductivité électrique</t>
  </si>
  <si>
    <t>water temperature</t>
  </si>
  <si>
    <t>http://opendata.inrae.fr/thesaurusINRAE/c_17516</t>
  </si>
  <si>
    <t>http://opendata.inrae.fr/thesaurusINRAE/c_17517</t>
  </si>
  <si>
    <t>https://consultation.vocabulaires-ouverts.inrae.fr/thesaurus-inrae/fr/page/c_17516</t>
  </si>
  <si>
    <t>http://opendata.inrae.fr/thesaurusINRAE/c_16421</t>
  </si>
  <si>
    <t>https://consultation.vocabulaires-ouverts.inrae.fr/thesaurus-inrae/fr/page/c_16421</t>
  </si>
  <si>
    <t>http://opendata.inrae.fr/thesaurusINRAE/c_14004</t>
  </si>
  <si>
    <t>https://consultation.vocabulaires-ouverts.inrae.fr/thesaurus-inrae/fr/page/c_14004</t>
  </si>
  <si>
    <t>https://www.ott.com/it-it/prodotti/download/leaflet-shaft-encoder-for-depth-and-water-level-measurement-ott-thalimedes-1/</t>
  </si>
  <si>
    <t>OTT PLS-C</t>
  </si>
  <si>
    <t>https://www.ott.com/products/water-level-1/ott-pls-c-38/</t>
  </si>
  <si>
    <t>Capteur de mesure d'hauteur d'eau (précision 0,001m), code instrument CAN-RCD-15, numéro de série 175301</t>
  </si>
  <si>
    <t>encodingType (html ou pdf)</t>
  </si>
  <si>
    <t>Capteur de mesures:
Hauteur d'eau (0 à 4m,précision 0,001m)
Conductivité électrique (5 µS/cm à 2000 µS/cm, précision 1 µS/cm)
Température d'eau (-25°C à 70°C, précision 0,1°C)
code instrument CAN-CTD-12, numéro de série PSC-450426</t>
  </si>
  <si>
    <t>Capteur de mesures:
Hauteur d'eau (0 à 4m,précision 0,001m)
Conductivité électrique (5 µS/cm à 2000 µS/cm, précision 1 µS/cm)
Température d'eau (-25°C à 70°C, précision 0,1°C)
code instrument CAN-CTD-12, numéro de série PSC-450427</t>
  </si>
  <si>
    <t>Capteur de mesures:
Hauteur d'eau (0 à 4m,précision 0,001m)
Conductivité électrique (5 µS/cm à 2000 µS/cm, précision 1 µS/cm)
Température d'eau (-25°C à 70°C, précision 0,1°C)
code instrument CAN-CTD-12, numéro de série PSC-450428</t>
  </si>
  <si>
    <t>Wimesure Pt100 classe B</t>
  </si>
  <si>
    <t>Niveau du cours d'eau de l'exutoire du bassin versant du Puits. Fréquence d'acquisition: 6 minutes.</t>
  </si>
  <si>
    <t>Conductivité électrique mesure à l'exutoire du bassin versant du Puits. Fréquence d'acquisition: 10 minutes.</t>
  </si>
  <si>
    <t>Température du cours à l'exutoire du bassin versant du Puits. Fréquence d'acquisition: 10 minutes.</t>
  </si>
  <si>
    <t>niveau_eau_E30_116</t>
  </si>
  <si>
    <t>Niveau du cours d'eau de l'exutoire du bassin versant du Puits.</t>
  </si>
  <si>
    <t>niveau_eau_E30_X211</t>
  </si>
  <si>
    <t>http://unitsofmeasure.org/ucum.html#para-32</t>
  </si>
  <si>
    <t>Température de la zone hyphoréïque à l'exutoire du bassin versant du Puits. Fréquence d'acquisition: 10 minutes.</t>
  </si>
  <si>
    <t>OTT Limnimètre papier</t>
  </si>
  <si>
    <t>Point de mesure, station au sens Hydras</t>
  </si>
  <si>
    <t>Kerbernez</t>
  </si>
  <si>
    <t>Exutoire du bassin versant du Puits</t>
  </si>
  <si>
    <t>Outlet E30</t>
  </si>
  <si>
    <t>site</t>
  </si>
  <si>
    <t>bassin versant</t>
  </si>
  <si>
    <t>type</t>
  </si>
  <si>
    <t>Le Puits</t>
  </si>
  <si>
    <t>Outlet</t>
  </si>
  <si>
    <t>SITE_EXP</t>
  </si>
  <si>
    <t>CARACTERI0</t>
  </si>
  <si>
    <t>E37</t>
  </si>
  <si>
    <t>PG2</t>
  </si>
  <si>
    <t>Naizin</t>
  </si>
  <si>
    <t>Piezometer</t>
  </si>
  <si>
    <t>PG3</t>
  </si>
  <si>
    <t>F4</t>
  </si>
  <si>
    <t>E30</t>
  </si>
  <si>
    <t>E19</t>
  </si>
  <si>
    <t>E12</t>
  </si>
  <si>
    <t>E13</t>
  </si>
  <si>
    <t>G15</t>
  </si>
  <si>
    <t>SM-Naizin</t>
  </si>
  <si>
    <t>Weather station</t>
  </si>
  <si>
    <t>E11</t>
  </si>
  <si>
    <t>E18</t>
  </si>
  <si>
    <t>F2</t>
  </si>
  <si>
    <t>E6</t>
  </si>
  <si>
    <t>PG1</t>
  </si>
  <si>
    <t>PK3</t>
  </si>
  <si>
    <t>PK4</t>
  </si>
  <si>
    <t>Exutoire</t>
  </si>
  <si>
    <t>E4</t>
  </si>
  <si>
    <t>A1b</t>
  </si>
  <si>
    <t>E31</t>
  </si>
  <si>
    <t>E3</t>
  </si>
  <si>
    <t>E10</t>
  </si>
  <si>
    <t>E9</t>
  </si>
  <si>
    <t>PG4</t>
  </si>
  <si>
    <t>PG5</t>
  </si>
  <si>
    <t>PK2</t>
  </si>
  <si>
    <t>PK5</t>
  </si>
  <si>
    <t>PK6</t>
  </si>
  <si>
    <t>F5b</t>
  </si>
  <si>
    <t>B4</t>
  </si>
  <si>
    <t>E35</t>
  </si>
  <si>
    <t>B5b</t>
  </si>
  <si>
    <t>H15</t>
  </si>
  <si>
    <t>H10</t>
  </si>
  <si>
    <t>H8</t>
  </si>
  <si>
    <t>H6</t>
  </si>
  <si>
    <t>I15</t>
  </si>
  <si>
    <t>J15</t>
  </si>
  <si>
    <t>J8</t>
  </si>
  <si>
    <t>K15</t>
  </si>
  <si>
    <t>PG6</t>
  </si>
  <si>
    <t>PK1</t>
  </si>
  <si>
    <t>F1b</t>
  </si>
  <si>
    <t>E34</t>
  </si>
  <si>
    <t>L15</t>
  </si>
  <si>
    <t>L8</t>
  </si>
  <si>
    <t>SM-KBZ</t>
  </si>
  <si>
    <t>temperature_Exutoire_X222</t>
  </si>
  <si>
    <t>mg/L</t>
  </si>
  <si>
    <t>https://www.eionet.europa.eu/gemet/en/concept/11788</t>
  </si>
  <si>
    <t>dissolved oxygen</t>
  </si>
  <si>
    <t>http://opendata.inrae.fr/thesaurusINRAE/c_15677</t>
  </si>
  <si>
    <t>Capteur de température Wimesure Pt100 classe B (-40°C à 150°C), code instrument CTP-TMP-13</t>
  </si>
  <si>
    <t>PME miniDOt Logger</t>
  </si>
  <si>
    <t>https://www.pme.com/wp-content/uploads/PME-miniDOT-Manual-2021.pdf</t>
  </si>
  <si>
    <t>Capteur d'oxigène dissous dans l'eau.</t>
  </si>
  <si>
    <t>Oxygène dissous de la rivière</t>
  </si>
  <si>
    <t>conductivite_Exutoire_X0244</t>
  </si>
  <si>
    <t xml:space="preserve">Capteur de mesures:
Hauteur d'eau (0 à 4m,précision 0,001m)
Conductivité électrique (5 µS/cm à 2000 µS/cm, précision 1 µS/cm)
Température d'eau (-25°C à 70°C, précision 0,1°C)
code instrument ?, numéro de série PSC-390987 </t>
  </si>
  <si>
    <t>oxygene_dissous_Exutoire_0368</t>
  </si>
  <si>
    <t>Température du cours à l'exutoire du bassin versant de Kervidy. Fréquence d'acquisition: 10 minutes.</t>
  </si>
  <si>
    <t>Conductivité électrique mesure à l'exutoire du bassin versant de Kervidy. Fréquence d'acquisition: 10 minutes.</t>
  </si>
  <si>
    <t>Niveau du cours d'eau de l'exutoire du bassin versant de Kervidy. Fréquence d'acquisition: 10 minutes.</t>
  </si>
  <si>
    <t>niveau_eau_Exutoire_X102</t>
  </si>
  <si>
    <t>Outlet Exutoire</t>
  </si>
  <si>
    <t>Exutoire du bassin versant de Kervidy</t>
  </si>
  <si>
    <t>Kervidy</t>
  </si>
  <si>
    <t>Locations</t>
  </si>
  <si>
    <t>location</t>
  </si>
  <si>
    <t>coordinates (X)</t>
  </si>
  <si>
    <t>coordinates (Y)</t>
  </si>
  <si>
    <t>Point</t>
  </si>
  <si>
    <t>point de mesure</t>
  </si>
  <si>
    <t>OTT Thalimède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</si>
</sst>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/>
    <xf numFmtId="0" fontId="3" fillId="2" borderId="0" xfId="0" applyFont="1" applyFill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0" xfId="0" applyFont="1"/>
    <xf numFmtId="0" fontId="3" fillId="0" borderId="0" xfId="0" applyFont="1" applyFill="1" applyAlignment="1">
      <alignment horizontal="justify" vertical="center"/>
    </xf>
    <xf numFmtId="0" fontId="3" fillId="0" borderId="0" xfId="0" applyFont="1" applyFill="1"/>
    <xf numFmtId="0" fontId="4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 wrapText="1"/>
    </xf>
    <xf numFmtId="0" fontId="3" fillId="0" borderId="0" xfId="0" applyFont="1" applyAlignment="1">
      <alignment wrapText="1"/>
    </xf>
    <xf numFmtId="0" fontId="3" fillId="0" borderId="0" xfId="0" applyFont="1" applyFill="1" applyAlignment="1"/>
    <xf numFmtId="0" fontId="6" fillId="0" borderId="0" xfId="0" applyFont="1" applyAlignment="1">
      <alignment horizontal="justify" vertical="center"/>
    </xf>
    <xf numFmtId="0" fontId="3" fillId="0" borderId="0" xfId="0" applyFont="1" applyFill="1" applyAlignment="1">
      <alignment horizontal="left" vertical="center"/>
    </xf>
    <xf numFmtId="0" fontId="5" fillId="3" borderId="0" xfId="0" applyFont="1" applyFill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5" fillId="3" borderId="1" xfId="0" applyFont="1" applyFill="1" applyBorder="1" applyAlignment="1">
      <alignment horizontal="justify" vertical="center"/>
    </xf>
    <xf numFmtId="0" fontId="6" fillId="0" borderId="1" xfId="0" applyFont="1" applyBorder="1" applyAlignment="1">
      <alignment horizontal="justify" vertical="center" wrapText="1"/>
    </xf>
    <xf numFmtId="0" fontId="3" fillId="3" borderId="1" xfId="0" applyFont="1" applyFill="1" applyBorder="1" applyAlignment="1">
      <alignment horizontal="justify" vertical="center"/>
    </xf>
    <xf numFmtId="0" fontId="1" fillId="3" borderId="1" xfId="1" applyFill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6" fillId="3" borderId="1" xfId="0" applyFont="1" applyFill="1" applyBorder="1" applyAlignment="1">
      <alignment horizontal="justify" vertical="center" wrapText="1"/>
    </xf>
    <xf numFmtId="0" fontId="7" fillId="3" borderId="1" xfId="0" applyFont="1" applyFill="1" applyBorder="1" applyAlignment="1">
      <alignment horizontal="justify" vertical="center" wrapText="1"/>
    </xf>
    <xf numFmtId="0" fontId="1" fillId="3" borderId="1" xfId="1" applyFill="1" applyBorder="1" applyAlignment="1">
      <alignment horizontal="justify" vertical="center" wrapText="1"/>
    </xf>
    <xf numFmtId="0" fontId="3" fillId="0" borderId="1" xfId="0" applyFont="1" applyBorder="1" applyAlignment="1">
      <alignment wrapText="1"/>
    </xf>
    <xf numFmtId="0" fontId="3" fillId="2" borderId="0" xfId="0" applyFont="1" applyFill="1"/>
    <xf numFmtId="0" fontId="6" fillId="0" borderId="1" xfId="0" applyFont="1" applyBorder="1" applyAlignment="1">
      <alignment wrapText="1"/>
    </xf>
    <xf numFmtId="0" fontId="3" fillId="0" borderId="1" xfId="0" applyFont="1" applyBorder="1"/>
    <xf numFmtId="0" fontId="1" fillId="0" borderId="1" xfId="1" applyBorder="1" applyAlignment="1">
      <alignment wrapText="1"/>
    </xf>
    <xf numFmtId="0" fontId="1" fillId="0" borderId="1" xfId="1" applyBorder="1" applyAlignment="1">
      <alignment horizontal="justify" vertical="center"/>
    </xf>
    <xf numFmtId="0" fontId="6" fillId="0" borderId="1" xfId="0" applyFont="1" applyBorder="1" applyAlignment="1">
      <alignment horizontal="justify" vertical="center"/>
    </xf>
    <xf numFmtId="0" fontId="10" fillId="2" borderId="0" xfId="0" applyFont="1" applyFill="1" applyAlignment="1">
      <alignment horizontal="justify" vertical="center"/>
    </xf>
    <xf numFmtId="0" fontId="5" fillId="0" borderId="1" xfId="0" applyFont="1" applyBorder="1" applyAlignment="1">
      <alignment wrapText="1"/>
    </xf>
    <xf numFmtId="0" fontId="5" fillId="3" borderId="1" xfId="0" applyFont="1" applyFill="1" applyBorder="1" applyAlignment="1">
      <alignment horizontal="justify" vertical="center" wrapText="1"/>
    </xf>
    <xf numFmtId="0" fontId="0" fillId="4" borderId="0" xfId="0" applyFill="1"/>
    <xf numFmtId="0" fontId="0" fillId="6" borderId="0" xfId="0" applyFill="1"/>
    <xf numFmtId="0" fontId="2" fillId="0" borderId="0" xfId="0" applyFont="1"/>
    <xf numFmtId="0" fontId="2" fillId="3" borderId="0" xfId="0" applyFont="1" applyFill="1"/>
    <xf numFmtId="0" fontId="1" fillId="0" borderId="1" xfId="1" applyBorder="1"/>
    <xf numFmtId="0" fontId="5" fillId="0" borderId="1" xfId="0" applyFont="1" applyBorder="1"/>
    <xf numFmtId="0" fontId="6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1" xfId="1" applyBorder="1" applyAlignment="1">
      <alignment vertical="center"/>
    </xf>
    <xf numFmtId="0" fontId="3" fillId="5" borderId="0" xfId="0" applyFont="1" applyFill="1"/>
    <xf numFmtId="0" fontId="8" fillId="0" borderId="1" xfId="0" applyFont="1" applyBorder="1"/>
    <xf numFmtId="0" fontId="8" fillId="5" borderId="1" xfId="0" applyFont="1" applyFill="1" applyBorder="1"/>
    <xf numFmtId="0" fontId="0" fillId="0" borderId="1" xfId="0" applyBorder="1"/>
    <xf numFmtId="0" fontId="2" fillId="5" borderId="1" xfId="0" applyFont="1" applyFill="1" applyBorder="1"/>
    <xf numFmtId="0" fontId="0" fillId="5" borderId="1" xfId="0" applyFill="1" applyBorder="1"/>
    <xf numFmtId="0" fontId="2" fillId="0" borderId="1" xfId="0" applyFont="1" applyBorder="1"/>
    <xf numFmtId="0" fontId="3" fillId="7" borderId="0" xfId="0" applyFont="1" applyFill="1"/>
    <xf numFmtId="0" fontId="3" fillId="7" borderId="0" xfId="0" applyFont="1" applyFill="1" applyAlignment="1">
      <alignment horizontal="justify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onet.europa.eu/gemet/en/concept/11788" TargetMode="External"/><Relationship Id="rId3" Type="http://schemas.openxmlformats.org/officeDocument/2006/relationships/hyperlink" Target="https://www.bipm.org/en/si-base-units/metre" TargetMode="External"/><Relationship Id="rId7" Type="http://schemas.openxmlformats.org/officeDocument/2006/relationships/hyperlink" Target="https://www.bipm.org/en/si-base-units/metr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bipm.org/en/si-base-units/metre" TargetMode="External"/><Relationship Id="rId1" Type="http://schemas.openxmlformats.org/officeDocument/2006/relationships/hyperlink" Target="http://unitsofmeasure.org/ucum.html" TargetMode="External"/><Relationship Id="rId6" Type="http://schemas.openxmlformats.org/officeDocument/2006/relationships/hyperlink" Target="http://unitsofmeasure.org/ucum.html" TargetMode="External"/><Relationship Id="rId11" Type="http://schemas.openxmlformats.org/officeDocument/2006/relationships/hyperlink" Target="https://www.bipm.org/en/si-base-units/metre" TargetMode="External"/><Relationship Id="rId5" Type="http://schemas.openxmlformats.org/officeDocument/2006/relationships/hyperlink" Target="http://unitsofmeasure.org/ucum.html" TargetMode="External"/><Relationship Id="rId10" Type="http://schemas.openxmlformats.org/officeDocument/2006/relationships/hyperlink" Target="https://fr.wikipedia.org/wiki/Conductivit%C3%A9_%C3%A9lectrique" TargetMode="External"/><Relationship Id="rId4" Type="http://schemas.openxmlformats.org/officeDocument/2006/relationships/hyperlink" Target="https://fr.wikipedia.org/wiki/Conductivit%C3%A9_%C3%A9lectrique" TargetMode="External"/><Relationship Id="rId9" Type="http://schemas.openxmlformats.org/officeDocument/2006/relationships/hyperlink" Target="http://unitsofmeasure.org/ucum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ultation.vocabulaires-ouverts.inrae.fr/thesaurus-inrae/fr/page/c_16420" TargetMode="External"/><Relationship Id="rId13" Type="http://schemas.openxmlformats.org/officeDocument/2006/relationships/hyperlink" Target="http://opendata.inrae.fr/thesaurusINRAE/c_17516" TargetMode="External"/><Relationship Id="rId18" Type="http://schemas.openxmlformats.org/officeDocument/2006/relationships/hyperlink" Target="https://consultation.vocabulaires-ouverts.inrae.fr/thesaurus-inrae/fr/page/c_17516" TargetMode="External"/><Relationship Id="rId3" Type="http://schemas.openxmlformats.org/officeDocument/2006/relationships/hyperlink" Target="http://opendata.inrae.fr/thesaurusINRAE/c_17516" TargetMode="External"/><Relationship Id="rId21" Type="http://schemas.openxmlformats.org/officeDocument/2006/relationships/hyperlink" Target="http://opendata.inrae.fr/thesaurusINRAE/c_14004" TargetMode="External"/><Relationship Id="rId7" Type="http://schemas.openxmlformats.org/officeDocument/2006/relationships/hyperlink" Target="http://opendata.inrae.fr/thesaurusINRAE/c_16420" TargetMode="External"/><Relationship Id="rId12" Type="http://schemas.openxmlformats.org/officeDocument/2006/relationships/hyperlink" Target="https://consultation.vocabulaires-ouverts.inrae.fr/thesaurus-inrae/fr/page/c_16420" TargetMode="External"/><Relationship Id="rId17" Type="http://schemas.openxmlformats.org/officeDocument/2006/relationships/hyperlink" Target="http://opendata.inrae.fr/thesaurusINRAE/c_17516" TargetMode="External"/><Relationship Id="rId2" Type="http://schemas.openxmlformats.org/officeDocument/2006/relationships/hyperlink" Target="https://consultation.vocabulaires-ouverts.inrae.fr/thesaurus-inrae/fr/page/c_16420" TargetMode="External"/><Relationship Id="rId16" Type="http://schemas.openxmlformats.org/officeDocument/2006/relationships/hyperlink" Target="https://www.eionet.europa.eu/gemet/en/concept/11788" TargetMode="External"/><Relationship Id="rId20" Type="http://schemas.openxmlformats.org/officeDocument/2006/relationships/hyperlink" Target="https://consultation.vocabulaires-ouverts.inrae.fr/thesaurus-inrae/fr/page/c_16420" TargetMode="External"/><Relationship Id="rId1" Type="http://schemas.openxmlformats.org/officeDocument/2006/relationships/hyperlink" Target="http://opendata.inrae.fr/thesaurusINRAE/c_16420" TargetMode="External"/><Relationship Id="rId6" Type="http://schemas.openxmlformats.org/officeDocument/2006/relationships/hyperlink" Target="https://consultation.vocabulaires-ouverts.inrae.fr/thesaurus-inrae/fr/page/c_17516" TargetMode="External"/><Relationship Id="rId11" Type="http://schemas.openxmlformats.org/officeDocument/2006/relationships/hyperlink" Target="http://opendata.inrae.fr/thesaurusINRAE/c_16420" TargetMode="External"/><Relationship Id="rId5" Type="http://schemas.openxmlformats.org/officeDocument/2006/relationships/hyperlink" Target="https://consultation.vocabulaires-ouverts.inrae.fr/thesaurus-inrae/fr/page/c_17516" TargetMode="External"/><Relationship Id="rId15" Type="http://schemas.openxmlformats.org/officeDocument/2006/relationships/hyperlink" Target="http://opendata.inrae.fr/thesaurusINRAE/c_15677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consultation.vocabulaires-ouverts.inrae.fr/thesaurus-inrae/fr/page/c_14004" TargetMode="External"/><Relationship Id="rId19" Type="http://schemas.openxmlformats.org/officeDocument/2006/relationships/hyperlink" Target="http://opendata.inrae.fr/thesaurusINRAE/c_16420" TargetMode="External"/><Relationship Id="rId4" Type="http://schemas.openxmlformats.org/officeDocument/2006/relationships/hyperlink" Target="http://opendata.inrae.fr/thesaurusINRAE/c_17516" TargetMode="External"/><Relationship Id="rId9" Type="http://schemas.openxmlformats.org/officeDocument/2006/relationships/hyperlink" Target="http://opendata.inrae.fr/thesaurusINRAE/c_14004" TargetMode="External"/><Relationship Id="rId14" Type="http://schemas.openxmlformats.org/officeDocument/2006/relationships/hyperlink" Target="https://consultation.vocabulaires-ouverts.inrae.fr/thesaurus-inrae/fr/page/c_17516" TargetMode="External"/><Relationship Id="rId22" Type="http://schemas.openxmlformats.org/officeDocument/2006/relationships/hyperlink" Target="https://consultation.vocabulaires-ouverts.inrae.fr/thesaurus-inrae/fr/page/c_1400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tt.com/products/water-level-1/ott-pls-c-38/" TargetMode="External"/><Relationship Id="rId3" Type="http://schemas.openxmlformats.org/officeDocument/2006/relationships/hyperlink" Target="https://www.ott.com/products/water-level-1/ott-pls-c-38/" TargetMode="External"/><Relationship Id="rId7" Type="http://schemas.openxmlformats.org/officeDocument/2006/relationships/hyperlink" Target="https://www.ott.com/products/water-level-1/ott-pls-c-38/" TargetMode="External"/><Relationship Id="rId2" Type="http://schemas.openxmlformats.org/officeDocument/2006/relationships/hyperlink" Target="https://www.ott.com/products/water-level-1/ott-pls-c-38/" TargetMode="External"/><Relationship Id="rId1" Type="http://schemas.openxmlformats.org/officeDocument/2006/relationships/hyperlink" Target="https://www.ott.com/it-it/prodotti/download/leaflet-shaft-encoder-for-depth-and-water-level-measurement-ott-thalimedes-1/" TargetMode="External"/><Relationship Id="rId6" Type="http://schemas.openxmlformats.org/officeDocument/2006/relationships/hyperlink" Target="https://www.ott.com/products/water-level-1/ott-pls-c-38/" TargetMode="External"/><Relationship Id="rId5" Type="http://schemas.openxmlformats.org/officeDocument/2006/relationships/hyperlink" Target="https://www.pme.com/wp-content/uploads/PME-miniDOT-Manual-2021.pdf" TargetMode="External"/><Relationship Id="rId4" Type="http://schemas.openxmlformats.org/officeDocument/2006/relationships/hyperlink" Target="https://www.ott.com/products/water-level-1/ott-pls-c-38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0"/>
  <sheetViews>
    <sheetView workbookViewId="0">
      <selection activeCell="G1" sqref="G1"/>
    </sheetView>
  </sheetViews>
  <sheetFormatPr baseColWidth="10" defaultColWidth="11.5703125" defaultRowHeight="15.75" x14ac:dyDescent="0.25"/>
  <cols>
    <col min="1" max="1" width="34.42578125" style="3" customWidth="1"/>
    <col min="2" max="2" width="20.140625" style="3" customWidth="1"/>
    <col min="3" max="3" width="43.42578125" style="3" customWidth="1"/>
    <col min="4" max="4" width="24" style="3" customWidth="1"/>
    <col min="5" max="5" width="11.7109375" style="3" customWidth="1"/>
    <col min="6" max="6" width="49.42578125" style="3" customWidth="1"/>
    <col min="7" max="7" width="18.42578125" style="3" customWidth="1"/>
    <col min="8" max="8" width="18.5703125" style="3" customWidth="1"/>
    <col min="9" max="9" width="15.7109375" style="3" customWidth="1"/>
    <col min="10" max="1024" width="11.5703125" style="3"/>
    <col min="1025" max="16384" width="11.5703125" style="4"/>
  </cols>
  <sheetData>
    <row r="1" spans="1:1024" x14ac:dyDescent="0.25">
      <c r="A1" s="2" t="s">
        <v>9</v>
      </c>
      <c r="B1" s="2" t="s">
        <v>10</v>
      </c>
      <c r="C1" s="2"/>
      <c r="D1" s="2"/>
      <c r="E1" s="2"/>
      <c r="F1" s="2"/>
      <c r="G1" s="5"/>
    </row>
    <row r="2" spans="1:1024" s="6" customForma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pans="1:1024" s="11" customFormat="1" x14ac:dyDescent="0.25">
      <c r="A3" s="13" t="s">
        <v>35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</row>
    <row r="4" spans="1:1024" x14ac:dyDescent="0.25">
      <c r="A4" s="7"/>
      <c r="D4" s="14" t="s">
        <v>11</v>
      </c>
      <c r="E4" s="5"/>
      <c r="F4" s="5"/>
    </row>
    <row r="5" spans="1:1024" x14ac:dyDescent="0.25">
      <c r="A5" s="15" t="s">
        <v>2</v>
      </c>
      <c r="B5" s="15" t="s">
        <v>12</v>
      </c>
      <c r="C5" s="15" t="s">
        <v>4</v>
      </c>
      <c r="D5" s="16" t="s">
        <v>2</v>
      </c>
      <c r="E5" s="16" t="s">
        <v>13</v>
      </c>
      <c r="F5" s="16" t="s">
        <v>3</v>
      </c>
      <c r="H5" s="8"/>
      <c r="I5" s="8"/>
    </row>
    <row r="6" spans="1:1024" ht="47.25" x14ac:dyDescent="0.25">
      <c r="A6" s="15" t="s">
        <v>36</v>
      </c>
      <c r="B6" s="17" t="s">
        <v>14</v>
      </c>
      <c r="C6" s="20" t="s">
        <v>65</v>
      </c>
      <c r="D6" s="18" t="s">
        <v>41</v>
      </c>
      <c r="E6" s="18" t="s">
        <v>38</v>
      </c>
      <c r="F6" s="19" t="s">
        <v>37</v>
      </c>
      <c r="H6" s="8"/>
      <c r="I6" s="8"/>
    </row>
    <row r="7" spans="1:1024" ht="47.25" x14ac:dyDescent="0.25">
      <c r="A7" s="15" t="s">
        <v>31</v>
      </c>
      <c r="B7" s="17" t="s">
        <v>14</v>
      </c>
      <c r="C7" s="20" t="s">
        <v>65</v>
      </c>
      <c r="D7" s="18" t="s">
        <v>41</v>
      </c>
      <c r="E7" s="18" t="s">
        <v>38</v>
      </c>
      <c r="F7" s="19" t="s">
        <v>37</v>
      </c>
    </row>
    <row r="8" spans="1:1024" ht="47.25" x14ac:dyDescent="0.25">
      <c r="A8" s="15" t="s">
        <v>32</v>
      </c>
      <c r="B8" s="17" t="s">
        <v>14</v>
      </c>
      <c r="C8" s="24" t="s">
        <v>66</v>
      </c>
      <c r="D8" s="21" t="s">
        <v>42</v>
      </c>
      <c r="E8" s="22" t="s">
        <v>40</v>
      </c>
      <c r="F8" s="23" t="s">
        <v>39</v>
      </c>
    </row>
    <row r="9" spans="1:1024" ht="47.25" x14ac:dyDescent="0.25">
      <c r="A9" s="15" t="s">
        <v>34</v>
      </c>
      <c r="B9" s="17" t="s">
        <v>14</v>
      </c>
      <c r="C9" s="24" t="s">
        <v>67</v>
      </c>
      <c r="D9" s="21" t="s">
        <v>15</v>
      </c>
      <c r="E9" s="21" t="s">
        <v>16</v>
      </c>
      <c r="F9" s="23" t="s">
        <v>17</v>
      </c>
    </row>
    <row r="10" spans="1:1024" ht="47.25" x14ac:dyDescent="0.25">
      <c r="A10" s="15" t="s">
        <v>33</v>
      </c>
      <c r="B10" s="17" t="s">
        <v>14</v>
      </c>
      <c r="C10" s="24" t="s">
        <v>67</v>
      </c>
      <c r="D10" s="21" t="s">
        <v>15</v>
      </c>
      <c r="E10" s="21" t="s">
        <v>16</v>
      </c>
      <c r="F10" s="23" t="s">
        <v>17</v>
      </c>
    </row>
    <row r="11" spans="1:1024" ht="31.5" x14ac:dyDescent="0.25">
      <c r="A11" s="15" t="s">
        <v>68</v>
      </c>
      <c r="B11" s="17" t="s">
        <v>14</v>
      </c>
      <c r="C11" s="20" t="s">
        <v>69</v>
      </c>
      <c r="D11" s="18" t="s">
        <v>41</v>
      </c>
      <c r="E11" s="18" t="s">
        <v>38</v>
      </c>
      <c r="F11" s="19" t="s">
        <v>37</v>
      </c>
      <c r="G11" s="4"/>
    </row>
    <row r="12" spans="1:1024" ht="47.25" x14ac:dyDescent="0.25">
      <c r="A12" s="15" t="s">
        <v>70</v>
      </c>
      <c r="B12" s="17" t="s">
        <v>14</v>
      </c>
      <c r="C12" s="24" t="s">
        <v>72</v>
      </c>
      <c r="D12" s="21" t="s">
        <v>15</v>
      </c>
      <c r="E12" s="21" t="s">
        <v>16</v>
      </c>
      <c r="F12" s="23" t="s">
        <v>71</v>
      </c>
      <c r="G12" s="10"/>
    </row>
    <row r="13" spans="1:1024" x14ac:dyDescent="0.25">
      <c r="A13" s="15"/>
      <c r="B13" s="17"/>
      <c r="C13" s="17"/>
      <c r="D13" s="21"/>
      <c r="E13" s="21"/>
      <c r="F13" s="21"/>
      <c r="G13" s="4"/>
    </row>
    <row r="14" spans="1:1024" x14ac:dyDescent="0.25">
      <c r="A14" s="15"/>
      <c r="B14" s="17"/>
      <c r="C14" s="24"/>
      <c r="D14" s="21"/>
      <c r="E14" s="21"/>
      <c r="F14" s="23"/>
      <c r="G14" s="4"/>
    </row>
    <row r="15" spans="1:1024" x14ac:dyDescent="0.25">
      <c r="A15" s="15" t="s">
        <v>148</v>
      </c>
      <c r="B15" s="17" t="s">
        <v>14</v>
      </c>
      <c r="C15" s="20" t="s">
        <v>145</v>
      </c>
      <c r="D15" s="21" t="s">
        <v>139</v>
      </c>
      <c r="E15" s="37" t="s">
        <v>137</v>
      </c>
      <c r="F15" s="23" t="s">
        <v>138</v>
      </c>
      <c r="G15" s="4"/>
    </row>
    <row r="16" spans="1:1024" ht="47.25" x14ac:dyDescent="0.25">
      <c r="A16" s="15" t="s">
        <v>136</v>
      </c>
      <c r="B16" s="17" t="s">
        <v>14</v>
      </c>
      <c r="C16" s="24" t="s">
        <v>149</v>
      </c>
      <c r="D16" s="21" t="s">
        <v>15</v>
      </c>
      <c r="E16" s="21" t="s">
        <v>16</v>
      </c>
      <c r="F16" s="23" t="s">
        <v>17</v>
      </c>
      <c r="G16" s="10"/>
    </row>
    <row r="17" spans="1:7" ht="47.25" x14ac:dyDescent="0.25">
      <c r="A17" s="15" t="s">
        <v>146</v>
      </c>
      <c r="B17" s="17" t="s">
        <v>14</v>
      </c>
      <c r="C17" s="24" t="s">
        <v>150</v>
      </c>
      <c r="D17" s="21" t="s">
        <v>42</v>
      </c>
      <c r="E17" s="22" t="s">
        <v>40</v>
      </c>
      <c r="F17" s="23" t="s">
        <v>39</v>
      </c>
      <c r="G17" s="10"/>
    </row>
    <row r="18" spans="1:7" ht="47.25" x14ac:dyDescent="0.25">
      <c r="A18" s="15" t="s">
        <v>152</v>
      </c>
      <c r="B18" s="17" t="s">
        <v>14</v>
      </c>
      <c r="C18" s="24" t="s">
        <v>151</v>
      </c>
      <c r="D18" s="18" t="s">
        <v>41</v>
      </c>
      <c r="E18" s="18" t="s">
        <v>38</v>
      </c>
      <c r="F18" s="19" t="s">
        <v>37</v>
      </c>
      <c r="G18" s="10"/>
    </row>
    <row r="19" spans="1:7" x14ac:dyDescent="0.25">
      <c r="A19" s="15"/>
      <c r="B19" s="20"/>
      <c r="C19" s="20"/>
      <c r="D19" s="18"/>
      <c r="E19" s="21"/>
      <c r="F19" s="21"/>
      <c r="G19" s="4"/>
    </row>
    <row r="20" spans="1:7" x14ac:dyDescent="0.25">
      <c r="A20" s="20"/>
      <c r="B20" s="17" t="s">
        <v>18</v>
      </c>
      <c r="C20" s="20"/>
      <c r="D20" s="21"/>
      <c r="E20" s="18"/>
      <c r="F20" s="18"/>
    </row>
    <row r="21" spans="1:7" ht="31.5" x14ac:dyDescent="0.25">
      <c r="A21" s="15" t="s">
        <v>19</v>
      </c>
      <c r="B21" s="20" t="s">
        <v>20</v>
      </c>
      <c r="C21" s="20"/>
      <c r="D21" s="18"/>
      <c r="E21" s="18"/>
      <c r="F21" s="18"/>
    </row>
    <row r="23" spans="1:7" x14ac:dyDescent="0.25">
      <c r="G23" s="4"/>
    </row>
    <row r="24" spans="1:7" x14ac:dyDescent="0.25">
      <c r="A24" s="8" t="s">
        <v>12</v>
      </c>
      <c r="G24" s="4"/>
    </row>
    <row r="25" spans="1:7" x14ac:dyDescent="0.25">
      <c r="A25" s="12" t="s">
        <v>21</v>
      </c>
      <c r="B25" s="9" t="s">
        <v>22</v>
      </c>
      <c r="C25" s="9"/>
      <c r="G25" s="4"/>
    </row>
    <row r="26" spans="1:7" x14ac:dyDescent="0.25">
      <c r="A26" s="12" t="s">
        <v>23</v>
      </c>
      <c r="B26" s="9" t="s">
        <v>24</v>
      </c>
      <c r="C26" s="9"/>
      <c r="G26" s="4"/>
    </row>
    <row r="27" spans="1:7" x14ac:dyDescent="0.25">
      <c r="A27" s="12" t="s">
        <v>14</v>
      </c>
      <c r="B27" s="9" t="s">
        <v>25</v>
      </c>
      <c r="C27" s="9"/>
      <c r="G27" s="4"/>
    </row>
    <row r="28" spans="1:7" x14ac:dyDescent="0.25">
      <c r="A28" s="12" t="s">
        <v>18</v>
      </c>
      <c r="B28" s="9" t="s">
        <v>26</v>
      </c>
      <c r="C28" s="9"/>
      <c r="G28" s="4"/>
    </row>
    <row r="29" spans="1:7" x14ac:dyDescent="0.25">
      <c r="A29" s="12" t="s">
        <v>27</v>
      </c>
      <c r="B29" s="9" t="s">
        <v>28</v>
      </c>
      <c r="C29" s="9"/>
      <c r="G29" s="4"/>
    </row>
    <row r="30" spans="1:7" x14ac:dyDescent="0.25">
      <c r="G30" s="4"/>
    </row>
  </sheetData>
  <hyperlinks>
    <hyperlink ref="F9" r:id="rId1" location="para-30"/>
    <hyperlink ref="F7" r:id="rId2"/>
    <hyperlink ref="F6" r:id="rId3"/>
    <hyperlink ref="F8" r:id="rId4"/>
    <hyperlink ref="F10" r:id="rId5" location="para-30"/>
    <hyperlink ref="F12" r:id="rId6" location="para-30" display="http://unitsofmeasure.org/ucum.html#para-30"/>
    <hyperlink ref="F11" r:id="rId7"/>
    <hyperlink ref="F15" r:id="rId8"/>
    <hyperlink ref="F16" r:id="rId9" location="para-30"/>
    <hyperlink ref="F17" r:id="rId10"/>
    <hyperlink ref="F18" r:id="rId11"/>
  </hyperlinks>
  <pageMargins left="0.78750000000000009" right="0.78750000000000009" top="1.05277777777778" bottom="1.05277777777778" header="0.78750000000000009" footer="0.78750000000000009"/>
  <pageSetup paperSize="9" firstPageNumber="2147483648" orientation="portrait" horizontalDpi="300" verticalDpi="300" r:id="rId12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" sqref="D1"/>
    </sheetView>
  </sheetViews>
  <sheetFormatPr baseColWidth="10" defaultColWidth="11.5703125" defaultRowHeight="15.75" x14ac:dyDescent="0.25"/>
  <cols>
    <col min="1" max="1" width="34.85546875" style="4" customWidth="1"/>
    <col min="2" max="2" width="26.85546875" style="4" customWidth="1"/>
    <col min="3" max="3" width="42" style="4" customWidth="1"/>
    <col min="4" max="4" width="81.28515625" style="4" customWidth="1"/>
    <col min="5" max="5" width="31" style="4" customWidth="1"/>
    <col min="6" max="6" width="14.28515625" style="4" customWidth="1"/>
    <col min="7" max="7" width="16.7109375" style="4" customWidth="1"/>
    <col min="8" max="8" width="18.7109375" style="4" customWidth="1"/>
    <col min="9" max="9" width="20.7109375" style="4" customWidth="1"/>
    <col min="10" max="10" width="15.42578125" style="4" customWidth="1"/>
    <col min="11" max="12" width="16.7109375" style="4" customWidth="1"/>
    <col min="13" max="13" width="19.42578125" style="4" customWidth="1"/>
    <col min="14" max="16384" width="11.5703125" style="4"/>
  </cols>
  <sheetData>
    <row r="1" spans="1:4" x14ac:dyDescent="0.25">
      <c r="A1" s="25" t="s">
        <v>0</v>
      </c>
      <c r="B1" s="25" t="s">
        <v>1</v>
      </c>
      <c r="C1" s="25"/>
      <c r="D1" s="52"/>
    </row>
    <row r="3" spans="1:4" x14ac:dyDescent="0.25">
      <c r="A3" s="15" t="s">
        <v>43</v>
      </c>
      <c r="B3" s="15" t="s">
        <v>2</v>
      </c>
      <c r="C3" s="15" t="s">
        <v>3</v>
      </c>
      <c r="D3" s="15" t="s">
        <v>4</v>
      </c>
    </row>
    <row r="4" spans="1:4" ht="31.5" x14ac:dyDescent="0.25">
      <c r="A4" s="15" t="s">
        <v>36</v>
      </c>
      <c r="B4" s="40" t="s">
        <v>44</v>
      </c>
      <c r="C4" s="41" t="s">
        <v>45</v>
      </c>
      <c r="D4" s="41" t="s">
        <v>46</v>
      </c>
    </row>
    <row r="5" spans="1:4" ht="31.5" x14ac:dyDescent="0.25">
      <c r="A5" s="15" t="s">
        <v>31</v>
      </c>
      <c r="B5" s="40" t="s">
        <v>44</v>
      </c>
      <c r="C5" s="41" t="s">
        <v>52</v>
      </c>
      <c r="D5" s="41" t="s">
        <v>53</v>
      </c>
    </row>
    <row r="6" spans="1:4" ht="25.5" x14ac:dyDescent="0.25">
      <c r="A6" s="15" t="s">
        <v>32</v>
      </c>
      <c r="B6" s="40" t="s">
        <v>47</v>
      </c>
      <c r="C6" s="42" t="s">
        <v>54</v>
      </c>
      <c r="D6" s="29" t="s">
        <v>55</v>
      </c>
    </row>
    <row r="7" spans="1:4" ht="25.5" x14ac:dyDescent="0.25">
      <c r="A7" s="15" t="s">
        <v>34</v>
      </c>
      <c r="B7" s="40" t="s">
        <v>48</v>
      </c>
      <c r="C7" s="42" t="s">
        <v>49</v>
      </c>
      <c r="D7" s="29" t="s">
        <v>51</v>
      </c>
    </row>
    <row r="8" spans="1:4" ht="25.5" x14ac:dyDescent="0.25">
      <c r="A8" s="15" t="s">
        <v>33</v>
      </c>
      <c r="B8" s="40" t="s">
        <v>48</v>
      </c>
      <c r="C8" s="42" t="s">
        <v>50</v>
      </c>
      <c r="D8" s="29" t="s">
        <v>51</v>
      </c>
    </row>
    <row r="9" spans="1:4" ht="31.5" x14ac:dyDescent="0.25">
      <c r="A9" s="15" t="s">
        <v>68</v>
      </c>
      <c r="B9" s="40" t="s">
        <v>44</v>
      </c>
      <c r="C9" s="41" t="s">
        <v>52</v>
      </c>
      <c r="D9" s="41" t="s">
        <v>53</v>
      </c>
    </row>
    <row r="10" spans="1:4" ht="25.5" x14ac:dyDescent="0.25">
      <c r="A10" s="15" t="s">
        <v>70</v>
      </c>
      <c r="B10" s="40" t="s">
        <v>48</v>
      </c>
      <c r="C10" s="42" t="s">
        <v>50</v>
      </c>
      <c r="D10" s="29" t="s">
        <v>51</v>
      </c>
    </row>
    <row r="11" spans="1:4" x14ac:dyDescent="0.25">
      <c r="A11" s="43"/>
      <c r="B11" s="43"/>
      <c r="C11" s="43"/>
      <c r="D11" s="43"/>
    </row>
    <row r="12" spans="1:4" x14ac:dyDescent="0.25">
      <c r="A12" s="15"/>
      <c r="B12" s="40"/>
      <c r="C12" s="42"/>
      <c r="D12" s="29"/>
    </row>
    <row r="13" spans="1:4" x14ac:dyDescent="0.25">
      <c r="A13" s="15" t="s">
        <v>148</v>
      </c>
      <c r="B13" s="43" t="s">
        <v>139</v>
      </c>
      <c r="C13" s="44" t="s">
        <v>140</v>
      </c>
      <c r="D13" s="44" t="s">
        <v>138</v>
      </c>
    </row>
    <row r="14" spans="1:4" ht="25.5" x14ac:dyDescent="0.25">
      <c r="A14" s="15" t="s">
        <v>136</v>
      </c>
      <c r="B14" s="40" t="s">
        <v>48</v>
      </c>
      <c r="C14" s="42" t="s">
        <v>50</v>
      </c>
      <c r="D14" s="29" t="s">
        <v>51</v>
      </c>
    </row>
    <row r="15" spans="1:4" ht="25.5" x14ac:dyDescent="0.25">
      <c r="A15" s="15" t="s">
        <v>146</v>
      </c>
      <c r="B15" s="40" t="s">
        <v>47</v>
      </c>
      <c r="C15" s="42" t="s">
        <v>54</v>
      </c>
      <c r="D15" s="29" t="s">
        <v>55</v>
      </c>
    </row>
    <row r="16" spans="1:4" ht="31.5" x14ac:dyDescent="0.25">
      <c r="A16" s="15" t="s">
        <v>152</v>
      </c>
      <c r="B16" s="40" t="s">
        <v>44</v>
      </c>
      <c r="C16" s="41" t="s">
        <v>52</v>
      </c>
      <c r="D16" s="41" t="s">
        <v>53</v>
      </c>
    </row>
  </sheetData>
  <hyperlinks>
    <hyperlink ref="C4" r:id="rId1"/>
    <hyperlink ref="D4" r:id="rId2"/>
    <hyperlink ref="C7" r:id="rId3"/>
    <hyperlink ref="C8" r:id="rId4" display="http://opendata.inrae.fr/thesaurusINRAE/c_17516"/>
    <hyperlink ref="D7" r:id="rId5"/>
    <hyperlink ref="D8" r:id="rId6"/>
    <hyperlink ref="C5" r:id="rId7" display="http://opendata.inrae.fr/thesaurusINRAE/c_16420"/>
    <hyperlink ref="D5" r:id="rId8" display="https://consultation.vocabulaires-ouverts.inrae.fr/thesaurus-inrae/fr/page/c_16420"/>
    <hyperlink ref="C6" r:id="rId9"/>
    <hyperlink ref="D6" r:id="rId10"/>
    <hyperlink ref="C9" r:id="rId11" display="http://opendata.inrae.fr/thesaurusINRAE/c_16420"/>
    <hyperlink ref="D9" r:id="rId12" display="https://consultation.vocabulaires-ouverts.inrae.fr/thesaurus-inrae/fr/page/c_16420"/>
    <hyperlink ref="C10" r:id="rId13" display="http://opendata.inrae.fr/thesaurusINRAE/c_17516"/>
    <hyperlink ref="D10" r:id="rId14"/>
    <hyperlink ref="C13" r:id="rId15"/>
    <hyperlink ref="D13" r:id="rId16"/>
    <hyperlink ref="C14" r:id="rId17" display="http://opendata.inrae.fr/thesaurusINRAE/c_17516"/>
    <hyperlink ref="D14" r:id="rId18"/>
    <hyperlink ref="C16" r:id="rId19" display="http://opendata.inrae.fr/thesaurusINRAE/c_16420"/>
    <hyperlink ref="D16" r:id="rId20" display="https://consultation.vocabulaires-ouverts.inrae.fr/thesaurus-inrae/fr/page/c_16420"/>
    <hyperlink ref="C15" r:id="rId21"/>
    <hyperlink ref="D15" r:id="rId22"/>
  </hyperlinks>
  <pageMargins left="0.78750000000000009" right="0.78750000000000009" top="1.05277777777778" bottom="1.05277777777778" header="0.78750000000000009" footer="0.78750000000000009"/>
  <pageSetup paperSize="9" firstPageNumber="2147483648" orientation="portrait" useFirstPageNumber="1" horizontalDpi="300" verticalDpi="300" r:id="rId23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4" sqref="B14"/>
    </sheetView>
  </sheetViews>
  <sheetFormatPr baseColWidth="10" defaultColWidth="11.5703125" defaultRowHeight="15.75" x14ac:dyDescent="0.25"/>
  <cols>
    <col min="1" max="1" width="32.85546875" style="4" customWidth="1"/>
    <col min="2" max="2" width="27.28515625" style="4" customWidth="1"/>
    <col min="3" max="3" width="50.28515625" style="4" customWidth="1"/>
    <col min="4" max="4" width="18.42578125" style="4" customWidth="1"/>
    <col min="5" max="5" width="69.5703125" style="4" customWidth="1"/>
    <col min="6" max="16384" width="11.5703125" style="4"/>
  </cols>
  <sheetData>
    <row r="1" spans="1:5" x14ac:dyDescent="0.25">
      <c r="A1" s="25" t="s">
        <v>5</v>
      </c>
      <c r="B1" s="25" t="s">
        <v>6</v>
      </c>
      <c r="C1" s="25"/>
      <c r="D1" s="25"/>
      <c r="E1" s="25"/>
    </row>
    <row r="4" spans="1:5" ht="31.5" x14ac:dyDescent="0.25">
      <c r="A4" s="15" t="s">
        <v>43</v>
      </c>
      <c r="B4" s="15" t="s">
        <v>2</v>
      </c>
      <c r="C4" s="15" t="s">
        <v>7</v>
      </c>
      <c r="D4" s="15" t="s">
        <v>60</v>
      </c>
      <c r="E4" s="15" t="s">
        <v>4</v>
      </c>
    </row>
    <row r="5" spans="1:5" ht="52.9" customHeight="1" x14ac:dyDescent="0.25">
      <c r="A5" s="15" t="s">
        <v>36</v>
      </c>
      <c r="B5" s="32" t="s">
        <v>162</v>
      </c>
      <c r="C5" s="28" t="s">
        <v>56</v>
      </c>
      <c r="D5" s="26" t="s">
        <v>8</v>
      </c>
      <c r="E5" s="26" t="s">
        <v>59</v>
      </c>
    </row>
    <row r="6" spans="1:5" ht="78.75" x14ac:dyDescent="0.25">
      <c r="A6" s="15" t="s">
        <v>31</v>
      </c>
      <c r="B6" s="32" t="s">
        <v>57</v>
      </c>
      <c r="C6" s="28" t="s">
        <v>58</v>
      </c>
      <c r="D6" s="26" t="s">
        <v>8</v>
      </c>
      <c r="E6" s="26" t="s">
        <v>61</v>
      </c>
    </row>
    <row r="7" spans="1:5" ht="78.75" x14ac:dyDescent="0.25">
      <c r="A7" s="15" t="s">
        <v>32</v>
      </c>
      <c r="B7" s="32" t="s">
        <v>57</v>
      </c>
      <c r="C7" s="28" t="s">
        <v>58</v>
      </c>
      <c r="D7" s="26" t="s">
        <v>8</v>
      </c>
      <c r="E7" s="26" t="s">
        <v>62</v>
      </c>
    </row>
    <row r="8" spans="1:5" ht="78.75" x14ac:dyDescent="0.25">
      <c r="A8" s="15" t="s">
        <v>34</v>
      </c>
      <c r="B8" s="32" t="s">
        <v>57</v>
      </c>
      <c r="C8" s="28" t="s">
        <v>58</v>
      </c>
      <c r="D8" s="26" t="s">
        <v>8</v>
      </c>
      <c r="E8" s="26" t="s">
        <v>63</v>
      </c>
    </row>
    <row r="9" spans="1:5" ht="31.5" x14ac:dyDescent="0.25">
      <c r="A9" s="15" t="s">
        <v>33</v>
      </c>
      <c r="B9" s="32" t="s">
        <v>64</v>
      </c>
      <c r="C9" s="26"/>
      <c r="D9" s="26"/>
      <c r="E9" s="30" t="s">
        <v>141</v>
      </c>
    </row>
    <row r="10" spans="1:5" x14ac:dyDescent="0.25">
      <c r="A10" s="15" t="s">
        <v>68</v>
      </c>
      <c r="B10" s="15" t="s">
        <v>73</v>
      </c>
      <c r="C10" s="20"/>
      <c r="D10" s="20"/>
      <c r="E10" s="20"/>
    </row>
    <row r="11" spans="1:5" ht="31.5" x14ac:dyDescent="0.25">
      <c r="A11" s="15" t="s">
        <v>70</v>
      </c>
      <c r="B11" s="32" t="s">
        <v>64</v>
      </c>
      <c r="C11" s="26"/>
      <c r="D11" s="26"/>
      <c r="E11" s="30" t="s">
        <v>141</v>
      </c>
    </row>
    <row r="12" spans="1:5" x14ac:dyDescent="0.25">
      <c r="A12" s="27"/>
      <c r="B12" s="27"/>
      <c r="C12" s="27"/>
      <c r="D12" s="27"/>
      <c r="E12" s="27"/>
    </row>
    <row r="13" spans="1:5" x14ac:dyDescent="0.25">
      <c r="A13" s="15" t="s">
        <v>148</v>
      </c>
      <c r="B13" s="39" t="s">
        <v>142</v>
      </c>
      <c r="C13" s="38" t="s">
        <v>143</v>
      </c>
      <c r="D13" s="27" t="s">
        <v>8</v>
      </c>
      <c r="E13" s="27" t="s">
        <v>144</v>
      </c>
    </row>
    <row r="14" spans="1:5" ht="78.75" x14ac:dyDescent="0.25">
      <c r="A14" s="15" t="s">
        <v>136</v>
      </c>
      <c r="B14" s="32" t="s">
        <v>57</v>
      </c>
      <c r="C14" s="28" t="s">
        <v>58</v>
      </c>
      <c r="D14" s="26" t="s">
        <v>8</v>
      </c>
      <c r="E14" s="26" t="s">
        <v>147</v>
      </c>
    </row>
    <row r="15" spans="1:5" ht="78.75" x14ac:dyDescent="0.25">
      <c r="A15" s="15" t="s">
        <v>146</v>
      </c>
      <c r="B15" s="32" t="s">
        <v>57</v>
      </c>
      <c r="C15" s="28" t="s">
        <v>58</v>
      </c>
      <c r="D15" s="26" t="s">
        <v>8</v>
      </c>
      <c r="E15" s="26" t="s">
        <v>147</v>
      </c>
    </row>
    <row r="16" spans="1:5" ht="78.75" x14ac:dyDescent="0.25">
      <c r="A16" s="15" t="s">
        <v>152</v>
      </c>
      <c r="B16" s="32" t="s">
        <v>57</v>
      </c>
      <c r="C16" s="28" t="s">
        <v>58</v>
      </c>
      <c r="D16" s="26" t="s">
        <v>8</v>
      </c>
      <c r="E16" s="26" t="s">
        <v>147</v>
      </c>
    </row>
  </sheetData>
  <hyperlinks>
    <hyperlink ref="C5" r:id="rId1"/>
    <hyperlink ref="C6" r:id="rId2"/>
    <hyperlink ref="C7" r:id="rId3"/>
    <hyperlink ref="C8" r:id="rId4"/>
    <hyperlink ref="C13" r:id="rId5"/>
    <hyperlink ref="C14" r:id="rId6"/>
    <hyperlink ref="C15" r:id="rId7"/>
    <hyperlink ref="C16" r:id="rId8"/>
  </hyperlinks>
  <pageMargins left="0.78750000000000009" right="0.78750000000000009" top="1.05277777777778" bottom="1.05277777777778" header="0.78750000000000009" footer="0.78750000000000009"/>
  <pageSetup paperSize="9" firstPageNumber="2147483648" orientation="portrait" horizontalDpi="300" verticalDpi="300" r:id="rId9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workbookViewId="0">
      <selection activeCell="B23" sqref="B23"/>
    </sheetView>
  </sheetViews>
  <sheetFormatPr baseColWidth="10" defaultColWidth="11.5703125" defaultRowHeight="15.75" x14ac:dyDescent="0.25"/>
  <cols>
    <col min="1" max="1" width="39.5703125" style="3" customWidth="1"/>
    <col min="2" max="2" width="26.85546875" style="3" customWidth="1"/>
    <col min="3" max="3" width="38.85546875" style="3" customWidth="1"/>
    <col min="4" max="4" width="21.5703125" style="3" customWidth="1"/>
    <col min="5" max="5" width="19.140625" style="3" customWidth="1"/>
    <col min="6" max="6" width="23" style="3" customWidth="1"/>
    <col min="7" max="1024" width="11.5703125" style="3"/>
    <col min="1025" max="16384" width="11.5703125" style="4"/>
  </cols>
  <sheetData>
    <row r="1" spans="1:7" ht="31.5" x14ac:dyDescent="0.25">
      <c r="A1" s="2" t="s">
        <v>29</v>
      </c>
      <c r="B1" s="31" t="s">
        <v>74</v>
      </c>
      <c r="C1" s="2"/>
      <c r="D1" s="2"/>
      <c r="E1" s="53"/>
      <c r="F1" s="53"/>
    </row>
    <row r="3" spans="1:7" x14ac:dyDescent="0.25">
      <c r="D3" s="14" t="s">
        <v>30</v>
      </c>
    </row>
    <row r="4" spans="1:7" x14ac:dyDescent="0.25">
      <c r="A4" s="15" t="s">
        <v>43</v>
      </c>
      <c r="B4" s="15" t="s">
        <v>2</v>
      </c>
      <c r="C4" s="15" t="s">
        <v>4</v>
      </c>
      <c r="D4" s="33" t="s">
        <v>78</v>
      </c>
      <c r="E4" s="33" t="s">
        <v>79</v>
      </c>
      <c r="F4" s="33" t="s">
        <v>80</v>
      </c>
      <c r="G4" s="9"/>
    </row>
    <row r="5" spans="1:7" x14ac:dyDescent="0.25">
      <c r="A5" s="15" t="s">
        <v>36</v>
      </c>
      <c r="B5" s="17" t="s">
        <v>77</v>
      </c>
      <c r="C5" s="20" t="s">
        <v>76</v>
      </c>
      <c r="D5" s="21" t="s">
        <v>75</v>
      </c>
      <c r="E5" s="18" t="s">
        <v>81</v>
      </c>
      <c r="F5" s="18" t="s">
        <v>82</v>
      </c>
    </row>
    <row r="6" spans="1:7" x14ac:dyDescent="0.25">
      <c r="A6" s="15" t="s">
        <v>31</v>
      </c>
      <c r="B6" s="17" t="s">
        <v>77</v>
      </c>
      <c r="C6" s="20" t="s">
        <v>76</v>
      </c>
      <c r="D6" s="21" t="s">
        <v>75</v>
      </c>
      <c r="E6" s="18" t="s">
        <v>81</v>
      </c>
      <c r="F6" s="18" t="s">
        <v>82</v>
      </c>
    </row>
    <row r="7" spans="1:7" x14ac:dyDescent="0.25">
      <c r="A7" s="15" t="s">
        <v>32</v>
      </c>
      <c r="B7" s="17" t="s">
        <v>77</v>
      </c>
      <c r="C7" s="20" t="s">
        <v>76</v>
      </c>
      <c r="D7" s="21" t="s">
        <v>75</v>
      </c>
      <c r="E7" s="18" t="s">
        <v>81</v>
      </c>
      <c r="F7" s="18" t="s">
        <v>82</v>
      </c>
    </row>
    <row r="8" spans="1:7" x14ac:dyDescent="0.25">
      <c r="A8" s="15" t="s">
        <v>34</v>
      </c>
      <c r="B8" s="17" t="s">
        <v>77</v>
      </c>
      <c r="C8" s="20" t="s">
        <v>76</v>
      </c>
      <c r="D8" s="21" t="s">
        <v>75</v>
      </c>
      <c r="E8" s="18" t="s">
        <v>81</v>
      </c>
      <c r="F8" s="18" t="s">
        <v>82</v>
      </c>
    </row>
    <row r="9" spans="1:7" x14ac:dyDescent="0.25">
      <c r="A9" s="15" t="s">
        <v>33</v>
      </c>
      <c r="B9" s="17" t="s">
        <v>77</v>
      </c>
      <c r="C9" s="20" t="s">
        <v>76</v>
      </c>
      <c r="D9" s="21" t="s">
        <v>75</v>
      </c>
      <c r="E9" s="18" t="s">
        <v>81</v>
      </c>
      <c r="F9" s="18" t="s">
        <v>82</v>
      </c>
    </row>
    <row r="10" spans="1:7" x14ac:dyDescent="0.25">
      <c r="A10" s="15" t="s">
        <v>68</v>
      </c>
      <c r="B10" s="17" t="s">
        <v>77</v>
      </c>
      <c r="C10" s="20" t="s">
        <v>76</v>
      </c>
      <c r="D10" s="21" t="s">
        <v>75</v>
      </c>
      <c r="E10" s="18" t="s">
        <v>81</v>
      </c>
      <c r="F10" s="18" t="s">
        <v>82</v>
      </c>
    </row>
    <row r="11" spans="1:7" x14ac:dyDescent="0.25">
      <c r="A11" s="15" t="s">
        <v>70</v>
      </c>
      <c r="B11" s="17" t="s">
        <v>77</v>
      </c>
      <c r="C11" s="20" t="s">
        <v>76</v>
      </c>
      <c r="D11" s="21" t="s">
        <v>75</v>
      </c>
      <c r="E11" s="18" t="s">
        <v>81</v>
      </c>
      <c r="F11" s="18" t="s">
        <v>82</v>
      </c>
    </row>
    <row r="13" spans="1:7" x14ac:dyDescent="0.25">
      <c r="A13" s="15" t="s">
        <v>148</v>
      </c>
      <c r="B13" s="20" t="s">
        <v>153</v>
      </c>
      <c r="C13" s="20" t="s">
        <v>154</v>
      </c>
      <c r="D13" s="20" t="s">
        <v>87</v>
      </c>
      <c r="E13" s="20" t="s">
        <v>155</v>
      </c>
      <c r="F13" s="20" t="s">
        <v>82</v>
      </c>
    </row>
    <row r="14" spans="1:7" x14ac:dyDescent="0.25">
      <c r="A14" s="15" t="s">
        <v>136</v>
      </c>
      <c r="B14" s="20" t="s">
        <v>153</v>
      </c>
      <c r="C14" s="20" t="s">
        <v>154</v>
      </c>
      <c r="D14" s="20" t="s">
        <v>87</v>
      </c>
      <c r="E14" s="20" t="s">
        <v>155</v>
      </c>
      <c r="F14" s="20" t="s">
        <v>82</v>
      </c>
    </row>
    <row r="15" spans="1:7" x14ac:dyDescent="0.25">
      <c r="A15" s="15" t="s">
        <v>146</v>
      </c>
      <c r="B15" s="20" t="s">
        <v>153</v>
      </c>
      <c r="C15" s="20" t="s">
        <v>154</v>
      </c>
      <c r="D15" s="20" t="s">
        <v>87</v>
      </c>
      <c r="E15" s="20" t="s">
        <v>155</v>
      </c>
      <c r="F15" s="20" t="s">
        <v>82</v>
      </c>
    </row>
    <row r="16" spans="1:7" x14ac:dyDescent="0.25">
      <c r="A16" s="15" t="s">
        <v>152</v>
      </c>
      <c r="B16" s="20" t="s">
        <v>153</v>
      </c>
      <c r="C16" s="20" t="s">
        <v>154</v>
      </c>
      <c r="D16" s="20" t="s">
        <v>87</v>
      </c>
      <c r="E16" s="20" t="s">
        <v>155</v>
      </c>
      <c r="F16" s="20" t="s">
        <v>82</v>
      </c>
    </row>
  </sheetData>
  <pageMargins left="0.78750000000000009" right="0.78750000000000009" top="1.05277777777778" bottom="1.05277777777778" header="0.78750000000000009" footer="0.78750000000000009"/>
  <pageSetup paperSize="9" firstPageNumber="2147483648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E21" sqref="E21"/>
    </sheetView>
  </sheetViews>
  <sheetFormatPr baseColWidth="10" defaultRowHeight="12.75" x14ac:dyDescent="0.2"/>
  <cols>
    <col min="1" max="1" width="15.5703125" customWidth="1"/>
    <col min="2" max="2" width="9.5703125" bestFit="1" customWidth="1"/>
    <col min="3" max="3" width="14.140625" bestFit="1" customWidth="1"/>
    <col min="4" max="4" width="31.85546875" style="1" customWidth="1"/>
    <col min="5" max="5" width="31.5703125" style="1" customWidth="1"/>
    <col min="6" max="6" width="14.140625" style="1" customWidth="1"/>
    <col min="7" max="7" width="16.5703125" customWidth="1"/>
    <col min="8" max="8" width="15.140625" customWidth="1"/>
  </cols>
  <sheetData>
    <row r="1" spans="1:8" s="4" customFormat="1" ht="15.75" x14ac:dyDescent="0.25">
      <c r="B1" s="6"/>
      <c r="C1" s="6"/>
      <c r="E1" s="25" t="s">
        <v>156</v>
      </c>
      <c r="F1" s="25"/>
      <c r="G1" s="25"/>
      <c r="H1" s="25"/>
    </row>
    <row r="2" spans="1:8" s="4" customFormat="1" ht="15.75" x14ac:dyDescent="0.25">
      <c r="A2" s="6"/>
      <c r="B2" s="6"/>
      <c r="C2" s="6"/>
      <c r="D2" s="6"/>
      <c r="E2" s="6"/>
      <c r="F2" s="6"/>
      <c r="G2" s="6"/>
      <c r="H2" s="6"/>
    </row>
    <row r="3" spans="1:8" s="4" customFormat="1" ht="15.75" x14ac:dyDescent="0.25">
      <c r="A3" s="6"/>
      <c r="B3" s="6"/>
      <c r="C3" s="6"/>
      <c r="D3" s="6"/>
      <c r="E3" s="6"/>
      <c r="F3" s="45" t="s">
        <v>157</v>
      </c>
      <c r="G3" s="6"/>
      <c r="H3" s="6"/>
    </row>
    <row r="4" spans="1:8" x14ac:dyDescent="0.2">
      <c r="A4" s="36" t="s">
        <v>161</v>
      </c>
      <c r="B4" t="s">
        <v>83</v>
      </c>
      <c r="C4" t="s">
        <v>84</v>
      </c>
      <c r="D4" s="46" t="s">
        <v>2</v>
      </c>
      <c r="E4" s="46" t="s">
        <v>4</v>
      </c>
      <c r="F4" s="47" t="s">
        <v>80</v>
      </c>
      <c r="G4" s="47" t="s">
        <v>158</v>
      </c>
      <c r="H4" s="47" t="s">
        <v>159</v>
      </c>
    </row>
    <row r="5" spans="1:8" x14ac:dyDescent="0.2">
      <c r="A5" t="s">
        <v>85</v>
      </c>
      <c r="B5" t="s">
        <v>75</v>
      </c>
      <c r="C5" t="s">
        <v>82</v>
      </c>
      <c r="D5" s="48" t="str">
        <f>CONCATENATE(B5,"_",C5,"_",A5)</f>
        <v>Kerbernez_Outlet_E37</v>
      </c>
      <c r="E5" s="48"/>
      <c r="F5" s="49" t="s">
        <v>160</v>
      </c>
      <c r="G5" s="50">
        <v>-4.1225196000000004</v>
      </c>
      <c r="H5" s="50">
        <v>47.942188000000002</v>
      </c>
    </row>
    <row r="6" spans="1:8" x14ac:dyDescent="0.2">
      <c r="A6" t="s">
        <v>90</v>
      </c>
      <c r="B6" s="1" t="s">
        <v>75</v>
      </c>
      <c r="C6" t="s">
        <v>88</v>
      </c>
      <c r="D6" s="48" t="str">
        <f t="shared" ref="D6:D52" si="0">CONCATENATE(B6,"_",C6,"_",A6)</f>
        <v>Kerbernez_Piezometer_F4</v>
      </c>
      <c r="E6" s="48"/>
      <c r="F6" s="49" t="s">
        <v>160</v>
      </c>
      <c r="G6" s="50">
        <v>-4.1227251000000003</v>
      </c>
      <c r="H6" s="50">
        <v>47.941085999999999</v>
      </c>
    </row>
    <row r="7" spans="1:8" x14ac:dyDescent="0.2">
      <c r="A7" s="34" t="s">
        <v>91</v>
      </c>
      <c r="B7" s="1" t="s">
        <v>75</v>
      </c>
      <c r="C7" t="s">
        <v>82</v>
      </c>
      <c r="D7" s="48" t="str">
        <f t="shared" si="0"/>
        <v>Kerbernez_Outlet_E30</v>
      </c>
      <c r="E7" s="51" t="s">
        <v>76</v>
      </c>
      <c r="F7" s="49" t="s">
        <v>160</v>
      </c>
      <c r="G7" s="50">
        <v>-4.1208244000000001</v>
      </c>
      <c r="H7" s="50">
        <v>47.944189100000003</v>
      </c>
    </row>
    <row r="8" spans="1:8" x14ac:dyDescent="0.2">
      <c r="A8" t="s">
        <v>92</v>
      </c>
      <c r="B8" t="s">
        <v>75</v>
      </c>
      <c r="C8" t="s">
        <v>82</v>
      </c>
      <c r="D8" s="48" t="str">
        <f t="shared" si="0"/>
        <v>Kerbernez_Outlet_E19</v>
      </c>
      <c r="E8" s="48"/>
      <c r="F8" s="49" t="s">
        <v>160</v>
      </c>
      <c r="G8" s="50">
        <v>-4.1298323999999997</v>
      </c>
      <c r="H8" s="50">
        <v>47.953567</v>
      </c>
    </row>
    <row r="9" spans="1:8" x14ac:dyDescent="0.2">
      <c r="A9" s="1" t="s">
        <v>93</v>
      </c>
      <c r="B9" t="s">
        <v>75</v>
      </c>
      <c r="C9" t="s">
        <v>82</v>
      </c>
      <c r="D9" s="48" t="str">
        <f t="shared" si="0"/>
        <v>Kerbernez_Outlet_E12</v>
      </c>
      <c r="E9" s="48"/>
      <c r="F9" s="49" t="s">
        <v>160</v>
      </c>
      <c r="G9" s="50">
        <v>-4.1281872000000002</v>
      </c>
      <c r="H9" s="50">
        <v>47.947663200000001</v>
      </c>
    </row>
    <row r="10" spans="1:8" x14ac:dyDescent="0.2">
      <c r="A10" t="s">
        <v>94</v>
      </c>
      <c r="B10" t="s">
        <v>75</v>
      </c>
      <c r="C10" t="s">
        <v>82</v>
      </c>
      <c r="D10" s="48" t="str">
        <f t="shared" si="0"/>
        <v>Kerbernez_Outlet_E13</v>
      </c>
      <c r="E10" s="48"/>
      <c r="F10" s="49" t="s">
        <v>160</v>
      </c>
      <c r="G10" s="50">
        <v>-4.1249301000000003</v>
      </c>
      <c r="H10" s="50">
        <v>47.950236799999999</v>
      </c>
    </row>
    <row r="11" spans="1:8" x14ac:dyDescent="0.2">
      <c r="A11" t="s">
        <v>95</v>
      </c>
      <c r="B11" t="s">
        <v>75</v>
      </c>
      <c r="C11" t="s">
        <v>88</v>
      </c>
      <c r="D11" s="48" t="str">
        <f t="shared" si="0"/>
        <v>Kerbernez_Piezometer_G15</v>
      </c>
      <c r="E11" s="48"/>
      <c r="F11" s="49" t="s">
        <v>160</v>
      </c>
      <c r="G11" s="50">
        <v>-4.1241525000000001</v>
      </c>
      <c r="H11" s="50">
        <v>47.940507099999998</v>
      </c>
    </row>
    <row r="12" spans="1:8" x14ac:dyDescent="0.2">
      <c r="A12" t="s">
        <v>98</v>
      </c>
      <c r="B12" t="s">
        <v>75</v>
      </c>
      <c r="C12" t="s">
        <v>82</v>
      </c>
      <c r="D12" s="48" t="str">
        <f t="shared" si="0"/>
        <v>Kerbernez_Outlet_E11</v>
      </c>
      <c r="E12" s="48"/>
      <c r="F12" s="49" t="s">
        <v>160</v>
      </c>
      <c r="G12" s="50">
        <v>-4.1204254999999996</v>
      </c>
      <c r="H12" s="50">
        <v>47.9452262</v>
      </c>
    </row>
    <row r="13" spans="1:8" x14ac:dyDescent="0.2">
      <c r="A13" t="s">
        <v>99</v>
      </c>
      <c r="B13" t="s">
        <v>75</v>
      </c>
      <c r="C13" t="s">
        <v>82</v>
      </c>
      <c r="D13" s="48" t="str">
        <f t="shared" si="0"/>
        <v>Kerbernez_Outlet_E18</v>
      </c>
      <c r="E13" s="48"/>
      <c r="F13" s="49" t="s">
        <v>160</v>
      </c>
      <c r="G13" s="50">
        <v>-4.1307682000000003</v>
      </c>
      <c r="H13" s="50">
        <v>47.9537324</v>
      </c>
    </row>
    <row r="14" spans="1:8" x14ac:dyDescent="0.2">
      <c r="A14" t="s">
        <v>100</v>
      </c>
      <c r="B14" s="1" t="s">
        <v>75</v>
      </c>
      <c r="C14" t="s">
        <v>88</v>
      </c>
      <c r="D14" s="48" t="str">
        <f t="shared" si="0"/>
        <v>Kerbernez_Piezometer_F2</v>
      </c>
      <c r="E14" s="48"/>
      <c r="F14" s="49" t="s">
        <v>160</v>
      </c>
      <c r="G14" s="50">
        <v>-4.1224929000000001</v>
      </c>
      <c r="H14" s="50">
        <v>47.941809800000001</v>
      </c>
    </row>
    <row r="15" spans="1:8" x14ac:dyDescent="0.2">
      <c r="A15" t="s">
        <v>101</v>
      </c>
      <c r="B15" t="s">
        <v>75</v>
      </c>
      <c r="C15" t="s">
        <v>82</v>
      </c>
      <c r="D15" s="48" t="str">
        <f t="shared" si="0"/>
        <v>Kerbernez_Outlet_E6</v>
      </c>
      <c r="E15" s="48"/>
      <c r="F15" s="49" t="s">
        <v>160</v>
      </c>
      <c r="G15" s="50">
        <v>-4.1197550999999999</v>
      </c>
      <c r="H15" s="50">
        <v>47.945335</v>
      </c>
    </row>
    <row r="16" spans="1:8" x14ac:dyDescent="0.2">
      <c r="A16" t="s">
        <v>106</v>
      </c>
      <c r="B16" t="s">
        <v>75</v>
      </c>
      <c r="C16" t="s">
        <v>82</v>
      </c>
      <c r="D16" s="48" t="str">
        <f t="shared" si="0"/>
        <v>Kerbernez_Outlet_E4</v>
      </c>
      <c r="E16" s="48"/>
      <c r="F16" s="49" t="s">
        <v>160</v>
      </c>
      <c r="G16" s="50">
        <v>-4.1223595</v>
      </c>
      <c r="H16" s="50">
        <v>47.942633200000003</v>
      </c>
    </row>
    <row r="17" spans="1:8" x14ac:dyDescent="0.2">
      <c r="A17" t="s">
        <v>107</v>
      </c>
      <c r="B17" t="s">
        <v>75</v>
      </c>
      <c r="C17" t="s">
        <v>88</v>
      </c>
      <c r="D17" s="48" t="str">
        <f t="shared" si="0"/>
        <v>Kerbernez_Piezometer_A1b</v>
      </c>
      <c r="E17" s="48"/>
      <c r="F17" s="49" t="s">
        <v>160</v>
      </c>
      <c r="G17" s="50">
        <v>-4.1224178</v>
      </c>
      <c r="H17" s="50">
        <v>47.942724300000002</v>
      </c>
    </row>
    <row r="18" spans="1:8" x14ac:dyDescent="0.2">
      <c r="A18" t="s">
        <v>108</v>
      </c>
      <c r="B18" t="s">
        <v>75</v>
      </c>
      <c r="C18" t="s">
        <v>82</v>
      </c>
      <c r="D18" s="48" t="str">
        <f t="shared" si="0"/>
        <v>Kerbernez_Outlet_E31</v>
      </c>
      <c r="E18" s="48"/>
      <c r="F18" s="49" t="s">
        <v>160</v>
      </c>
      <c r="G18" s="50">
        <v>-4.1212663999999997</v>
      </c>
      <c r="H18" s="50">
        <v>47.9427801</v>
      </c>
    </row>
    <row r="19" spans="1:8" x14ac:dyDescent="0.2">
      <c r="A19" t="s">
        <v>109</v>
      </c>
      <c r="B19" s="1" t="s">
        <v>75</v>
      </c>
      <c r="C19" t="s">
        <v>82</v>
      </c>
      <c r="D19" s="48" t="str">
        <f t="shared" si="0"/>
        <v>Kerbernez_Outlet_E3</v>
      </c>
      <c r="E19" s="48"/>
      <c r="F19" s="49" t="s">
        <v>160</v>
      </c>
      <c r="G19" s="50">
        <v>-4.1223020000000004</v>
      </c>
      <c r="H19" s="50">
        <v>47.942539099999998</v>
      </c>
    </row>
    <row r="20" spans="1:8" x14ac:dyDescent="0.2">
      <c r="A20" t="s">
        <v>110</v>
      </c>
      <c r="B20" s="1" t="s">
        <v>75</v>
      </c>
      <c r="C20" t="s">
        <v>82</v>
      </c>
      <c r="D20" s="48" t="str">
        <f t="shared" si="0"/>
        <v>Kerbernez_Outlet_E10</v>
      </c>
      <c r="E20" s="48"/>
      <c r="F20" s="49" t="s">
        <v>160</v>
      </c>
      <c r="G20" s="50">
        <v>-4.1206351999999997</v>
      </c>
      <c r="H20" s="50">
        <v>47.945798199999999</v>
      </c>
    </row>
    <row r="21" spans="1:8" x14ac:dyDescent="0.2">
      <c r="A21" t="s">
        <v>111</v>
      </c>
      <c r="B21" s="1" t="s">
        <v>75</v>
      </c>
      <c r="C21" t="s">
        <v>82</v>
      </c>
      <c r="D21" s="48" t="str">
        <f t="shared" si="0"/>
        <v>Kerbernez_Outlet_E9</v>
      </c>
      <c r="E21" s="48"/>
      <c r="F21" s="49" t="s">
        <v>160</v>
      </c>
      <c r="G21" s="50">
        <v>-4.1272422999999998</v>
      </c>
      <c r="H21" s="50">
        <v>47.945158999999997</v>
      </c>
    </row>
    <row r="22" spans="1:8" x14ac:dyDescent="0.2">
      <c r="A22" s="1" t="s">
        <v>117</v>
      </c>
      <c r="B22" s="1" t="s">
        <v>75</v>
      </c>
      <c r="C22" t="s">
        <v>88</v>
      </c>
      <c r="D22" s="48" t="str">
        <f t="shared" si="0"/>
        <v>Kerbernez_Piezometer_F5b</v>
      </c>
      <c r="E22" s="48"/>
      <c r="F22" s="49" t="s">
        <v>160</v>
      </c>
      <c r="G22" s="50">
        <v>-4.1235308000000002</v>
      </c>
      <c r="H22" s="50">
        <v>47.940297299999997</v>
      </c>
    </row>
    <row r="23" spans="1:8" x14ac:dyDescent="0.2">
      <c r="A23" t="s">
        <v>118</v>
      </c>
      <c r="B23" t="s">
        <v>75</v>
      </c>
      <c r="C23" t="s">
        <v>88</v>
      </c>
      <c r="D23" s="48" t="str">
        <f t="shared" si="0"/>
        <v>Kerbernez_Piezometer_B4</v>
      </c>
      <c r="E23" s="48"/>
      <c r="F23" s="49" t="s">
        <v>160</v>
      </c>
      <c r="G23" s="50">
        <v>-4.1255411000000004</v>
      </c>
      <c r="H23" s="50">
        <v>47.942625300000003</v>
      </c>
    </row>
    <row r="24" spans="1:8" x14ac:dyDescent="0.2">
      <c r="A24" t="s">
        <v>119</v>
      </c>
      <c r="B24" t="s">
        <v>75</v>
      </c>
      <c r="C24" t="s">
        <v>82</v>
      </c>
      <c r="D24" s="48" t="str">
        <f t="shared" si="0"/>
        <v>Kerbernez_Outlet_E35</v>
      </c>
      <c r="E24" s="48"/>
      <c r="F24" s="49" t="s">
        <v>160</v>
      </c>
      <c r="G24" s="50">
        <v>-4.1239621</v>
      </c>
      <c r="H24" s="50">
        <v>47.941633400000001</v>
      </c>
    </row>
    <row r="25" spans="1:8" x14ac:dyDescent="0.2">
      <c r="A25" t="s">
        <v>120</v>
      </c>
      <c r="B25" t="s">
        <v>75</v>
      </c>
      <c r="C25" t="s">
        <v>88</v>
      </c>
      <c r="D25" s="48" t="str">
        <f t="shared" si="0"/>
        <v>Kerbernez_Piezometer_B5b</v>
      </c>
      <c r="E25" s="48"/>
      <c r="F25" s="49" t="s">
        <v>160</v>
      </c>
      <c r="G25" s="50">
        <v>-4.1275664000000001</v>
      </c>
      <c r="H25" s="50">
        <v>47.9428786</v>
      </c>
    </row>
    <row r="26" spans="1:8" x14ac:dyDescent="0.2">
      <c r="A26" t="s">
        <v>121</v>
      </c>
      <c r="B26" t="s">
        <v>75</v>
      </c>
      <c r="C26" t="s">
        <v>88</v>
      </c>
      <c r="D26" s="48" t="str">
        <f t="shared" si="0"/>
        <v>Kerbernez_Piezometer_H15</v>
      </c>
      <c r="E26" s="48"/>
      <c r="F26" s="49" t="s">
        <v>160</v>
      </c>
      <c r="G26" s="50">
        <v>-4.1249390000000004</v>
      </c>
      <c r="H26" s="50">
        <v>47.940702999999999</v>
      </c>
    </row>
    <row r="27" spans="1:8" x14ac:dyDescent="0.2">
      <c r="A27" t="s">
        <v>122</v>
      </c>
      <c r="B27" t="s">
        <v>75</v>
      </c>
      <c r="C27" t="s">
        <v>88</v>
      </c>
      <c r="D27" s="48" t="str">
        <f t="shared" si="0"/>
        <v>Kerbernez_Piezometer_H10</v>
      </c>
      <c r="E27" s="48"/>
      <c r="F27" s="49" t="s">
        <v>160</v>
      </c>
      <c r="G27" s="50">
        <v>-4.1249425999999998</v>
      </c>
      <c r="H27" s="50">
        <v>47.940690799999999</v>
      </c>
    </row>
    <row r="28" spans="1:8" x14ac:dyDescent="0.2">
      <c r="A28" t="s">
        <v>123</v>
      </c>
      <c r="B28" t="s">
        <v>75</v>
      </c>
      <c r="C28" t="s">
        <v>88</v>
      </c>
      <c r="D28" s="48" t="str">
        <f t="shared" si="0"/>
        <v>Kerbernez_Piezometer_H8</v>
      </c>
      <c r="E28" s="48"/>
      <c r="F28" s="49" t="s">
        <v>160</v>
      </c>
      <c r="G28" s="50">
        <v>-4.1249593000000004</v>
      </c>
      <c r="H28" s="50">
        <v>47.940707199999999</v>
      </c>
    </row>
    <row r="29" spans="1:8" x14ac:dyDescent="0.2">
      <c r="A29" t="s">
        <v>124</v>
      </c>
      <c r="B29" s="1" t="s">
        <v>75</v>
      </c>
      <c r="C29" t="s">
        <v>88</v>
      </c>
      <c r="D29" s="48" t="str">
        <f t="shared" si="0"/>
        <v>Kerbernez_Piezometer_H6</v>
      </c>
      <c r="E29" s="48"/>
      <c r="F29" s="49" t="s">
        <v>160</v>
      </c>
      <c r="G29" s="50">
        <v>-4.1249633000000001</v>
      </c>
      <c r="H29" s="50">
        <v>47.940693699999997</v>
      </c>
    </row>
    <row r="30" spans="1:8" x14ac:dyDescent="0.2">
      <c r="A30" t="s">
        <v>125</v>
      </c>
      <c r="B30" s="1" t="s">
        <v>75</v>
      </c>
      <c r="C30" t="s">
        <v>88</v>
      </c>
      <c r="D30" s="48" t="str">
        <f t="shared" si="0"/>
        <v>Kerbernez_Piezometer_I15</v>
      </c>
      <c r="E30" s="48"/>
      <c r="F30" s="49" t="s">
        <v>160</v>
      </c>
      <c r="G30" s="50">
        <v>-4.1241303</v>
      </c>
      <c r="H30" s="50">
        <v>47.940786099999997</v>
      </c>
    </row>
    <row r="31" spans="1:8" x14ac:dyDescent="0.2">
      <c r="A31" t="s">
        <v>126</v>
      </c>
      <c r="B31" s="1" t="s">
        <v>75</v>
      </c>
      <c r="C31" t="s">
        <v>88</v>
      </c>
      <c r="D31" s="48" t="str">
        <f t="shared" si="0"/>
        <v>Kerbernez_Piezometer_J15</v>
      </c>
      <c r="E31" s="48"/>
      <c r="F31" s="49" t="s">
        <v>160</v>
      </c>
      <c r="G31" s="50">
        <v>-4.1247521000000003</v>
      </c>
      <c r="H31" s="50">
        <v>47.940899999999999</v>
      </c>
    </row>
    <row r="32" spans="1:8" x14ac:dyDescent="0.2">
      <c r="A32" t="s">
        <v>127</v>
      </c>
      <c r="B32" s="1" t="s">
        <v>75</v>
      </c>
      <c r="C32" t="s">
        <v>88</v>
      </c>
      <c r="D32" s="48" t="str">
        <f t="shared" si="0"/>
        <v>Kerbernez_Piezometer_J8</v>
      </c>
      <c r="E32" s="48"/>
      <c r="F32" s="49" t="s">
        <v>160</v>
      </c>
      <c r="G32" s="50">
        <v>-4.1247708000000003</v>
      </c>
      <c r="H32" s="50">
        <v>47.940903800000001</v>
      </c>
    </row>
    <row r="33" spans="1:8" x14ac:dyDescent="0.2">
      <c r="A33" t="s">
        <v>128</v>
      </c>
      <c r="B33" s="1" t="s">
        <v>75</v>
      </c>
      <c r="C33" t="s">
        <v>88</v>
      </c>
      <c r="D33" s="48" t="str">
        <f t="shared" si="0"/>
        <v>Kerbernez_Piezometer_K15</v>
      </c>
      <c r="E33" s="48"/>
      <c r="F33" s="49" t="s">
        <v>160</v>
      </c>
      <c r="G33" s="50">
        <v>-4.1241021</v>
      </c>
      <c r="H33" s="50">
        <v>47.941074800000003</v>
      </c>
    </row>
    <row r="34" spans="1:8" x14ac:dyDescent="0.2">
      <c r="A34" t="s">
        <v>131</v>
      </c>
      <c r="B34" t="s">
        <v>75</v>
      </c>
      <c r="C34" t="s">
        <v>88</v>
      </c>
      <c r="D34" s="48" t="str">
        <f t="shared" si="0"/>
        <v>Kerbernez_Piezometer_F1b</v>
      </c>
      <c r="E34" s="48"/>
      <c r="F34" s="49" t="s">
        <v>160</v>
      </c>
      <c r="G34" s="50">
        <v>-4.1224053999999999</v>
      </c>
      <c r="H34" s="50">
        <v>47.942073999999998</v>
      </c>
    </row>
    <row r="35" spans="1:8" x14ac:dyDescent="0.2">
      <c r="A35" t="s">
        <v>132</v>
      </c>
      <c r="B35" t="s">
        <v>75</v>
      </c>
      <c r="C35" t="s">
        <v>82</v>
      </c>
      <c r="D35" s="48" t="str">
        <f t="shared" si="0"/>
        <v>Kerbernez_Outlet_E34</v>
      </c>
      <c r="E35" s="48"/>
      <c r="F35" s="49" t="s">
        <v>160</v>
      </c>
      <c r="G35" s="50">
        <v>-4.1249761999999999</v>
      </c>
      <c r="H35" s="50">
        <v>47.9506576</v>
      </c>
    </row>
    <row r="36" spans="1:8" x14ac:dyDescent="0.2">
      <c r="A36" t="s">
        <v>133</v>
      </c>
      <c r="B36" t="s">
        <v>75</v>
      </c>
      <c r="C36" t="s">
        <v>88</v>
      </c>
      <c r="D36" s="48" t="str">
        <f t="shared" si="0"/>
        <v>Kerbernez_Piezometer_L15</v>
      </c>
      <c r="E36" s="48"/>
      <c r="F36" s="49" t="s">
        <v>160</v>
      </c>
      <c r="G36" s="50">
        <v>-4.1245383999999996</v>
      </c>
      <c r="H36" s="50">
        <v>47.941102999999998</v>
      </c>
    </row>
    <row r="37" spans="1:8" x14ac:dyDescent="0.2">
      <c r="A37" t="s">
        <v>134</v>
      </c>
      <c r="B37" t="s">
        <v>75</v>
      </c>
      <c r="C37" t="s">
        <v>88</v>
      </c>
      <c r="D37" s="48" t="str">
        <f t="shared" si="0"/>
        <v>Kerbernez_Piezometer_L8</v>
      </c>
      <c r="E37" s="48"/>
      <c r="F37" s="49" t="s">
        <v>160</v>
      </c>
      <c r="G37" s="50">
        <v>-4.1245586999999997</v>
      </c>
      <c r="H37" s="50">
        <v>47.9411013</v>
      </c>
    </row>
    <row r="38" spans="1:8" x14ac:dyDescent="0.2">
      <c r="A38" t="s">
        <v>135</v>
      </c>
      <c r="B38" t="s">
        <v>75</v>
      </c>
      <c r="C38" t="s">
        <v>97</v>
      </c>
      <c r="D38" s="48" t="str">
        <f t="shared" si="0"/>
        <v>Kerbernez_Weather station_SM-KBZ</v>
      </c>
      <c r="E38" s="48"/>
      <c r="F38" s="49" t="s">
        <v>160</v>
      </c>
      <c r="G38" s="50">
        <v>-4.1279763000000003</v>
      </c>
      <c r="H38" s="50">
        <v>47.946054699999998</v>
      </c>
    </row>
    <row r="39" spans="1:8" x14ac:dyDescent="0.2">
      <c r="A39" t="s">
        <v>86</v>
      </c>
      <c r="B39" s="35" t="s">
        <v>87</v>
      </c>
      <c r="C39" t="s">
        <v>88</v>
      </c>
      <c r="D39" s="48" t="str">
        <f t="shared" si="0"/>
        <v>Naizin_Piezometer_PG2</v>
      </c>
      <c r="E39" s="48"/>
      <c r="F39" s="49" t="s">
        <v>160</v>
      </c>
      <c r="G39" s="50">
        <v>-2.8265997</v>
      </c>
      <c r="H39" s="50">
        <v>48.017720199999999</v>
      </c>
    </row>
    <row r="40" spans="1:8" x14ac:dyDescent="0.2">
      <c r="A40" t="s">
        <v>89</v>
      </c>
      <c r="B40" s="35" t="s">
        <v>87</v>
      </c>
      <c r="C40" t="s">
        <v>88</v>
      </c>
      <c r="D40" s="48" t="str">
        <f t="shared" si="0"/>
        <v>Naizin_Piezometer_PG3</v>
      </c>
      <c r="E40" s="48"/>
      <c r="F40" s="49" t="s">
        <v>160</v>
      </c>
      <c r="G40" s="50">
        <v>-2.8264024000000001</v>
      </c>
      <c r="H40" s="50">
        <v>48.017512799999999</v>
      </c>
    </row>
    <row r="41" spans="1:8" x14ac:dyDescent="0.2">
      <c r="A41" t="s">
        <v>96</v>
      </c>
      <c r="B41" s="35" t="s">
        <v>87</v>
      </c>
      <c r="C41" t="s">
        <v>97</v>
      </c>
      <c r="D41" s="48" t="str">
        <f t="shared" si="0"/>
        <v>Naizin_Weather station_SM-Naizin</v>
      </c>
      <c r="E41" s="48"/>
      <c r="F41" s="49" t="s">
        <v>160</v>
      </c>
      <c r="G41" s="50">
        <v>-2.8163832000000002</v>
      </c>
      <c r="H41" s="50">
        <v>48.005172899999998</v>
      </c>
    </row>
    <row r="42" spans="1:8" x14ac:dyDescent="0.2">
      <c r="A42" t="s">
        <v>102</v>
      </c>
      <c r="B42" s="35" t="s">
        <v>87</v>
      </c>
      <c r="C42" t="s">
        <v>88</v>
      </c>
      <c r="D42" s="48" t="str">
        <f t="shared" si="0"/>
        <v>Naizin_Piezometer_PG1</v>
      </c>
      <c r="E42" s="48"/>
      <c r="F42" s="49" t="s">
        <v>160</v>
      </c>
      <c r="G42" s="50">
        <v>-2.826635</v>
      </c>
      <c r="H42" s="50">
        <v>48.017748900000001</v>
      </c>
    </row>
    <row r="43" spans="1:8" x14ac:dyDescent="0.2">
      <c r="A43" t="s">
        <v>103</v>
      </c>
      <c r="B43" s="35" t="s">
        <v>87</v>
      </c>
      <c r="C43" t="s">
        <v>88</v>
      </c>
      <c r="D43" s="48" t="str">
        <f t="shared" si="0"/>
        <v>Naizin_Piezometer_PK3</v>
      </c>
      <c r="E43" s="48"/>
      <c r="F43" s="49" t="s">
        <v>160</v>
      </c>
      <c r="G43" s="50">
        <v>-2.8405531000000002</v>
      </c>
      <c r="H43" s="50">
        <v>48.012683099999997</v>
      </c>
    </row>
    <row r="44" spans="1:8" x14ac:dyDescent="0.2">
      <c r="A44" t="s">
        <v>104</v>
      </c>
      <c r="B44" s="35" t="s">
        <v>87</v>
      </c>
      <c r="C44" t="s">
        <v>88</v>
      </c>
      <c r="D44" s="48" t="str">
        <f t="shared" si="0"/>
        <v>Naizin_Piezometer_PK4</v>
      </c>
      <c r="E44" s="48"/>
      <c r="F44" s="49" t="s">
        <v>160</v>
      </c>
      <c r="G44" s="50">
        <v>-2.8408983000000001</v>
      </c>
      <c r="H44" s="50">
        <v>48.012888599999997</v>
      </c>
    </row>
    <row r="45" spans="1:8" x14ac:dyDescent="0.2">
      <c r="A45" s="35" t="s">
        <v>105</v>
      </c>
      <c r="B45" s="35" t="s">
        <v>87</v>
      </c>
      <c r="C45" t="s">
        <v>82</v>
      </c>
      <c r="D45" s="48" t="str">
        <f t="shared" si="0"/>
        <v>Naizin_Outlet_Exutoire</v>
      </c>
      <c r="E45" s="51" t="s">
        <v>154</v>
      </c>
      <c r="F45" s="49" t="s">
        <v>160</v>
      </c>
      <c r="G45" s="50">
        <v>-2.8312909999999998</v>
      </c>
      <c r="H45" s="50">
        <v>48.005769399999998</v>
      </c>
    </row>
    <row r="46" spans="1:8" x14ac:dyDescent="0.2">
      <c r="A46" t="s">
        <v>112</v>
      </c>
      <c r="B46" s="35" t="s">
        <v>87</v>
      </c>
      <c r="C46" t="s">
        <v>88</v>
      </c>
      <c r="D46" s="48" t="str">
        <f t="shared" si="0"/>
        <v>Naizin_Piezometer_PG4</v>
      </c>
      <c r="E46" s="48"/>
      <c r="F46" s="49" t="s">
        <v>160</v>
      </c>
      <c r="G46" s="50">
        <v>-2.8256386</v>
      </c>
      <c r="H46" s="50">
        <v>48.016935699999998</v>
      </c>
    </row>
    <row r="47" spans="1:8" x14ac:dyDescent="0.2">
      <c r="A47" t="s">
        <v>113</v>
      </c>
      <c r="B47" s="35" t="s">
        <v>87</v>
      </c>
      <c r="C47" t="s">
        <v>88</v>
      </c>
      <c r="D47" s="48" t="str">
        <f t="shared" si="0"/>
        <v>Naizin_Piezometer_PG5</v>
      </c>
      <c r="E47" s="48"/>
      <c r="F47" s="49" t="s">
        <v>160</v>
      </c>
      <c r="G47" s="50">
        <v>-2.8247023000000002</v>
      </c>
      <c r="H47" s="50">
        <v>48.015713300000002</v>
      </c>
    </row>
    <row r="48" spans="1:8" x14ac:dyDescent="0.2">
      <c r="A48" t="s">
        <v>114</v>
      </c>
      <c r="B48" s="35" t="s">
        <v>87</v>
      </c>
      <c r="C48" t="s">
        <v>88</v>
      </c>
      <c r="D48" s="48" t="str">
        <f t="shared" si="0"/>
        <v>Naizin_Piezometer_PK2</v>
      </c>
      <c r="E48" s="48"/>
      <c r="F48" s="49" t="s">
        <v>160</v>
      </c>
      <c r="G48" s="50">
        <v>-2.8396371</v>
      </c>
      <c r="H48" s="50">
        <v>48.012157500000001</v>
      </c>
    </row>
    <row r="49" spans="1:8" x14ac:dyDescent="0.2">
      <c r="A49" t="s">
        <v>115</v>
      </c>
      <c r="B49" s="35" t="s">
        <v>87</v>
      </c>
      <c r="C49" t="s">
        <v>88</v>
      </c>
      <c r="D49" s="48" t="str">
        <f t="shared" si="0"/>
        <v>Naizin_Piezometer_PK5</v>
      </c>
      <c r="E49" s="48"/>
      <c r="F49" s="49" t="s">
        <v>160</v>
      </c>
      <c r="G49" s="50">
        <v>-2.8389207000000001</v>
      </c>
      <c r="H49" s="50">
        <v>48.011807099999999</v>
      </c>
    </row>
    <row r="50" spans="1:8" x14ac:dyDescent="0.2">
      <c r="A50" t="s">
        <v>116</v>
      </c>
      <c r="B50" s="35" t="s">
        <v>87</v>
      </c>
      <c r="C50" t="s">
        <v>88</v>
      </c>
      <c r="D50" s="48" t="str">
        <f t="shared" si="0"/>
        <v>Naizin_Piezometer_PK6</v>
      </c>
      <c r="E50" s="48"/>
      <c r="F50" s="49" t="s">
        <v>160</v>
      </c>
      <c r="G50" s="50">
        <v>-2.8395622</v>
      </c>
      <c r="H50" s="50">
        <v>48.012214899999996</v>
      </c>
    </row>
    <row r="51" spans="1:8" x14ac:dyDescent="0.2">
      <c r="A51" t="s">
        <v>129</v>
      </c>
      <c r="B51" s="35" t="s">
        <v>87</v>
      </c>
      <c r="C51" t="s">
        <v>88</v>
      </c>
      <c r="D51" s="48" t="str">
        <f t="shared" si="0"/>
        <v>Naizin_Piezometer_PG6</v>
      </c>
      <c r="E51" s="48"/>
      <c r="F51" s="49" t="s">
        <v>160</v>
      </c>
      <c r="G51" s="50">
        <v>-2.8235199999999998</v>
      </c>
      <c r="H51" s="50">
        <v>48.0141797</v>
      </c>
    </row>
    <row r="52" spans="1:8" x14ac:dyDescent="0.2">
      <c r="A52" t="s">
        <v>130</v>
      </c>
      <c r="B52" s="35" t="s">
        <v>87</v>
      </c>
      <c r="C52" t="s">
        <v>88</v>
      </c>
      <c r="D52" s="48" t="str">
        <f t="shared" si="0"/>
        <v>Naizin_Piezometer_PK1</v>
      </c>
      <c r="E52" s="48"/>
      <c r="F52" s="49" t="s">
        <v>160</v>
      </c>
      <c r="G52" s="50">
        <v>-2.8390010000000001</v>
      </c>
      <c r="H52" s="50">
        <v>48.011803999999998</v>
      </c>
    </row>
  </sheetData>
  <sortState ref="A2:J51">
    <sortCondition ref="B2:B5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1_datastream</vt:lpstr>
      <vt:lpstr>2_observedProperty</vt:lpstr>
      <vt:lpstr>3_sensor</vt:lpstr>
      <vt:lpstr>4_thing</vt:lpstr>
      <vt:lpstr>5_Location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Christophe Geneste</dc:creator>
  <dc:description/>
  <cp:lastModifiedBy>Christophe Geneste</cp:lastModifiedBy>
  <cp:revision>46</cp:revision>
  <dcterms:created xsi:type="dcterms:W3CDTF">2022-09-06T13:50:09Z</dcterms:created>
  <dcterms:modified xsi:type="dcterms:W3CDTF">2023-02-06T12:05:48Z</dcterms:modified>
  <dc:language>fr-FR</dc:language>
</cp:coreProperties>
</file>