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1_datastream" sheetId="1" state="visible" r:id="rId1"/>
    <sheet name="2_observedProperty" sheetId="2" state="visible" r:id="rId2"/>
    <sheet name="3_sensor" sheetId="3" state="visible" r:id="rId3"/>
    <sheet name="4_thing" sheetId="4" state="visible" r:id="rId4"/>
    <sheet name="5_Location" sheetId="5" state="visible" r:id="rId5"/>
  </sheets>
  <calcPr refMode="A1" iterate="0" iterateCount="100" iterateDelta="0.0001"/>
</workbook>
</file>

<file path=xl/sharedStrings.xml><?xml version="1.0" encoding="utf-8"?>
<sst xmlns="http://schemas.openxmlformats.org/spreadsheetml/2006/main" count="143" uniqueCount="143">
  <si>
    <t>name</t>
  </si>
  <si>
    <t>observationType</t>
  </si>
  <si>
    <t>description</t>
  </si>
  <si>
    <t>symbol</t>
  </si>
  <si>
    <t>definition</t>
  </si>
  <si>
    <t>niveau_eau_E30_102</t>
  </si>
  <si>
    <t>http://www.opengis.net/def/observationType/OGC-OM/2.0/OM_Measurement</t>
  </si>
  <si>
    <t xml:space="preserve">Niveau du cours d'eau de l'exutoire du bassin versant du Puits. Fréquence d'acquisition: 6 minutes.</t>
  </si>
  <si>
    <t>meter</t>
  </si>
  <si>
    <t>m</t>
  </si>
  <si>
    <t>https://www.bipm.org/en/si-base-units/metre</t>
  </si>
  <si>
    <t>niveau_eau_E30_X102</t>
  </si>
  <si>
    <t>conductivite_E30_224</t>
  </si>
  <si>
    <t xml:space="preserve">Conductivité électrique mesure à l'exutoire du bassin versant du Puits. Fréquence d'acquisition: 10 minutes.</t>
  </si>
  <si>
    <t>siemens/meter</t>
  </si>
  <si>
    <t>µS/m</t>
  </si>
  <si>
    <t>https://fr.wikipedia.org/wiki/Conductivit%C3%A9_%C3%A9lectrique</t>
  </si>
  <si>
    <t>temperature_E30_X222</t>
  </si>
  <si>
    <t xml:space="preserve">Température du cours à l'exutoire du bassin versant du Puits. Fréquence d'acquisition: 10 minutes.</t>
  </si>
  <si>
    <t xml:space="preserve">degree Celsius</t>
  </si>
  <si>
    <t>°C</t>
  </si>
  <si>
    <t>http://unitsofmeasure.org/ucum.html#para-30</t>
  </si>
  <si>
    <t>temperature_E30_201</t>
  </si>
  <si>
    <t>niveau_eau_E30_116</t>
  </si>
  <si>
    <t xml:space="preserve">Niveau du cours d'eau de l'exutoire du bassin versant du Puits.</t>
  </si>
  <si>
    <t>niveau_eau_E30_X211</t>
  </si>
  <si>
    <t xml:space="preserve">Température de la zone hyphoréïque à l'exutoire du bassin versant du Puits. Fréquence d'acquisition: 10 minutes.</t>
  </si>
  <si>
    <t>http://unitsofmeasure.org/ucum.html#para-32</t>
  </si>
  <si>
    <t>oxygene_dissous_Exutoire_0368</t>
  </si>
  <si>
    <t xml:space="preserve">Oxygène dissous de la rivière</t>
  </si>
  <si>
    <t xml:space="preserve">dissolved oxygen</t>
  </si>
  <si>
    <t>mg/L</t>
  </si>
  <si>
    <t>https://www.eionet.europa.eu/gemet/en/concept/11788</t>
  </si>
  <si>
    <t>temperature_Exutoire_X222</t>
  </si>
  <si>
    <t xml:space="preserve">Température du cours à l'exutoire du bassin versant de Kervidy. Fréquence d'acquisition: 10 minutes.</t>
  </si>
  <si>
    <t>conductivite_Exutoire_X0244</t>
  </si>
  <si>
    <t xml:space="preserve">Conductivité électrique mesure à l'exutoire du bassin versant de Kervidy. Fréquence d'acquisition: 10 minutes.</t>
  </si>
  <si>
    <t>niveau_eau_Exutoire_X102</t>
  </si>
  <si>
    <t xml:space="preserve">Niveau du cours d'eau de l'exutoire du bassin versant de Kervidy. Fréquence d'acquisition: 10 minutes.</t>
  </si>
  <si>
    <t xml:space="preserve">datastream name</t>
  </si>
  <si>
    <t xml:space="preserve">water level</t>
  </si>
  <si>
    <t>http://opendata.inrae.fr/thesaurusINRAE/c_16420</t>
  </si>
  <si>
    <t>https://consultation.vocabulaires-ouverts.inrae.fr/thesaurus-inrae/fr/page/c_16420</t>
  </si>
  <si>
    <t>http://opendata.inrae.fr/thesaurusINRAE/c_16421</t>
  </si>
  <si>
    <t>https://consultation.vocabulaires-ouverts.inrae.fr/thesaurus-inrae/fr/page/c_16421</t>
  </si>
  <si>
    <t xml:space="preserve">conductivité électrique</t>
  </si>
  <si>
    <t>http://opendata.inrae.fr/thesaurusINRAE/c_14004</t>
  </si>
  <si>
    <t>https://consultation.vocabulaires-ouverts.inrae.fr/thesaurus-inrae/fr/page/c_14004</t>
  </si>
  <si>
    <t xml:space="preserve">water temperature</t>
  </si>
  <si>
    <t>http://opendata.inrae.fr/thesaurusINRAE/c_17516</t>
  </si>
  <si>
    <t>https://consultation.vocabulaires-ouverts.inrae.fr/thesaurus-inrae/fr/page/c_17516</t>
  </si>
  <si>
    <t>http://opendata.inrae.fr/thesaurusINRAE/c_17517</t>
  </si>
  <si>
    <t>http://opendata.inrae.fr/thesaurusINRAE/c_15677</t>
  </si>
  <si>
    <t xml:space="preserve">metadata (lien vers description fabricant)</t>
  </si>
  <si>
    <t xml:space="preserve">encodingType (html ou pdf)</t>
  </si>
  <si>
    <r>
      <rPr>
        <b/>
        <sz val="12"/>
        <rFont val="Calibri"/>
      </rPr>
      <t xml:space="preserve">OTT Thalimède </t>
    </r>
    <r>
      <rPr>
        <sz val="12"/>
        <rFont val="Calibri"/>
      </rPr>
      <t>175301</t>
    </r>
  </si>
  <si>
    <t>https://www.ott.com/it-it/prodotti/download/leaflet-shaft-encoder-for-depth-and-water-level-measurement-ott-thalimedes-1/</t>
  </si>
  <si>
    <t>pdf</t>
  </si>
  <si>
    <t xml:space="preserve">Capteur de mesure d'hauteur d'eau (précision 0,001m), code instrument CAN-RCD-15, numéro de série 175301</t>
  </si>
  <si>
    <r>
      <rPr>
        <b/>
        <sz val="12"/>
        <rFont val="Calibri"/>
      </rPr>
      <t xml:space="preserve">OTT PLS-C </t>
    </r>
    <r>
      <rPr>
        <sz val="12"/>
        <rFont val="Calibri"/>
      </rPr>
      <t>PSC-450426</t>
    </r>
  </si>
  <si>
    <t>https://www.ott.com/products/water-level-1/ott-pls-c-38/</t>
  </si>
  <si>
    <t xml:space="preserve">Capteur de mesures:
Hauteur d'eau (0 à 4m,précision 0,001m)
Conductivité électrique (5 µS/cm à 2000 µS/cm, précision 1 µS/cm)
Température d'eau (-25°C à 70°C, précision 0,1°C)
code instrument CAN-CTD-12, numéro de série PSC-450426</t>
  </si>
  <si>
    <r>
      <rPr>
        <b/>
        <sz val="12"/>
        <rFont val="Calibri"/>
      </rPr>
      <t xml:space="preserve">OTT PLS-C </t>
    </r>
    <r>
      <rPr>
        <sz val="12"/>
        <rFont val="Calibri"/>
      </rPr>
      <t>PSC-450427</t>
    </r>
  </si>
  <si>
    <t xml:space="preserve">Capteur de mesures:
Hauteur d'eau (0 à 4m,précision 0,001m)
Conductivité électrique (5 µS/cm à 2000 µS/cm, précision 1 µS/cm)
Température d'eau (-25°C à 70°C, précision 0,1°C)
code instrument CAN-CTD-12, numéro de série PSC-450427</t>
  </si>
  <si>
    <r>
      <rPr>
        <b/>
        <sz val="12"/>
        <rFont val="Calibri"/>
      </rPr>
      <t xml:space="preserve">OTT PLS-C </t>
    </r>
    <r>
      <rPr>
        <sz val="12"/>
        <rFont val="Calibri"/>
      </rPr>
      <t>PSC-450428</t>
    </r>
  </si>
  <si>
    <t xml:space="preserve">Capteur de mesures:
Hauteur d'eau (0 à 4m,précision 0,001m)
Conductivité électrique (5 µS/cm à 2000 µS/cm, précision 1 µS/cm)
Température d'eau (-25°C à 70°C, précision 0,1°C)
code instrument CAN-CTD-12, numéro de série PSC-450428</t>
  </si>
  <si>
    <r>
      <rPr>
        <b/>
        <sz val="12"/>
        <rFont val="Calibri"/>
      </rPr>
      <t xml:space="preserve">Wimesure Pt100 classe B </t>
    </r>
    <r>
      <rPr>
        <sz val="12"/>
        <rFont val="Calibri"/>
      </rPr>
      <t>CTP-TMP-13</t>
    </r>
  </si>
  <si>
    <t xml:space="preserve">Capteur de température Wimesure Pt100 classe B (-40°C à 150°C), code instrument CTP-TMP-13</t>
  </si>
  <si>
    <t xml:space="preserve">OTT Limnimètre papier</t>
  </si>
  <si>
    <t xml:space="preserve">PME miniDOt Logger</t>
  </si>
  <si>
    <t>https://www.pme.com/wp-content/uploads/PME-miniDOT-Manual-2021.pdf</t>
  </si>
  <si>
    <t xml:space="preserve">Capteur d'oxigène dissous dans l'eau.</t>
  </si>
  <si>
    <r>
      <rPr>
        <b/>
        <sz val="12"/>
        <rFont val="Calibri"/>
      </rPr>
      <t xml:space="preserve">OTT PLS-C </t>
    </r>
    <r>
      <rPr>
        <sz val="12"/>
        <rFont val="Calibri"/>
      </rPr>
      <t>PSC-390987</t>
    </r>
  </si>
  <si>
    <t xml:space="preserve">Capteur de mesures:
Hauteur d'eau (0 à 4m,précision 0,001m)
Conductivité électrique (5 µS/cm à 2000 µS/cm, précision 1 µS/cm)
Température d'eau (-25°C à 70°C, précision 0,1°C)
code instrument ?, numéro de série PSC-390987 </t>
  </si>
  <si>
    <t>site</t>
  </si>
  <si>
    <t xml:space="preserve">bassin versant</t>
  </si>
  <si>
    <t>type</t>
  </si>
  <si>
    <t xml:space="preserve">Outlet E30</t>
  </si>
  <si>
    <t xml:space="preserve">Exutoire du bassin versant du Puits</t>
  </si>
  <si>
    <t>Kerbernez</t>
  </si>
  <si>
    <t xml:space="preserve">Le Puits</t>
  </si>
  <si>
    <t>Outlet</t>
  </si>
  <si>
    <t xml:space="preserve">Outlet Exutoire</t>
  </si>
  <si>
    <t xml:space="preserve">Exutoire du bassin versant de Kervidy</t>
  </si>
  <si>
    <t>Naizin</t>
  </si>
  <si>
    <t>Kervidy</t>
  </si>
  <si>
    <t xml:space="preserve">point de mesure</t>
  </si>
  <si>
    <t>SITE_EXP</t>
  </si>
  <si>
    <t>CARACTERI0</t>
  </si>
  <si>
    <t xml:space="preserve">coordinates (X)</t>
  </si>
  <si>
    <t xml:space="preserve">coordinates (Y)</t>
  </si>
  <si>
    <t>thing_name</t>
  </si>
  <si>
    <t>E37</t>
  </si>
  <si>
    <t>Point</t>
  </si>
  <si>
    <t>F4</t>
  </si>
  <si>
    <t>Piezometer</t>
  </si>
  <si>
    <t>E30</t>
  </si>
  <si>
    <t>E19</t>
  </si>
  <si>
    <t>E12</t>
  </si>
  <si>
    <t>E13</t>
  </si>
  <si>
    <t>G15</t>
  </si>
  <si>
    <t>E11</t>
  </si>
  <si>
    <t>E18</t>
  </si>
  <si>
    <t>F2</t>
  </si>
  <si>
    <t>E6</t>
  </si>
  <si>
    <t>E4</t>
  </si>
  <si>
    <t>A1b</t>
  </si>
  <si>
    <t>E31</t>
  </si>
  <si>
    <t>E3</t>
  </si>
  <si>
    <t>E10</t>
  </si>
  <si>
    <t>E9</t>
  </si>
  <si>
    <t>F5b</t>
  </si>
  <si>
    <t>B4</t>
  </si>
  <si>
    <t>E35</t>
  </si>
  <si>
    <t>B5b</t>
  </si>
  <si>
    <t>H15</t>
  </si>
  <si>
    <t>H10</t>
  </si>
  <si>
    <t>H8</t>
  </si>
  <si>
    <t>H6</t>
  </si>
  <si>
    <t>I15</t>
  </si>
  <si>
    <t>J15</t>
  </si>
  <si>
    <t>J8</t>
  </si>
  <si>
    <t>K15</t>
  </si>
  <si>
    <t>F1b</t>
  </si>
  <si>
    <t>E34</t>
  </si>
  <si>
    <t>L15</t>
  </si>
  <si>
    <t>L8</t>
  </si>
  <si>
    <t>SM-KBZ</t>
  </si>
  <si>
    <t xml:space="preserve">Weather station</t>
  </si>
  <si>
    <t>PG2</t>
  </si>
  <si>
    <t>PG3</t>
  </si>
  <si>
    <t>SM-Naizin</t>
  </si>
  <si>
    <t>PG1</t>
  </si>
  <si>
    <t>PK3</t>
  </si>
  <si>
    <t>PK4</t>
  </si>
  <si>
    <t>Exutoire</t>
  </si>
  <si>
    <t>PG4</t>
  </si>
  <si>
    <t>PG5</t>
  </si>
  <si>
    <t>PK2</t>
  </si>
  <si>
    <t>PK5</t>
  </si>
  <si>
    <t>PK6</t>
  </si>
  <si>
    <t>PG6</t>
  </si>
  <si>
    <t>PK1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</si>
</sst>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0.000000"/>
      <color indexed="64"/>
      <name val="Arial"/>
    </font>
    <font>
      <sz val="10.000000"/>
      <name val="Arial"/>
    </font>
    <font>
      <u/>
      <sz val="10.000000"/>
      <color rgb="FF0563C1"/>
      <name val="Arial"/>
    </font>
    <font>
      <sz val="12.000000"/>
      <color indexed="64"/>
      <name val="Calibri"/>
    </font>
    <font>
      <b/>
      <sz val="12.000000"/>
      <name val="Calibri"/>
    </font>
    <font>
      <u/>
      <sz val="12.000000"/>
      <color theme="10"/>
      <name val="Arial"/>
    </font>
    <font>
      <sz val="12.000000"/>
      <name val="Calibri"/>
    </font>
    <font>
      <u/>
      <sz val="12.000000"/>
      <color rgb="FF0563C1"/>
      <name val="Calibri"/>
    </font>
    <font>
      <b/>
      <sz val="10.000000"/>
      <color indexed="64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26"/>
      </patternFill>
    </fill>
    <fill>
      <patternFill patternType="solid">
        <fgColor rgb="FFD0CECE"/>
        <bgColor indexed="31"/>
      </patternFill>
    </fill>
    <fill>
      <patternFill patternType="solid">
        <fgColor rgb="FFFFC000"/>
        <bgColor indexed="52"/>
      </patternFill>
    </fill>
    <fill>
      <patternFill patternType="solid">
        <fgColor rgb="FF92D050"/>
        <bgColor indexed="55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0" borderId="0" numFmtId="0" applyNumberFormat="1" applyFont="1" applyFill="1" applyBorder="0" applyProtection="0"/>
  </cellStyleXfs>
  <cellXfs count="38">
    <xf fontId="0" fillId="0" borderId="0" numFmtId="0" xfId="0" applyProtection="0">
      <protection hidden="0" locked="1"/>
    </xf>
    <xf fontId="3" fillId="0" borderId="0" numFmtId="0" xfId="0" applyFont="1" applyAlignment="1" applyProtection="0">
      <alignment horizontal="justify" vertical="center"/>
      <protection hidden="0" locked="1"/>
    </xf>
    <xf fontId="4" fillId="0" borderId="1" numFmtId="0" xfId="0" applyFont="1" applyBorder="1" applyAlignment="1" applyProtection="0">
      <alignment horizontal="justify" vertical="center"/>
      <protection hidden="0" locked="1"/>
    </xf>
    <xf fontId="4" fillId="2" borderId="1" numFmtId="0" xfId="0" applyFont="1" applyFill="1" applyBorder="1" applyAlignment="1" applyProtection="0">
      <alignment horizontal="justify" vertical="center"/>
      <protection hidden="0" locked="1"/>
    </xf>
    <xf fontId="5" fillId="0" borderId="1" numFmtId="0" xfId="0" applyFont="1" applyBorder="1" applyAlignment="1" applyProtection="0">
      <alignment horizontal="left" vertical="center" wrapText="1"/>
      <protection hidden="0" locked="1"/>
    </xf>
    <xf fontId="3" fillId="0" borderId="1" numFmtId="0" xfId="0" applyFont="1" applyBorder="1" applyAlignment="1" applyProtection="0">
      <alignment horizontal="justify" vertical="center"/>
      <protection hidden="0" locked="1"/>
    </xf>
    <xf fontId="3" fillId="2" borderId="1" numFmtId="0" xfId="0" applyFont="1" applyFill="1" applyBorder="1" applyAlignment="1" applyProtection="0">
      <alignment horizontal="justify" vertical="center"/>
      <protection hidden="0" locked="1"/>
    </xf>
    <xf fontId="2" fillId="2" borderId="1" numFmtId="0" xfId="6" applyFont="1" applyFill="1" applyBorder="1" applyAlignment="1" applyProtection="1">
      <alignment horizontal="justify" vertical="center"/>
      <protection hidden="0" locked="1"/>
    </xf>
    <xf fontId="3" fillId="0" borderId="1" numFmtId="0" xfId="0" applyFont="1" applyBorder="1" applyAlignment="1" applyProtection="0">
      <alignment wrapText="1"/>
      <protection hidden="0" locked="1"/>
    </xf>
    <xf fontId="6" fillId="2" borderId="1" numFmtId="0" xfId="0" applyFont="1" applyFill="1" applyBorder="1" applyAlignment="1" applyProtection="0">
      <alignment horizontal="justify" vertical="center" wrapText="1"/>
      <protection hidden="0" locked="1"/>
    </xf>
    <xf fontId="2" fillId="2" borderId="1" numFmtId="0" xfId="6" applyFont="1" applyFill="1" applyBorder="1" applyAlignment="1" applyProtection="1">
      <alignment horizontal="justify" vertical="center" wrapText="1"/>
      <protection hidden="0" locked="1"/>
    </xf>
    <xf fontId="0" fillId="2" borderId="0" numFmtId="0" xfId="0" applyFill="1" applyProtection="0">
      <protection hidden="0" locked="1"/>
    </xf>
    <xf fontId="4" fillId="0" borderId="0" numFmtId="0" xfId="0" applyFont="1" applyAlignment="1" applyProtection="0">
      <alignment horizontal="justify" vertical="center"/>
      <protection hidden="0" locked="1"/>
    </xf>
    <xf fontId="6" fillId="0" borderId="0" numFmtId="0" xfId="0" applyFont="1" applyAlignment="1" applyProtection="0">
      <alignment horizontal="justify" vertical="center"/>
      <protection hidden="0" locked="1"/>
    </xf>
    <xf fontId="6" fillId="0" borderId="0" numFmtId="0" xfId="0" applyFont="1" applyAlignment="1" applyProtection="0">
      <alignment horizontal="justify" vertical="center" wrapText="1"/>
      <protection hidden="0" locked="1"/>
    </xf>
    <xf fontId="3" fillId="0" borderId="0" numFmtId="0" xfId="0" applyFont="1" applyProtection="0">
      <protection hidden="0" locked="1"/>
    </xf>
    <xf fontId="6" fillId="0" borderId="1" numFmtId="0" xfId="0" applyFont="1" applyBorder="1" applyAlignment="1" applyProtection="0">
      <alignment vertical="center" wrapText="1"/>
      <protection hidden="0" locked="1"/>
    </xf>
    <xf fontId="7" fillId="0" borderId="1" numFmtId="0" xfId="6" applyFont="1" applyBorder="1" applyAlignment="1" applyProtection="1">
      <alignment vertical="center" wrapText="1"/>
      <protection hidden="0" locked="1"/>
    </xf>
    <xf fontId="2" fillId="0" borderId="1" numFmtId="0" xfId="6" applyFont="1" applyBorder="1" applyAlignment="1" applyProtection="1">
      <alignment vertical="center" wrapText="1"/>
      <protection hidden="0" locked="1"/>
    </xf>
    <xf fontId="2" fillId="0" borderId="1" numFmtId="0" xfId="6" applyFont="1" applyBorder="1" applyAlignment="1" applyProtection="1">
      <alignment horizontal="justify" vertical="center"/>
      <protection hidden="0" locked="1"/>
    </xf>
    <xf fontId="3" fillId="0" borderId="1" numFmtId="0" xfId="0" applyFont="1" applyBorder="1" applyAlignment="1" applyProtection="0">
      <alignment vertical="center"/>
      <protection hidden="0" locked="1"/>
    </xf>
    <xf fontId="2" fillId="0" borderId="1" numFmtId="0" xfId="6" applyFont="1" applyBorder="1" applyAlignment="1" applyProtection="1">
      <alignment vertical="center"/>
      <protection hidden="0" locked="1"/>
    </xf>
    <xf fontId="4" fillId="0" borderId="1" numFmtId="0" xfId="0" applyFont="1" applyBorder="1" applyAlignment="1" applyProtection="0">
      <alignment wrapText="1"/>
      <protection hidden="0" locked="1"/>
    </xf>
    <xf fontId="2" fillId="0" borderId="1" numFmtId="0" xfId="6" applyFont="1" applyBorder="1" applyAlignment="1" applyProtection="1">
      <alignment wrapText="1"/>
      <protection hidden="0" locked="1"/>
    </xf>
    <xf fontId="6" fillId="0" borderId="1" numFmtId="0" xfId="0" applyFont="1" applyBorder="1" applyAlignment="1" applyProtection="0">
      <alignment wrapText="1"/>
      <protection hidden="0" locked="1"/>
    </xf>
    <xf fontId="6" fillId="0" borderId="1" numFmtId="0" xfId="0" applyFont="1" applyBorder="1" applyAlignment="1" applyProtection="0">
      <alignment horizontal="justify" vertical="center"/>
      <protection hidden="0" locked="1"/>
    </xf>
    <xf fontId="4" fillId="0" borderId="1" numFmtId="0" xfId="0" applyFont="1" applyBorder="1" applyProtection="0">
      <protection hidden="0" locked="1"/>
    </xf>
    <xf fontId="2" fillId="0" borderId="1" numFmtId="0" xfId="6" applyFont="1" applyBorder="1" applyProtection="1">
      <protection hidden="0" locked="1"/>
    </xf>
    <xf fontId="3" fillId="0" borderId="1" numFmtId="0" xfId="0" applyFont="1" applyBorder="1" applyProtection="0">
      <protection hidden="0" locked="1"/>
    </xf>
    <xf fontId="4" fillId="2" borderId="1" numFmtId="0" xfId="0" applyFont="1" applyFill="1" applyBorder="1" applyAlignment="1" applyProtection="0">
      <alignment horizontal="justify" vertical="center" wrapText="1"/>
      <protection hidden="0" locked="1"/>
    </xf>
    <xf fontId="6" fillId="0" borderId="1" numFmtId="0" xfId="0" applyFont="1" applyBorder="1" applyAlignment="1" applyProtection="0">
      <alignment horizontal="justify" vertical="center" wrapText="1"/>
      <protection hidden="0" locked="1"/>
    </xf>
    <xf fontId="0" fillId="0" borderId="0" numFmtId="0" xfId="0" applyProtection="0">
      <protection hidden="0" locked="1"/>
    </xf>
    <xf fontId="8" fillId="0" borderId="1" numFmtId="0" xfId="0" applyFont="1" applyBorder="1" applyProtection="0">
      <protection hidden="0" locked="1"/>
    </xf>
    <xf fontId="8" fillId="3" borderId="1" numFmtId="0" xfId="0" applyFont="1" applyFill="1" applyBorder="1" applyProtection="0">
      <protection hidden="0" locked="1"/>
    </xf>
    <xf fontId="0" fillId="0" borderId="1" numFmtId="0" xfId="0" applyBorder="1" applyProtection="0">
      <protection hidden="0" locked="1"/>
    </xf>
    <xf fontId="0" fillId="3" borderId="1" numFmtId="0" xfId="0" applyFill="1" applyBorder="1" applyProtection="0">
      <protection hidden="0" locked="1"/>
    </xf>
    <xf fontId="0" fillId="4" borderId="0" numFmtId="0" xfId="0" applyFill="1" applyProtection="0">
      <protection hidden="0" locked="1"/>
    </xf>
    <xf fontId="0" fillId="5" borderId="0" numFmtId="0" xfId="0" applyFill="1" applyProtection="0">
      <protection hidden="0" locked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5" Type="http://schemas.openxmlformats.org/officeDocument/2006/relationships/hyperlink" Target="https://www.eionet.europa.eu/gemet/en/concept/11788" TargetMode="External"/><Relationship  Id="rId4" Type="http://schemas.openxmlformats.org/officeDocument/2006/relationships/hyperlink" Target="http://unitsofmeasure.org/ucum.html" TargetMode="External"/><Relationship  Id="rId3" Type="http://schemas.openxmlformats.org/officeDocument/2006/relationships/hyperlink" Target="https://fr.wikipedia.org/wiki/Conductivit&#233;_&#233;lectrique" TargetMode="External"/><Relationship  Id="rId2" Type="http://schemas.openxmlformats.org/officeDocument/2006/relationships/hyperlink" Target="https://www.bipm.org/en/si-base-units/metre" TargetMode="External"/><Relationship  Id="rId1" Type="http://schemas.openxmlformats.org/officeDocument/2006/relationships/hyperlink" Target="http://www.opengis.net/def/observationType/OGC-OM/2.0/OM_Measurement" TargetMode="External"/></Relationships>
</file>

<file path=xl/worksheets/_rels/sheet2.xml.rels><?xml version="1.0" encoding="UTF-8" standalone="yes"?><Relationships xmlns="http://schemas.openxmlformats.org/package/2006/relationships"><Relationship  Id="rId8" Type="http://schemas.openxmlformats.org/officeDocument/2006/relationships/hyperlink" Target="https://www.eionet.europa.eu/gemet/en/concept/11788" TargetMode="External"/><Relationship  Id="rId7" Type="http://schemas.openxmlformats.org/officeDocument/2006/relationships/hyperlink" Target="http://opendata.inrae.fr/thesaurusINRAE/c_15677" TargetMode="External"/><Relationship  Id="rId6" Type="http://schemas.openxmlformats.org/officeDocument/2006/relationships/hyperlink" Target="https://consultation.vocabulaires-ouverts.inrae.fr/thesaurus-inrae/fr/page/c_17516" TargetMode="External"/><Relationship  Id="rId5" Type="http://schemas.openxmlformats.org/officeDocument/2006/relationships/hyperlink" Target="http://opendata.inrae.fr/thesaurusINRAE/c_17516" TargetMode="External"/><Relationship  Id="rId4" Type="http://schemas.openxmlformats.org/officeDocument/2006/relationships/hyperlink" Target="https://consultation.vocabulaires-ouverts.inrae.fr/thesaurus-inrae/fr/page/c_14004" TargetMode="External"/><Relationship  Id="rId3" Type="http://schemas.openxmlformats.org/officeDocument/2006/relationships/hyperlink" Target="http://opendata.inrae.fr/thesaurusINRAE/c_14004" TargetMode="External"/><Relationship  Id="rId2" Type="http://schemas.openxmlformats.org/officeDocument/2006/relationships/hyperlink" Target="https://consultation.vocabulaires-ouverts.inrae.fr/thesaurus-inrae/fr/page/c_16420" TargetMode="External"/><Relationship  Id="rId1" Type="http://schemas.openxmlformats.org/officeDocument/2006/relationships/hyperlink" Target="http://opendata.inrae.fr/thesaurusINRAE/c_16420" TargetMode="Externa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hyperlink" Target="https://www.pme.com/wp-content/uploads/PME-miniDOT-Manual-2021.pdf" TargetMode="External"/><Relationship  Id="rId2" Type="http://schemas.openxmlformats.org/officeDocument/2006/relationships/hyperlink" Target="https://www.ott.com/products/water-level-1/ott-pls-c-38/" TargetMode="External"/><Relationship  Id="rId1" Type="http://schemas.openxmlformats.org/officeDocument/2006/relationships/hyperlink" Target="https://www.ott.com/it-it/prodotti/download/leaflet-shaft-encoder-for-depth-and-water-level-measurement-ott-thalimedes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4" zoomScale="90" workbookViewId="0">
      <selection activeCell="G1" activeCellId="0" sqref="G1"/>
    </sheetView>
  </sheetViews>
  <sheetFormatPr defaultColWidth="11.58984375" defaultRowHeight="12.75"/>
  <cols>
    <col customWidth="1" min="1" max="1" style="1" width="39.43"/>
    <col customWidth="1" min="2" max="2" style="1" width="26.66"/>
    <col customWidth="1" min="3" max="3" style="1" width="43.420000000000002"/>
    <col customWidth="1" min="4" max="4" style="1" width="24"/>
    <col customWidth="1" min="5" max="5" style="1" width="11.710000000000001"/>
    <col customWidth="1" min="6" max="6" style="1" width="49.420000000000002"/>
    <col customWidth="0" min="7" max="1019" style="1" width="11.57"/>
  </cols>
  <sheetData>
    <row r="1" ht="16.5">
      <c r="A1" s="2" t="s">
        <v>0</v>
      </c>
      <c r="B1" s="2" t="s">
        <v>1</v>
      </c>
      <c r="C1" s="2" t="s">
        <v>2</v>
      </c>
      <c r="D1" s="3" t="s">
        <v>0</v>
      </c>
      <c r="E1" s="3" t="s">
        <v>3</v>
      </c>
      <c r="F1" s="3" t="s">
        <v>4</v>
      </c>
    </row>
    <row r="2" ht="60">
      <c r="A2" s="2" t="s">
        <v>5</v>
      </c>
      <c r="B2" s="4" t="s">
        <v>6</v>
      </c>
      <c r="C2" s="5" t="s">
        <v>7</v>
      </c>
      <c r="D2" s="6" t="s">
        <v>8</v>
      </c>
      <c r="E2" s="6" t="s">
        <v>9</v>
      </c>
      <c r="F2" s="7" t="s">
        <v>10</v>
      </c>
    </row>
    <row r="3" ht="60">
      <c r="A3" s="2" t="s">
        <v>11</v>
      </c>
      <c r="B3" s="4" t="s">
        <v>6</v>
      </c>
      <c r="C3" s="5" t="s">
        <v>7</v>
      </c>
      <c r="D3" s="6" t="s">
        <v>8</v>
      </c>
      <c r="E3" s="6" t="s">
        <v>9</v>
      </c>
      <c r="F3" s="7" t="s">
        <v>10</v>
      </c>
    </row>
    <row r="4" ht="60">
      <c r="A4" s="2" t="s">
        <v>12</v>
      </c>
      <c r="B4" s="4" t="s">
        <v>6</v>
      </c>
      <c r="C4" s="8" t="s">
        <v>13</v>
      </c>
      <c r="D4" s="9" t="s">
        <v>14</v>
      </c>
      <c r="E4" s="9" t="s">
        <v>15</v>
      </c>
      <c r="F4" s="10" t="s">
        <v>16</v>
      </c>
    </row>
    <row r="5" ht="60">
      <c r="A5" s="2" t="s">
        <v>17</v>
      </c>
      <c r="B5" s="4" t="s">
        <v>6</v>
      </c>
      <c r="C5" s="8" t="s">
        <v>18</v>
      </c>
      <c r="D5" s="9" t="s">
        <v>19</v>
      </c>
      <c r="E5" s="9" t="s">
        <v>20</v>
      </c>
      <c r="F5" s="10" t="s">
        <v>21</v>
      </c>
    </row>
    <row r="6" ht="60">
      <c r="A6" s="2" t="s">
        <v>22</v>
      </c>
      <c r="B6" s="4" t="s">
        <v>6</v>
      </c>
      <c r="C6" s="8" t="s">
        <v>18</v>
      </c>
      <c r="D6" s="9" t="s">
        <v>19</v>
      </c>
      <c r="E6" s="9" t="s">
        <v>20</v>
      </c>
      <c r="F6" s="10" t="s">
        <v>21</v>
      </c>
    </row>
    <row r="7" ht="60">
      <c r="A7" s="2" t="s">
        <v>23</v>
      </c>
      <c r="B7" s="4" t="s">
        <v>6</v>
      </c>
      <c r="C7" s="5" t="s">
        <v>24</v>
      </c>
      <c r="D7" s="6" t="s">
        <v>8</v>
      </c>
      <c r="E7" s="6" t="s">
        <v>9</v>
      </c>
      <c r="F7" s="7" t="s">
        <v>10</v>
      </c>
    </row>
    <row r="8" ht="60">
      <c r="A8" s="2" t="s">
        <v>25</v>
      </c>
      <c r="B8" s="4" t="s">
        <v>6</v>
      </c>
      <c r="C8" s="8" t="s">
        <v>26</v>
      </c>
      <c r="D8" s="9" t="s">
        <v>19</v>
      </c>
      <c r="E8" s="9" t="s">
        <v>20</v>
      </c>
      <c r="F8" s="10" t="s">
        <v>27</v>
      </c>
    </row>
    <row r="9" ht="60">
      <c r="A9" s="2" t="s">
        <v>28</v>
      </c>
      <c r="B9" s="4" t="s">
        <v>6</v>
      </c>
      <c r="C9" s="5" t="s">
        <v>29</v>
      </c>
      <c r="D9" s="9" t="s">
        <v>30</v>
      </c>
      <c r="E9" s="11" t="s">
        <v>31</v>
      </c>
      <c r="F9" s="10" t="s">
        <v>32</v>
      </c>
    </row>
    <row r="10" ht="60">
      <c r="A10" s="2" t="s">
        <v>33</v>
      </c>
      <c r="B10" s="4" t="s">
        <v>6</v>
      </c>
      <c r="C10" s="8" t="s">
        <v>34</v>
      </c>
      <c r="D10" s="9" t="s">
        <v>19</v>
      </c>
      <c r="E10" s="9" t="s">
        <v>20</v>
      </c>
      <c r="F10" s="10" t="s">
        <v>21</v>
      </c>
    </row>
    <row r="11" ht="60">
      <c r="A11" s="2" t="s">
        <v>35</v>
      </c>
      <c r="B11" s="4" t="s">
        <v>6</v>
      </c>
      <c r="C11" s="8" t="s">
        <v>36</v>
      </c>
      <c r="D11" s="9" t="s">
        <v>14</v>
      </c>
      <c r="E11" s="9" t="s">
        <v>15</v>
      </c>
      <c r="F11" s="10" t="s">
        <v>16</v>
      </c>
    </row>
    <row r="12" ht="60">
      <c r="A12" s="2" t="s">
        <v>37</v>
      </c>
      <c r="B12" s="4" t="s">
        <v>6</v>
      </c>
      <c r="C12" s="8" t="s">
        <v>38</v>
      </c>
      <c r="D12" s="6" t="s">
        <v>8</v>
      </c>
      <c r="E12" s="6" t="s">
        <v>9</v>
      </c>
      <c r="F12" s="7" t="s">
        <v>10</v>
      </c>
    </row>
    <row r="15" ht="16.5">
      <c r="A15" s="12"/>
    </row>
    <row r="16" ht="16.5">
      <c r="A16" s="13"/>
      <c r="B16" s="14"/>
      <c r="C16" s="14"/>
    </row>
    <row r="17" ht="16.5">
      <c r="A17" s="13"/>
      <c r="B17" s="14"/>
      <c r="C17" s="14"/>
    </row>
    <row r="18" ht="16.5">
      <c r="A18" s="13"/>
      <c r="B18" s="14"/>
      <c r="C18" s="14"/>
    </row>
    <row r="19" ht="16.5">
      <c r="A19" s="13"/>
      <c r="B19" s="14"/>
      <c r="C19" s="14"/>
    </row>
    <row r="20" ht="16.5">
      <c r="A20" s="13"/>
      <c r="B20" s="14"/>
      <c r="C20" s="14"/>
    </row>
  </sheetData>
  <hyperlinks>
    <hyperlink r:id="rId1" ref="B2"/>
    <hyperlink r:id="rId2" ref="F2"/>
    <hyperlink r:id="rId1" ref="B3"/>
    <hyperlink r:id="rId2" ref="F3"/>
    <hyperlink r:id="rId1" ref="B4"/>
    <hyperlink r:id="rId3" ref="F4"/>
    <hyperlink r:id="rId1" ref="B5"/>
    <hyperlink r:id="rId4" location="para-30" ref="F5"/>
    <hyperlink r:id="rId1" ref="B6"/>
    <hyperlink r:id="rId4" location="para-30" ref="F6"/>
    <hyperlink r:id="rId1" ref="B7"/>
    <hyperlink r:id="rId2" ref="F7"/>
    <hyperlink r:id="rId1" ref="B8"/>
    <hyperlink r:id="rId4" location="para-30" ref="F8"/>
    <hyperlink r:id="rId1" ref="B9"/>
    <hyperlink r:id="rId5" ref="F9"/>
    <hyperlink r:id="rId1" ref="B10"/>
    <hyperlink r:id="rId4" location="para-30" ref="F10"/>
    <hyperlink r:id="rId1" ref="B11"/>
    <hyperlink r:id="rId3" ref="F11"/>
    <hyperlink r:id="rId1" ref="B12"/>
    <hyperlink r:id="rId2" ref="F12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90" workbookViewId="0">
      <selection activeCell="A9" activeCellId="0" sqref="A9"/>
    </sheetView>
  </sheetViews>
  <sheetFormatPr defaultColWidth="11.58984375" defaultRowHeight="12.75"/>
  <cols>
    <col customWidth="1" min="1" max="1" style="15" width="34.859999999999999"/>
    <col customWidth="1" min="2" max="2" style="15" width="26.850000000000001"/>
    <col customWidth="1" min="3" max="3" style="15" width="42"/>
    <col customWidth="1" min="4" max="4" style="15" width="81.280000000000001"/>
    <col customWidth="1" min="5" max="5" style="15" width="31.010000000000002"/>
    <col customWidth="1" min="6" max="6" style="15" width="14.279999999999999"/>
    <col customWidth="1" min="7" max="7" style="15" width="16.710000000000001"/>
    <col customWidth="1" min="8" max="8" style="15" width="18.710000000000001"/>
    <col customWidth="1" min="9" max="9" style="15" width="20.710000000000001"/>
    <col customWidth="1" min="10" max="10" style="15" width="15.42"/>
    <col customWidth="1" min="11" max="12" style="15" width="16.710000000000001"/>
    <col customWidth="1" min="13" max="13" style="15" width="19.420000000000002"/>
    <col customWidth="0" min="14" max="1024" style="15" width="11.57"/>
  </cols>
  <sheetData>
    <row r="1" ht="16.5">
      <c r="A1" s="2" t="s">
        <v>39</v>
      </c>
      <c r="B1" s="2" t="s">
        <v>0</v>
      </c>
      <c r="C1" s="2" t="s">
        <v>4</v>
      </c>
      <c r="D1" s="2" t="s">
        <v>2</v>
      </c>
    </row>
    <row r="2" ht="33">
      <c r="A2" s="2" t="s">
        <v>5</v>
      </c>
      <c r="B2" s="16" t="s">
        <v>40</v>
      </c>
      <c r="C2" s="17" t="s">
        <v>41</v>
      </c>
      <c r="D2" s="17" t="s">
        <v>42</v>
      </c>
    </row>
    <row r="3" ht="33">
      <c r="A3" s="2" t="s">
        <v>11</v>
      </c>
      <c r="B3" s="16" t="s">
        <v>40</v>
      </c>
      <c r="C3" s="17" t="s">
        <v>43</v>
      </c>
      <c r="D3" s="17" t="s">
        <v>44</v>
      </c>
    </row>
    <row r="4" ht="16.5">
      <c r="A4" s="2" t="s">
        <v>12</v>
      </c>
      <c r="B4" s="16" t="s">
        <v>45</v>
      </c>
      <c r="C4" s="18" t="s">
        <v>46</v>
      </c>
      <c r="D4" s="19" t="s">
        <v>47</v>
      </c>
    </row>
    <row r="5" ht="16.5">
      <c r="A5" s="2" t="s">
        <v>17</v>
      </c>
      <c r="B5" s="16" t="s">
        <v>48</v>
      </c>
      <c r="C5" s="18" t="s">
        <v>49</v>
      </c>
      <c r="D5" s="19" t="s">
        <v>50</v>
      </c>
    </row>
    <row r="6" ht="16.5">
      <c r="A6" s="2" t="s">
        <v>22</v>
      </c>
      <c r="B6" s="16" t="s">
        <v>48</v>
      </c>
      <c r="C6" s="18" t="s">
        <v>51</v>
      </c>
      <c r="D6" s="19" t="s">
        <v>50</v>
      </c>
    </row>
    <row r="7" ht="33">
      <c r="A7" s="2" t="s">
        <v>23</v>
      </c>
      <c r="B7" s="16" t="s">
        <v>40</v>
      </c>
      <c r="C7" s="17" t="s">
        <v>43</v>
      </c>
      <c r="D7" s="17" t="s">
        <v>44</v>
      </c>
    </row>
    <row r="8" ht="16.5">
      <c r="A8" s="2" t="s">
        <v>25</v>
      </c>
      <c r="B8" s="16" t="s">
        <v>48</v>
      </c>
      <c r="C8" s="18" t="s">
        <v>51</v>
      </c>
      <c r="D8" s="19" t="s">
        <v>50</v>
      </c>
    </row>
    <row r="9" ht="30.550000000000001" customHeight="1">
      <c r="A9" s="2" t="s">
        <v>28</v>
      </c>
      <c r="B9" s="20" t="s">
        <v>30</v>
      </c>
      <c r="C9" s="21" t="s">
        <v>52</v>
      </c>
      <c r="D9" s="21" t="s">
        <v>32</v>
      </c>
    </row>
    <row r="10" ht="16.5">
      <c r="A10" s="2" t="s">
        <v>33</v>
      </c>
      <c r="B10" s="16" t="s">
        <v>48</v>
      </c>
      <c r="C10" s="18" t="s">
        <v>51</v>
      </c>
      <c r="D10" s="19" t="s">
        <v>50</v>
      </c>
    </row>
    <row r="11" ht="16.5">
      <c r="A11" s="2" t="s">
        <v>35</v>
      </c>
      <c r="B11" s="16" t="s">
        <v>45</v>
      </c>
      <c r="C11" s="18" t="s">
        <v>46</v>
      </c>
      <c r="D11" s="19" t="s">
        <v>47</v>
      </c>
    </row>
    <row r="12" ht="33">
      <c r="A12" s="2" t="s">
        <v>37</v>
      </c>
      <c r="B12" s="16" t="s">
        <v>40</v>
      </c>
      <c r="C12" s="17" t="s">
        <v>43</v>
      </c>
      <c r="D12" s="17" t="s">
        <v>44</v>
      </c>
    </row>
    <row r="1048573" ht="12.800000000000001"/>
    <row r="1048574" ht="12.800000000000001"/>
    <row r="1048575" ht="12.800000000000001"/>
    <row r="1048576" ht="12.800000000000001"/>
  </sheetData>
  <hyperlinks>
    <hyperlink r:id="rId1" ref="C2"/>
    <hyperlink r:id="rId2" ref="D2"/>
    <hyperlink r:id="rId1" ref="C3"/>
    <hyperlink r:id="rId2" ref="D3"/>
    <hyperlink r:id="rId3" ref="C4"/>
    <hyperlink r:id="rId4" ref="D4"/>
    <hyperlink r:id="rId5" ref="C5"/>
    <hyperlink r:id="rId6" ref="D5"/>
    <hyperlink r:id="rId5" ref="C6"/>
    <hyperlink r:id="rId6" ref="D6"/>
    <hyperlink r:id="rId1" ref="C7"/>
    <hyperlink r:id="rId2" ref="D7"/>
    <hyperlink r:id="rId5" ref="C8"/>
    <hyperlink r:id="rId6" ref="D8"/>
    <hyperlink r:id="rId7" ref="C9"/>
    <hyperlink r:id="rId8" ref="D9"/>
    <hyperlink r:id="rId5" ref="C10"/>
    <hyperlink r:id="rId6" ref="D10"/>
    <hyperlink r:id="rId3" ref="C11"/>
    <hyperlink r:id="rId4" ref="D11"/>
    <hyperlink r:id="rId1" ref="C12"/>
    <hyperlink r:id="rId2" ref="D12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90" workbookViewId="0">
      <selection activeCell="B9" activeCellId="0" sqref="B9"/>
    </sheetView>
  </sheetViews>
  <sheetFormatPr defaultColWidth="11.58984375" defaultRowHeight="12.75"/>
  <cols>
    <col customWidth="1" min="1" max="1" style="15" width="32.869999999999997"/>
    <col customWidth="1" min="2" max="2" style="15" width="37.979999999999997"/>
    <col customWidth="1" min="3" max="3" style="15" width="50.289999999999999"/>
    <col customWidth="1" min="4" max="4" style="15" width="18.420000000000002"/>
    <col customWidth="1" min="5" max="5" style="15" width="69.579999999999998"/>
    <col customWidth="0" min="6" max="1024" style="15" width="11.57"/>
  </cols>
  <sheetData>
    <row r="1" ht="33">
      <c r="A1" s="2" t="s">
        <v>39</v>
      </c>
      <c r="B1" s="2" t="s">
        <v>0</v>
      </c>
      <c r="C1" s="2" t="s">
        <v>53</v>
      </c>
      <c r="D1" s="2" t="s">
        <v>54</v>
      </c>
      <c r="E1" s="2" t="s">
        <v>2</v>
      </c>
    </row>
    <row r="2" ht="52.899999999999999" customHeight="1">
      <c r="A2" s="2" t="s">
        <v>5</v>
      </c>
      <c r="B2" s="22" t="s">
        <v>55</v>
      </c>
      <c r="C2" s="23" t="s">
        <v>56</v>
      </c>
      <c r="D2" s="24" t="s">
        <v>57</v>
      </c>
      <c r="E2" s="24" t="s">
        <v>58</v>
      </c>
    </row>
    <row r="3" ht="82.5">
      <c r="A3" s="2" t="s">
        <v>11</v>
      </c>
      <c r="B3" s="22" t="s">
        <v>59</v>
      </c>
      <c r="C3" s="23" t="s">
        <v>60</v>
      </c>
      <c r="D3" s="24" t="s">
        <v>57</v>
      </c>
      <c r="E3" s="24" t="s">
        <v>61</v>
      </c>
    </row>
    <row r="4" ht="82.5">
      <c r="A4" s="2" t="s">
        <v>12</v>
      </c>
      <c r="B4" s="22" t="s">
        <v>62</v>
      </c>
      <c r="C4" s="23" t="s">
        <v>60</v>
      </c>
      <c r="D4" s="24" t="s">
        <v>57</v>
      </c>
      <c r="E4" s="24" t="s">
        <v>63</v>
      </c>
    </row>
    <row r="5" ht="82.5">
      <c r="A5" s="2" t="s">
        <v>17</v>
      </c>
      <c r="B5" s="22" t="s">
        <v>64</v>
      </c>
      <c r="C5" s="23" t="s">
        <v>60</v>
      </c>
      <c r="D5" s="24" t="s">
        <v>57</v>
      </c>
      <c r="E5" s="24" t="s">
        <v>65</v>
      </c>
    </row>
    <row r="6" ht="33">
      <c r="A6" s="2" t="s">
        <v>22</v>
      </c>
      <c r="B6" s="22" t="s">
        <v>66</v>
      </c>
      <c r="C6" s="24"/>
      <c r="D6" s="24"/>
      <c r="E6" s="25" t="s">
        <v>67</v>
      </c>
    </row>
    <row r="7" ht="40.25" customHeight="1">
      <c r="A7" s="2" t="s">
        <v>23</v>
      </c>
      <c r="B7" s="2" t="s">
        <v>68</v>
      </c>
      <c r="C7" s="5"/>
      <c r="D7" s="5"/>
      <c r="E7" s="5"/>
    </row>
    <row r="8" ht="33">
      <c r="A8" s="2" t="s">
        <v>25</v>
      </c>
      <c r="B8" s="22" t="s">
        <v>66</v>
      </c>
      <c r="C8" s="24"/>
      <c r="D8" s="24"/>
      <c r="E8" s="25" t="s">
        <v>67</v>
      </c>
    </row>
    <row r="9" ht="40.25" customHeight="1">
      <c r="A9" s="2" t="s">
        <v>28</v>
      </c>
      <c r="B9" s="26" t="s">
        <v>69</v>
      </c>
      <c r="C9" s="27" t="s">
        <v>70</v>
      </c>
      <c r="D9" s="28" t="s">
        <v>57</v>
      </c>
      <c r="E9" s="28" t="s">
        <v>71</v>
      </c>
    </row>
    <row r="10" ht="82.5">
      <c r="A10" s="2" t="s">
        <v>33</v>
      </c>
      <c r="B10" s="22" t="s">
        <v>72</v>
      </c>
      <c r="C10" s="23" t="s">
        <v>60</v>
      </c>
      <c r="D10" s="24" t="s">
        <v>57</v>
      </c>
      <c r="E10" s="24" t="s">
        <v>73</v>
      </c>
    </row>
    <row r="11" ht="82.5">
      <c r="A11" s="2" t="s">
        <v>35</v>
      </c>
      <c r="B11" s="22" t="s">
        <v>72</v>
      </c>
      <c r="C11" s="23" t="s">
        <v>60</v>
      </c>
      <c r="D11" s="24" t="s">
        <v>57</v>
      </c>
      <c r="E11" s="24" t="s">
        <v>73</v>
      </c>
    </row>
    <row r="12" ht="82.5">
      <c r="A12" s="2" t="s">
        <v>37</v>
      </c>
      <c r="B12" s="22" t="s">
        <v>72</v>
      </c>
      <c r="C12" s="23" t="s">
        <v>60</v>
      </c>
      <c r="D12" s="24" t="s">
        <v>57</v>
      </c>
      <c r="E12" s="24" t="s">
        <v>73</v>
      </c>
    </row>
    <row r="1048573" ht="12.800000000000001"/>
    <row r="1048574" ht="12.800000000000001"/>
    <row r="1048575" ht="12.800000000000001"/>
    <row r="1048576" ht="12.800000000000001"/>
  </sheetData>
  <hyperlinks>
    <hyperlink r:id="rId1" ref="C2"/>
    <hyperlink r:id="rId2" ref="C3"/>
    <hyperlink r:id="rId2" ref="C4"/>
    <hyperlink r:id="rId2" ref="C5"/>
    <hyperlink r:id="rId3" ref="C9"/>
    <hyperlink r:id="rId2" ref="C10"/>
    <hyperlink r:id="rId2" ref="C11"/>
    <hyperlink r:id="rId2" ref="C12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90" workbookViewId="0">
      <selection activeCell="G1" activeCellId="0" sqref="G1"/>
    </sheetView>
  </sheetViews>
  <sheetFormatPr defaultColWidth="11.58984375" defaultRowHeight="12.75"/>
  <cols>
    <col customWidth="1" min="1" max="1" style="1" width="39.57"/>
    <col customWidth="1" min="2" max="2" style="1" width="26.850000000000001"/>
    <col customWidth="1" min="3" max="3" style="1" width="38.859999999999999"/>
    <col customWidth="1" min="4" max="4" style="1" width="21.57"/>
    <col customWidth="1" min="5" max="5" style="1" width="19.140000000000001"/>
    <col customWidth="1" min="6" max="6" style="1" width="23.010000000000002"/>
    <col customWidth="0" min="7" max="1023" style="1" width="11.57"/>
  </cols>
  <sheetData>
    <row r="1" ht="16.5">
      <c r="A1" s="2" t="s">
        <v>39</v>
      </c>
      <c r="B1" s="2" t="s">
        <v>0</v>
      </c>
      <c r="C1" s="2" t="s">
        <v>2</v>
      </c>
      <c r="D1" s="29" t="s">
        <v>74</v>
      </c>
      <c r="E1" s="29" t="s">
        <v>75</v>
      </c>
      <c r="F1" s="29" t="s">
        <v>76</v>
      </c>
    </row>
    <row r="2" ht="16.5">
      <c r="A2" s="2" t="s">
        <v>5</v>
      </c>
      <c r="B2" s="30" t="s">
        <v>77</v>
      </c>
      <c r="C2" s="5" t="s">
        <v>78</v>
      </c>
      <c r="D2" s="9" t="s">
        <v>79</v>
      </c>
      <c r="E2" s="6" t="s">
        <v>80</v>
      </c>
      <c r="F2" s="6" t="s">
        <v>81</v>
      </c>
    </row>
    <row r="3" ht="16.5">
      <c r="A3" s="2" t="s">
        <v>11</v>
      </c>
      <c r="B3" s="30" t="s">
        <v>77</v>
      </c>
      <c r="C3" s="5" t="s">
        <v>78</v>
      </c>
      <c r="D3" s="9" t="s">
        <v>79</v>
      </c>
      <c r="E3" s="6" t="s">
        <v>80</v>
      </c>
      <c r="F3" s="6" t="s">
        <v>81</v>
      </c>
    </row>
    <row r="4" ht="16.5">
      <c r="A4" s="2" t="s">
        <v>12</v>
      </c>
      <c r="B4" s="30" t="s">
        <v>77</v>
      </c>
      <c r="C4" s="5" t="s">
        <v>78</v>
      </c>
      <c r="D4" s="9" t="s">
        <v>79</v>
      </c>
      <c r="E4" s="6" t="s">
        <v>80</v>
      </c>
      <c r="F4" s="6" t="s">
        <v>81</v>
      </c>
    </row>
    <row r="5" ht="16.5">
      <c r="A5" s="2" t="s">
        <v>17</v>
      </c>
      <c r="B5" s="30" t="s">
        <v>77</v>
      </c>
      <c r="C5" s="5" t="s">
        <v>78</v>
      </c>
      <c r="D5" s="9" t="s">
        <v>79</v>
      </c>
      <c r="E5" s="6" t="s">
        <v>80</v>
      </c>
      <c r="F5" s="6" t="s">
        <v>81</v>
      </c>
    </row>
    <row r="6" ht="16.5">
      <c r="A6" s="2" t="s">
        <v>22</v>
      </c>
      <c r="B6" s="30" t="s">
        <v>77</v>
      </c>
      <c r="C6" s="5" t="s">
        <v>78</v>
      </c>
      <c r="D6" s="9" t="s">
        <v>79</v>
      </c>
      <c r="E6" s="6" t="s">
        <v>80</v>
      </c>
      <c r="F6" s="6" t="s">
        <v>81</v>
      </c>
    </row>
    <row r="7" ht="16.5">
      <c r="A7" s="2" t="s">
        <v>23</v>
      </c>
      <c r="B7" s="30" t="s">
        <v>77</v>
      </c>
      <c r="C7" s="5" t="s">
        <v>78</v>
      </c>
      <c r="D7" s="9" t="s">
        <v>79</v>
      </c>
      <c r="E7" s="6" t="s">
        <v>80</v>
      </c>
      <c r="F7" s="6" t="s">
        <v>81</v>
      </c>
    </row>
    <row r="8" ht="16.5">
      <c r="A8" s="2" t="s">
        <v>25</v>
      </c>
      <c r="B8" s="30" t="s">
        <v>77</v>
      </c>
      <c r="C8" s="5" t="s">
        <v>78</v>
      </c>
      <c r="D8" s="9" t="s">
        <v>79</v>
      </c>
      <c r="E8" s="6" t="s">
        <v>80</v>
      </c>
      <c r="F8" s="6" t="s">
        <v>81</v>
      </c>
    </row>
    <row r="9" ht="35.799999999999997" customHeight="1">
      <c r="A9" s="2" t="s">
        <v>28</v>
      </c>
      <c r="B9" s="5" t="s">
        <v>82</v>
      </c>
      <c r="C9" s="5" t="s">
        <v>83</v>
      </c>
      <c r="D9" s="5" t="s">
        <v>84</v>
      </c>
      <c r="E9" s="5" t="s">
        <v>85</v>
      </c>
      <c r="F9" s="5" t="s">
        <v>81</v>
      </c>
    </row>
    <row r="10" ht="16.5">
      <c r="A10" s="2" t="s">
        <v>33</v>
      </c>
      <c r="B10" s="5" t="s">
        <v>82</v>
      </c>
      <c r="C10" s="5" t="s">
        <v>83</v>
      </c>
      <c r="D10" s="5" t="s">
        <v>84</v>
      </c>
      <c r="E10" s="5" t="s">
        <v>85</v>
      </c>
      <c r="F10" s="5" t="s">
        <v>81</v>
      </c>
    </row>
    <row r="11" ht="16.5">
      <c r="A11" s="2" t="s">
        <v>35</v>
      </c>
      <c r="B11" s="5" t="s">
        <v>82</v>
      </c>
      <c r="C11" s="5" t="s">
        <v>83</v>
      </c>
      <c r="D11" s="5" t="s">
        <v>84</v>
      </c>
      <c r="E11" s="5" t="s">
        <v>85</v>
      </c>
      <c r="F11" s="5" t="s">
        <v>81</v>
      </c>
    </row>
    <row r="12" ht="16.5">
      <c r="A12" s="2" t="s">
        <v>37</v>
      </c>
      <c r="B12" s="5" t="s">
        <v>82</v>
      </c>
      <c r="C12" s="5" t="s">
        <v>83</v>
      </c>
      <c r="D12" s="5" t="s">
        <v>84</v>
      </c>
      <c r="E12" s="5" t="s">
        <v>85</v>
      </c>
      <c r="F12" s="5" t="s">
        <v>81</v>
      </c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90" workbookViewId="0">
      <selection activeCell="I4" activeCellId="0" sqref="I4"/>
    </sheetView>
  </sheetViews>
  <sheetFormatPr defaultColWidth="10.78515625" defaultRowHeight="12.75"/>
  <cols>
    <col customWidth="1" min="1" max="1" style="0" width="15.57"/>
    <col customWidth="1" min="2" max="2" style="0" width="9.5899999999999999"/>
    <col customWidth="1" min="3" max="3" style="0" width="14.15"/>
    <col customWidth="1" min="4" max="4" style="0" width="31.859999999999999"/>
    <col customWidth="1" min="5" max="5" style="0" width="31.57"/>
    <col customWidth="1" min="6" max="6" style="0" width="14.15"/>
    <col customWidth="1" min="7" max="7" style="0" width="16.57"/>
    <col customWidth="1" min="8" max="8" style="0" width="15.15"/>
  </cols>
  <sheetData>
    <row r="1" ht="12.75">
      <c r="A1" s="31" t="s">
        <v>86</v>
      </c>
      <c r="B1" t="s">
        <v>87</v>
      </c>
      <c r="C1" t="s">
        <v>88</v>
      </c>
      <c r="D1" s="32" t="s">
        <v>0</v>
      </c>
      <c r="E1" s="32" t="s">
        <v>2</v>
      </c>
      <c r="F1" s="33" t="s">
        <v>76</v>
      </c>
      <c r="G1" s="33" t="s">
        <v>89</v>
      </c>
      <c r="H1" s="33" t="s">
        <v>90</v>
      </c>
      <c r="I1" t="s">
        <v>91</v>
      </c>
    </row>
    <row r="2" ht="12.800000000000001">
      <c r="A2" t="s">
        <v>92</v>
      </c>
      <c r="B2" t="s">
        <v>79</v>
      </c>
      <c r="C2" t="s">
        <v>81</v>
      </c>
      <c r="D2" s="34" t="str">
        <f t="shared" ref="D2:D9" si="0">CONCATENATE(B2,"_",C2,"_",A2)</f>
        <v>Kerbernez_Outlet_E37</v>
      </c>
      <c r="E2" s="34"/>
      <c r="F2" s="35" t="s">
        <v>93</v>
      </c>
      <c r="G2" s="35">
        <v>-4.1225196000000004</v>
      </c>
      <c r="H2" s="35">
        <v>47.942188000000002</v>
      </c>
    </row>
    <row r="3" ht="12.75">
      <c r="A3" t="s">
        <v>94</v>
      </c>
      <c r="B3" t="s">
        <v>79</v>
      </c>
      <c r="C3" t="s">
        <v>95</v>
      </c>
      <c r="D3" s="34" t="str">
        <f t="shared" si="0"/>
        <v>Kerbernez_Piezometer_F4</v>
      </c>
      <c r="E3" s="34"/>
      <c r="F3" s="35" t="s">
        <v>93</v>
      </c>
      <c r="G3" s="35">
        <v>-4.1227251000000003</v>
      </c>
      <c r="H3" s="35">
        <v>47.941085999999999</v>
      </c>
    </row>
    <row r="4" ht="16.5">
      <c r="A4" s="36" t="s">
        <v>96</v>
      </c>
      <c r="B4" t="s">
        <v>79</v>
      </c>
      <c r="C4" t="s">
        <v>81</v>
      </c>
      <c r="D4" s="34" t="str">
        <f t="shared" si="0"/>
        <v>Kerbernez_Outlet_E30</v>
      </c>
      <c r="E4" s="34" t="s">
        <v>78</v>
      </c>
      <c r="F4" s="35" t="s">
        <v>93</v>
      </c>
      <c r="G4" s="35">
        <v>-4.1208244000000001</v>
      </c>
      <c r="H4" s="35">
        <v>47.944189100000003</v>
      </c>
      <c r="I4" s="30" t="s">
        <v>77</v>
      </c>
    </row>
    <row r="5" ht="12.75">
      <c r="A5" t="s">
        <v>97</v>
      </c>
      <c r="B5" t="s">
        <v>79</v>
      </c>
      <c r="C5" t="s">
        <v>81</v>
      </c>
      <c r="D5" s="34" t="str">
        <f t="shared" si="0"/>
        <v>Kerbernez_Outlet_E19</v>
      </c>
      <c r="E5" s="34"/>
      <c r="F5" s="35" t="s">
        <v>93</v>
      </c>
      <c r="G5" s="35">
        <v>-4.1298323999999997</v>
      </c>
      <c r="H5" s="35">
        <v>47.953567</v>
      </c>
    </row>
    <row r="6" ht="12.75">
      <c r="A6" t="s">
        <v>98</v>
      </c>
      <c r="B6" t="s">
        <v>79</v>
      </c>
      <c r="C6" t="s">
        <v>81</v>
      </c>
      <c r="D6" s="34" t="str">
        <f t="shared" si="0"/>
        <v>Kerbernez_Outlet_E12</v>
      </c>
      <c r="E6" s="34"/>
      <c r="F6" s="35" t="s">
        <v>93</v>
      </c>
      <c r="G6" s="35">
        <v>-4.1281872000000002</v>
      </c>
      <c r="H6" s="35">
        <v>47.947663200000001</v>
      </c>
    </row>
    <row r="7" ht="12.75">
      <c r="A7" t="s">
        <v>99</v>
      </c>
      <c r="B7" t="s">
        <v>79</v>
      </c>
      <c r="C7" t="s">
        <v>81</v>
      </c>
      <c r="D7" s="34" t="str">
        <f t="shared" si="0"/>
        <v>Kerbernez_Outlet_E13</v>
      </c>
      <c r="E7" s="34"/>
      <c r="F7" s="35" t="s">
        <v>93</v>
      </c>
      <c r="G7" s="35">
        <v>-4.1249301000000003</v>
      </c>
      <c r="H7" s="35">
        <v>47.950236799999999</v>
      </c>
    </row>
    <row r="8" ht="12.75">
      <c r="A8" t="s">
        <v>100</v>
      </c>
      <c r="B8" t="s">
        <v>79</v>
      </c>
      <c r="C8" t="s">
        <v>95</v>
      </c>
      <c r="D8" s="34" t="str">
        <f t="shared" si="0"/>
        <v>Kerbernez_Piezometer_G15</v>
      </c>
      <c r="E8" s="34"/>
      <c r="F8" s="35" t="s">
        <v>93</v>
      </c>
      <c r="G8" s="35">
        <v>-4.1241525000000001</v>
      </c>
      <c r="H8" s="35">
        <v>47.940507099999998</v>
      </c>
    </row>
    <row r="9" ht="12.75">
      <c r="A9" t="s">
        <v>101</v>
      </c>
      <c r="B9" t="s">
        <v>79</v>
      </c>
      <c r="C9" t="s">
        <v>81</v>
      </c>
      <c r="D9" s="34" t="str">
        <f t="shared" si="0"/>
        <v>Kerbernez_Outlet_E11</v>
      </c>
      <c r="E9" s="34"/>
      <c r="F9" s="35" t="s">
        <v>93</v>
      </c>
      <c r="G9" s="35">
        <v>-4.1204254999999996</v>
      </c>
      <c r="H9" s="35">
        <v>47.9452262</v>
      </c>
    </row>
    <row r="10" ht="12.75">
      <c r="A10" t="s">
        <v>102</v>
      </c>
      <c r="B10" t="s">
        <v>79</v>
      </c>
      <c r="C10" t="s">
        <v>81</v>
      </c>
      <c r="D10" s="34" t="str">
        <f t="shared" ref="D10:D49" si="1">CONCATENATE(B10,"_",C10,"_",A10)</f>
        <v>Kerbernez_Outlet_E18</v>
      </c>
      <c r="E10" s="34"/>
      <c r="F10" s="35" t="s">
        <v>93</v>
      </c>
      <c r="G10" s="35">
        <v>-4.1307682000000003</v>
      </c>
      <c r="H10" s="35">
        <v>47.9537324</v>
      </c>
    </row>
    <row r="11" ht="12.75">
      <c r="A11" t="s">
        <v>103</v>
      </c>
      <c r="B11" t="s">
        <v>79</v>
      </c>
      <c r="C11" t="s">
        <v>95</v>
      </c>
      <c r="D11" s="34" t="str">
        <f t="shared" si="1"/>
        <v>Kerbernez_Piezometer_F2</v>
      </c>
      <c r="E11" s="34"/>
      <c r="F11" s="35" t="s">
        <v>93</v>
      </c>
      <c r="G11" s="35">
        <v>-4.1224929000000001</v>
      </c>
      <c r="H11" s="35">
        <v>47.941809800000001</v>
      </c>
    </row>
    <row r="12" ht="12.75">
      <c r="A12" t="s">
        <v>104</v>
      </c>
      <c r="B12" t="s">
        <v>79</v>
      </c>
      <c r="C12" t="s">
        <v>81</v>
      </c>
      <c r="D12" s="34" t="str">
        <f t="shared" si="1"/>
        <v>Kerbernez_Outlet_E6</v>
      </c>
      <c r="E12" s="34"/>
      <c r="F12" s="35" t="s">
        <v>93</v>
      </c>
      <c r="G12" s="35">
        <v>-4.1197550999999999</v>
      </c>
      <c r="H12" s="35">
        <v>47.945335</v>
      </c>
    </row>
    <row r="13" ht="12.75">
      <c r="A13" t="s">
        <v>105</v>
      </c>
      <c r="B13" t="s">
        <v>79</v>
      </c>
      <c r="C13" t="s">
        <v>81</v>
      </c>
      <c r="D13" s="34" t="str">
        <f t="shared" si="1"/>
        <v>Kerbernez_Outlet_E4</v>
      </c>
      <c r="E13" s="34"/>
      <c r="F13" s="35" t="s">
        <v>93</v>
      </c>
      <c r="G13" s="35">
        <v>-4.1223595</v>
      </c>
      <c r="H13" s="35">
        <v>47.942633200000003</v>
      </c>
    </row>
    <row r="14" ht="12.75">
      <c r="A14" t="s">
        <v>106</v>
      </c>
      <c r="B14" t="s">
        <v>79</v>
      </c>
      <c r="C14" t="s">
        <v>95</v>
      </c>
      <c r="D14" s="34" t="str">
        <f t="shared" si="1"/>
        <v>Kerbernez_Piezometer_A1b</v>
      </c>
      <c r="E14" s="34"/>
      <c r="F14" s="35" t="s">
        <v>93</v>
      </c>
      <c r="G14" s="35">
        <v>-4.1224178</v>
      </c>
      <c r="H14" s="35">
        <v>47.942724300000002</v>
      </c>
    </row>
    <row r="15" ht="12.75">
      <c r="A15" t="s">
        <v>107</v>
      </c>
      <c r="B15" t="s">
        <v>79</v>
      </c>
      <c r="C15" t="s">
        <v>81</v>
      </c>
      <c r="D15" s="34" t="str">
        <f t="shared" si="1"/>
        <v>Kerbernez_Outlet_E31</v>
      </c>
      <c r="E15" s="34"/>
      <c r="F15" s="35" t="s">
        <v>93</v>
      </c>
      <c r="G15" s="35">
        <v>-4.1212663999999997</v>
      </c>
      <c r="H15" s="35">
        <v>47.9427801</v>
      </c>
    </row>
    <row r="16" ht="12.75">
      <c r="A16" t="s">
        <v>108</v>
      </c>
      <c r="B16" t="s">
        <v>79</v>
      </c>
      <c r="C16" t="s">
        <v>81</v>
      </c>
      <c r="D16" s="34" t="str">
        <f t="shared" si="1"/>
        <v>Kerbernez_Outlet_E3</v>
      </c>
      <c r="E16" s="34"/>
      <c r="F16" s="35" t="s">
        <v>93</v>
      </c>
      <c r="G16" s="35">
        <v>-4.1223020000000004</v>
      </c>
      <c r="H16" s="35">
        <v>47.942539099999998</v>
      </c>
    </row>
    <row r="17" ht="12.75">
      <c r="A17" t="s">
        <v>109</v>
      </c>
      <c r="B17" t="s">
        <v>79</v>
      </c>
      <c r="C17" t="s">
        <v>81</v>
      </c>
      <c r="D17" s="34" t="str">
        <f t="shared" si="1"/>
        <v>Kerbernez_Outlet_E10</v>
      </c>
      <c r="E17" s="34"/>
      <c r="F17" s="35" t="s">
        <v>93</v>
      </c>
      <c r="G17" s="35">
        <v>-4.1206351999999997</v>
      </c>
      <c r="H17" s="35">
        <v>47.945798199999999</v>
      </c>
    </row>
    <row r="18" ht="12.75">
      <c r="A18" t="s">
        <v>110</v>
      </c>
      <c r="B18" t="s">
        <v>79</v>
      </c>
      <c r="C18" t="s">
        <v>81</v>
      </c>
      <c r="D18" s="34" t="str">
        <f t="shared" si="1"/>
        <v>Kerbernez_Outlet_E9</v>
      </c>
      <c r="E18" s="34"/>
      <c r="F18" s="35" t="s">
        <v>93</v>
      </c>
      <c r="G18" s="35">
        <v>-4.1272422999999998</v>
      </c>
      <c r="H18" s="35">
        <v>47.945158999999997</v>
      </c>
    </row>
    <row r="19" ht="12.75">
      <c r="A19" t="s">
        <v>111</v>
      </c>
      <c r="B19" t="s">
        <v>79</v>
      </c>
      <c r="C19" t="s">
        <v>95</v>
      </c>
      <c r="D19" s="34" t="str">
        <f t="shared" si="1"/>
        <v>Kerbernez_Piezometer_F5b</v>
      </c>
      <c r="E19" s="34"/>
      <c r="F19" s="35" t="s">
        <v>93</v>
      </c>
      <c r="G19" s="35">
        <v>-4.1235308000000002</v>
      </c>
      <c r="H19" s="35">
        <v>47.940297299999997</v>
      </c>
    </row>
    <row r="20" ht="12.75">
      <c r="A20" t="s">
        <v>112</v>
      </c>
      <c r="B20" t="s">
        <v>79</v>
      </c>
      <c r="C20" t="s">
        <v>95</v>
      </c>
      <c r="D20" s="34" t="str">
        <f t="shared" si="1"/>
        <v>Kerbernez_Piezometer_B4</v>
      </c>
      <c r="E20" s="34"/>
      <c r="F20" s="35" t="s">
        <v>93</v>
      </c>
      <c r="G20" s="35">
        <v>-4.1255411000000004</v>
      </c>
      <c r="H20" s="35">
        <v>47.942625300000003</v>
      </c>
    </row>
    <row r="21" ht="12.75">
      <c r="A21" t="s">
        <v>113</v>
      </c>
      <c r="B21" t="s">
        <v>79</v>
      </c>
      <c r="C21" t="s">
        <v>81</v>
      </c>
      <c r="D21" s="34" t="str">
        <f t="shared" si="1"/>
        <v>Kerbernez_Outlet_E35</v>
      </c>
      <c r="E21" s="34"/>
      <c r="F21" s="35" t="s">
        <v>93</v>
      </c>
      <c r="G21" s="35">
        <v>-4.1239621</v>
      </c>
      <c r="H21" s="35">
        <v>47.941633400000001</v>
      </c>
    </row>
    <row r="22" ht="12.75">
      <c r="A22" t="s">
        <v>114</v>
      </c>
      <c r="B22" t="s">
        <v>79</v>
      </c>
      <c r="C22" t="s">
        <v>95</v>
      </c>
      <c r="D22" s="34" t="str">
        <f t="shared" si="1"/>
        <v>Kerbernez_Piezometer_B5b</v>
      </c>
      <c r="E22" s="34"/>
      <c r="F22" s="35" t="s">
        <v>93</v>
      </c>
      <c r="G22" s="35">
        <v>-4.1275664000000001</v>
      </c>
      <c r="H22" s="35">
        <v>47.9428786</v>
      </c>
    </row>
    <row r="23" ht="12.75">
      <c r="A23" t="s">
        <v>115</v>
      </c>
      <c r="B23" t="s">
        <v>79</v>
      </c>
      <c r="C23" t="s">
        <v>95</v>
      </c>
      <c r="D23" s="34" t="str">
        <f t="shared" si="1"/>
        <v>Kerbernez_Piezometer_H15</v>
      </c>
      <c r="E23" s="34"/>
      <c r="F23" s="35" t="s">
        <v>93</v>
      </c>
      <c r="G23" s="35">
        <v>-4.1249390000000004</v>
      </c>
      <c r="H23" s="35">
        <v>47.940702999999999</v>
      </c>
    </row>
    <row r="24" ht="12.75">
      <c r="A24" t="s">
        <v>116</v>
      </c>
      <c r="B24" t="s">
        <v>79</v>
      </c>
      <c r="C24" t="s">
        <v>95</v>
      </c>
      <c r="D24" s="34" t="str">
        <f t="shared" si="1"/>
        <v>Kerbernez_Piezometer_H10</v>
      </c>
      <c r="E24" s="34"/>
      <c r="F24" s="35" t="s">
        <v>93</v>
      </c>
      <c r="G24" s="35">
        <v>-4.1249425999999998</v>
      </c>
      <c r="H24" s="35">
        <v>47.940690799999999</v>
      </c>
    </row>
    <row r="25" ht="12.75">
      <c r="A25" t="s">
        <v>117</v>
      </c>
      <c r="B25" t="s">
        <v>79</v>
      </c>
      <c r="C25" t="s">
        <v>95</v>
      </c>
      <c r="D25" s="34" t="str">
        <f t="shared" si="1"/>
        <v>Kerbernez_Piezometer_H8</v>
      </c>
      <c r="E25" s="34"/>
      <c r="F25" s="35" t="s">
        <v>93</v>
      </c>
      <c r="G25" s="35">
        <v>-4.1249593000000004</v>
      </c>
      <c r="H25" s="35">
        <v>47.940707199999999</v>
      </c>
    </row>
    <row r="26" ht="12.75">
      <c r="A26" t="s">
        <v>118</v>
      </c>
      <c r="B26" t="s">
        <v>79</v>
      </c>
      <c r="C26" t="s">
        <v>95</v>
      </c>
      <c r="D26" s="34" t="str">
        <f t="shared" si="1"/>
        <v>Kerbernez_Piezometer_H6</v>
      </c>
      <c r="E26" s="34"/>
      <c r="F26" s="35" t="s">
        <v>93</v>
      </c>
      <c r="G26" s="35">
        <v>-4.1249633000000001</v>
      </c>
      <c r="H26" s="35">
        <v>47.940693699999997</v>
      </c>
    </row>
    <row r="27" ht="12.75">
      <c r="A27" t="s">
        <v>119</v>
      </c>
      <c r="B27" t="s">
        <v>79</v>
      </c>
      <c r="C27" t="s">
        <v>95</v>
      </c>
      <c r="D27" s="34" t="str">
        <f t="shared" si="1"/>
        <v>Kerbernez_Piezometer_I15</v>
      </c>
      <c r="E27" s="34"/>
      <c r="F27" s="35" t="s">
        <v>93</v>
      </c>
      <c r="G27" s="35">
        <v>-4.1241303</v>
      </c>
      <c r="H27" s="35">
        <v>47.940786099999997</v>
      </c>
    </row>
    <row r="28" ht="12.75">
      <c r="A28" t="s">
        <v>120</v>
      </c>
      <c r="B28" t="s">
        <v>79</v>
      </c>
      <c r="C28" t="s">
        <v>95</v>
      </c>
      <c r="D28" s="34" t="str">
        <f t="shared" si="1"/>
        <v>Kerbernez_Piezometer_J15</v>
      </c>
      <c r="E28" s="34"/>
      <c r="F28" s="35" t="s">
        <v>93</v>
      </c>
      <c r="G28" s="35">
        <v>-4.1247521000000003</v>
      </c>
      <c r="H28" s="35">
        <v>47.940899999999999</v>
      </c>
    </row>
    <row r="29" ht="12.75">
      <c r="A29" t="s">
        <v>121</v>
      </c>
      <c r="B29" t="s">
        <v>79</v>
      </c>
      <c r="C29" t="s">
        <v>95</v>
      </c>
      <c r="D29" s="34" t="str">
        <f t="shared" si="1"/>
        <v>Kerbernez_Piezometer_J8</v>
      </c>
      <c r="E29" s="34"/>
      <c r="F29" s="35" t="s">
        <v>93</v>
      </c>
      <c r="G29" s="35">
        <v>-4.1247708000000003</v>
      </c>
      <c r="H29" s="35">
        <v>47.940903800000001</v>
      </c>
    </row>
    <row r="30" ht="12.75">
      <c r="A30" t="s">
        <v>122</v>
      </c>
      <c r="B30" t="s">
        <v>79</v>
      </c>
      <c r="C30" t="s">
        <v>95</v>
      </c>
      <c r="D30" s="34" t="str">
        <f t="shared" si="1"/>
        <v>Kerbernez_Piezometer_K15</v>
      </c>
      <c r="E30" s="34"/>
      <c r="F30" s="35" t="s">
        <v>93</v>
      </c>
      <c r="G30" s="35">
        <v>-4.1241021</v>
      </c>
      <c r="H30" s="35">
        <v>47.941074800000003</v>
      </c>
    </row>
    <row r="31" ht="12.75">
      <c r="A31" t="s">
        <v>123</v>
      </c>
      <c r="B31" t="s">
        <v>79</v>
      </c>
      <c r="C31" t="s">
        <v>95</v>
      </c>
      <c r="D31" s="34" t="str">
        <f t="shared" si="1"/>
        <v>Kerbernez_Piezometer_F1b</v>
      </c>
      <c r="E31" s="34"/>
      <c r="F31" s="35" t="s">
        <v>93</v>
      </c>
      <c r="G31" s="35">
        <v>-4.1224053999999999</v>
      </c>
      <c r="H31" s="35">
        <v>47.942073999999998</v>
      </c>
    </row>
    <row r="32" ht="12.75">
      <c r="A32" t="s">
        <v>124</v>
      </c>
      <c r="B32" t="s">
        <v>79</v>
      </c>
      <c r="C32" t="s">
        <v>81</v>
      </c>
      <c r="D32" s="34" t="str">
        <f t="shared" si="1"/>
        <v>Kerbernez_Outlet_E34</v>
      </c>
      <c r="E32" s="34"/>
      <c r="F32" s="35" t="s">
        <v>93</v>
      </c>
      <c r="G32" s="35">
        <v>-4.1249761999999999</v>
      </c>
      <c r="H32" s="35">
        <v>47.9506576</v>
      </c>
    </row>
    <row r="33" ht="12.75">
      <c r="A33" t="s">
        <v>125</v>
      </c>
      <c r="B33" t="s">
        <v>79</v>
      </c>
      <c r="C33" t="s">
        <v>95</v>
      </c>
      <c r="D33" s="34" t="str">
        <f t="shared" si="1"/>
        <v>Kerbernez_Piezometer_L15</v>
      </c>
      <c r="E33" s="34"/>
      <c r="F33" s="35" t="s">
        <v>93</v>
      </c>
      <c r="G33" s="35">
        <v>-4.1245383999999996</v>
      </c>
      <c r="H33" s="35">
        <v>47.941102999999998</v>
      </c>
    </row>
    <row r="34" ht="12.75">
      <c r="A34" t="s">
        <v>126</v>
      </c>
      <c r="B34" t="s">
        <v>79</v>
      </c>
      <c r="C34" t="s">
        <v>95</v>
      </c>
      <c r="D34" s="34" t="str">
        <f t="shared" si="1"/>
        <v>Kerbernez_Piezometer_L8</v>
      </c>
      <c r="E34" s="34"/>
      <c r="F34" s="35" t="s">
        <v>93</v>
      </c>
      <c r="G34" s="35">
        <v>-4.1245586999999997</v>
      </c>
      <c r="H34" s="35">
        <v>47.9411013</v>
      </c>
    </row>
    <row r="35" ht="12.75">
      <c r="A35" t="s">
        <v>127</v>
      </c>
      <c r="B35" t="s">
        <v>79</v>
      </c>
      <c r="C35" t="s">
        <v>128</v>
      </c>
      <c r="D35" s="34" t="str">
        <f t="shared" si="1"/>
        <v xml:space="preserve">Kerbernez_Weather station_SM-KBZ</v>
      </c>
      <c r="E35" s="34"/>
      <c r="F35" s="35" t="s">
        <v>93</v>
      </c>
      <c r="G35" s="35">
        <v>-4.1279763000000003</v>
      </c>
      <c r="H35" s="35">
        <v>47.946054699999998</v>
      </c>
    </row>
    <row r="36" ht="12.75">
      <c r="A36" t="s">
        <v>129</v>
      </c>
      <c r="B36" s="37" t="s">
        <v>84</v>
      </c>
      <c r="C36" t="s">
        <v>95</v>
      </c>
      <c r="D36" s="34" t="str">
        <f t="shared" si="1"/>
        <v>Naizin_Piezometer_PG2</v>
      </c>
      <c r="E36" s="34"/>
      <c r="F36" s="35" t="s">
        <v>93</v>
      </c>
      <c r="G36" s="35">
        <v>-2.8265997</v>
      </c>
      <c r="H36" s="35">
        <v>48.017720199999999</v>
      </c>
    </row>
    <row r="37" ht="12.75">
      <c r="A37" t="s">
        <v>130</v>
      </c>
      <c r="B37" s="37" t="s">
        <v>84</v>
      </c>
      <c r="C37" t="s">
        <v>95</v>
      </c>
      <c r="D37" s="34" t="str">
        <f t="shared" si="1"/>
        <v>Naizin_Piezometer_PG3</v>
      </c>
      <c r="E37" s="34"/>
      <c r="F37" s="35" t="s">
        <v>93</v>
      </c>
      <c r="G37" s="35">
        <v>-2.8264024000000001</v>
      </c>
      <c r="H37" s="35">
        <v>48.017512799999999</v>
      </c>
    </row>
    <row r="38" ht="12.75">
      <c r="A38" t="s">
        <v>131</v>
      </c>
      <c r="B38" s="37" t="s">
        <v>84</v>
      </c>
      <c r="C38" t="s">
        <v>128</v>
      </c>
      <c r="D38" s="34" t="str">
        <f t="shared" si="1"/>
        <v xml:space="preserve">Naizin_Weather station_SM-Naizin</v>
      </c>
      <c r="E38" s="34"/>
      <c r="F38" s="35" t="s">
        <v>93</v>
      </c>
      <c r="G38" s="35">
        <v>-2.8163832000000002</v>
      </c>
      <c r="H38" s="35">
        <v>48.005172899999998</v>
      </c>
    </row>
    <row r="39" ht="12.75">
      <c r="A39" t="s">
        <v>132</v>
      </c>
      <c r="B39" s="37" t="s">
        <v>84</v>
      </c>
      <c r="C39" t="s">
        <v>95</v>
      </c>
      <c r="D39" s="34" t="str">
        <f t="shared" si="1"/>
        <v>Naizin_Piezometer_PG1</v>
      </c>
      <c r="E39" s="34"/>
      <c r="F39" s="35" t="s">
        <v>93</v>
      </c>
      <c r="G39" s="35">
        <v>-2.826635</v>
      </c>
      <c r="H39" s="35">
        <v>48.017748900000001</v>
      </c>
    </row>
    <row r="40" ht="12.75">
      <c r="A40" t="s">
        <v>133</v>
      </c>
      <c r="B40" s="37" t="s">
        <v>84</v>
      </c>
      <c r="C40" t="s">
        <v>95</v>
      </c>
      <c r="D40" s="34" t="str">
        <f t="shared" si="1"/>
        <v>Naizin_Piezometer_PK3</v>
      </c>
      <c r="E40" s="34"/>
      <c r="F40" s="35" t="s">
        <v>93</v>
      </c>
      <c r="G40" s="35">
        <v>-2.8405531000000002</v>
      </c>
      <c r="H40" s="35">
        <v>48.012683099999997</v>
      </c>
    </row>
    <row r="41" ht="12.75">
      <c r="A41" t="s">
        <v>134</v>
      </c>
      <c r="B41" s="37" t="s">
        <v>84</v>
      </c>
      <c r="C41" t="s">
        <v>95</v>
      </c>
      <c r="D41" s="34" t="str">
        <f t="shared" si="1"/>
        <v>Naizin_Piezometer_PK4</v>
      </c>
      <c r="E41" s="34"/>
      <c r="F41" s="35" t="s">
        <v>93</v>
      </c>
      <c r="G41" s="35">
        <v>-2.8408983000000001</v>
      </c>
      <c r="H41" s="35">
        <v>48.012888599999997</v>
      </c>
    </row>
    <row r="42" ht="33">
      <c r="A42" s="37" t="s">
        <v>135</v>
      </c>
      <c r="B42" s="37" t="s">
        <v>84</v>
      </c>
      <c r="C42" t="s">
        <v>81</v>
      </c>
      <c r="D42" s="34" t="str">
        <f t="shared" si="1"/>
        <v>Naizin_Outlet_Exutoire</v>
      </c>
      <c r="E42" s="34" t="s">
        <v>83</v>
      </c>
      <c r="F42" s="35" t="s">
        <v>93</v>
      </c>
      <c r="G42" s="35">
        <v>-2.8312909999999998</v>
      </c>
      <c r="H42" s="35">
        <v>48.005769399999998</v>
      </c>
      <c r="I42" s="5" t="s">
        <v>82</v>
      </c>
    </row>
    <row r="43" ht="12.75">
      <c r="A43" t="s">
        <v>136</v>
      </c>
      <c r="B43" s="37" t="s">
        <v>84</v>
      </c>
      <c r="C43" t="s">
        <v>95</v>
      </c>
      <c r="D43" s="34" t="str">
        <f t="shared" si="1"/>
        <v>Naizin_Piezometer_PG4</v>
      </c>
      <c r="E43" s="34"/>
      <c r="F43" s="35" t="s">
        <v>93</v>
      </c>
      <c r="G43" s="35">
        <v>-2.8256386</v>
      </c>
      <c r="H43" s="35">
        <v>48.016935699999998</v>
      </c>
    </row>
    <row r="44" ht="12.75">
      <c r="A44" t="s">
        <v>137</v>
      </c>
      <c r="B44" s="37" t="s">
        <v>84</v>
      </c>
      <c r="C44" t="s">
        <v>95</v>
      </c>
      <c r="D44" s="34" t="str">
        <f t="shared" si="1"/>
        <v>Naizin_Piezometer_PG5</v>
      </c>
      <c r="E44" s="34"/>
      <c r="F44" s="35" t="s">
        <v>93</v>
      </c>
      <c r="G44" s="35">
        <v>-2.8247023000000002</v>
      </c>
      <c r="H44" s="35">
        <v>48.015713300000002</v>
      </c>
    </row>
    <row r="45" ht="12.75">
      <c r="A45" t="s">
        <v>138</v>
      </c>
      <c r="B45" s="37" t="s">
        <v>84</v>
      </c>
      <c r="C45" t="s">
        <v>95</v>
      </c>
      <c r="D45" s="34" t="str">
        <f t="shared" si="1"/>
        <v>Naizin_Piezometer_PK2</v>
      </c>
      <c r="E45" s="34"/>
      <c r="F45" s="35" t="s">
        <v>93</v>
      </c>
      <c r="G45" s="35">
        <v>-2.8396371</v>
      </c>
      <c r="H45" s="35">
        <v>48.012157500000001</v>
      </c>
    </row>
    <row r="46" ht="12.75">
      <c r="A46" t="s">
        <v>139</v>
      </c>
      <c r="B46" s="37" t="s">
        <v>84</v>
      </c>
      <c r="C46" t="s">
        <v>95</v>
      </c>
      <c r="D46" s="34" t="str">
        <f t="shared" si="1"/>
        <v>Naizin_Piezometer_PK5</v>
      </c>
      <c r="E46" s="34"/>
      <c r="F46" s="35" t="s">
        <v>93</v>
      </c>
      <c r="G46" s="35">
        <v>-2.8389207000000001</v>
      </c>
      <c r="H46" s="35">
        <v>48.011807099999999</v>
      </c>
    </row>
    <row r="47" ht="12.75">
      <c r="A47" t="s">
        <v>140</v>
      </c>
      <c r="B47" s="37" t="s">
        <v>84</v>
      </c>
      <c r="C47" t="s">
        <v>95</v>
      </c>
      <c r="D47" s="34" t="str">
        <f t="shared" si="1"/>
        <v>Naizin_Piezometer_PK6</v>
      </c>
      <c r="E47" s="34"/>
      <c r="F47" s="35" t="s">
        <v>93</v>
      </c>
      <c r="G47" s="35">
        <v>-2.8395622</v>
      </c>
      <c r="H47" s="35">
        <v>48.012214899999996</v>
      </c>
    </row>
    <row r="48" ht="12.75">
      <c r="A48" t="s">
        <v>141</v>
      </c>
      <c r="B48" s="37" t="s">
        <v>84</v>
      </c>
      <c r="C48" t="s">
        <v>95</v>
      </c>
      <c r="D48" s="34" t="str">
        <f t="shared" si="1"/>
        <v>Naizin_Piezometer_PG6</v>
      </c>
      <c r="E48" s="34"/>
      <c r="F48" s="35" t="s">
        <v>93</v>
      </c>
      <c r="G48" s="35">
        <v>-2.8235199999999998</v>
      </c>
      <c r="H48" s="35">
        <v>48.0141797</v>
      </c>
    </row>
    <row r="49" ht="12.75">
      <c r="A49" t="s">
        <v>142</v>
      </c>
      <c r="B49" s="37" t="s">
        <v>84</v>
      </c>
      <c r="C49" t="s">
        <v>95</v>
      </c>
      <c r="D49" s="34" t="str">
        <f t="shared" si="1"/>
        <v>Naizin_Piezometer_PK1</v>
      </c>
      <c r="E49" s="34"/>
      <c r="F49" s="35" t="s">
        <v>93</v>
      </c>
      <c r="G49" s="35">
        <v>-2.8390010000000001</v>
      </c>
      <c r="H49" s="35">
        <v>48.011803999999998</v>
      </c>
    </row>
    <row r="1048574" ht="12.800000000000001"/>
    <row r="1048575" ht="12.800000000000001"/>
    <row r="1048576" ht="12.800000000000001"/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 Geneste</dc:creator>
  <dc:description/>
  <dc:language>fr-FR</dc:language>
  <cp:revision>61</cp:revision>
  <dcterms:created xsi:type="dcterms:W3CDTF">2022-09-06T13:50:09Z</dcterms:created>
  <dcterms:modified xsi:type="dcterms:W3CDTF">2023-06-07T12:10:35Z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