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ri\PycharmProjects\nlp-disaster-analysis\dataset\"/>
    </mc:Choice>
  </mc:AlternateContent>
  <bookViews>
    <workbookView xWindow="0" yWindow="0" windowWidth="20820" windowHeight="11730"/>
  </bookViews>
  <sheets>
    <sheet name="socialmedia-disaster-tweets-DFE" sheetId="1" r:id="rId1"/>
  </sheets>
  <calcPr calcId="0"/>
</workbook>
</file>

<file path=xl/calcChain.xml><?xml version="1.0" encoding="utf-8"?>
<calcChain xmlns="http://schemas.openxmlformats.org/spreadsheetml/2006/main">
  <c r="R7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2" i="1"/>
  <c r="P83" i="1"/>
  <c r="N8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J6" i="1"/>
  <c r="L5" i="1"/>
  <c r="L4" i="1"/>
  <c r="L3" i="1"/>
  <c r="L2" i="1"/>
  <c r="H27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27" i="1"/>
  <c r="D32" i="1"/>
  <c r="B32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T72" i="1" l="1"/>
  <c r="L6" i="1"/>
</calcChain>
</file>

<file path=xl/sharedStrings.xml><?xml version="1.0" encoding="utf-8"?>
<sst xmlns="http://schemas.openxmlformats.org/spreadsheetml/2006/main" count="224" uniqueCount="191">
  <si>
    <t xml:space="preserve"> Count</t>
  </si>
  <si>
    <t xml:space="preserve">chroncom - </t>
  </si>
  <si>
    <t xml:space="preserve">mediterranean </t>
  </si>
  <si>
    <t xml:space="preserve">reunion </t>
  </si>
  <si>
    <t xml:space="preserve">chicago </t>
  </si>
  <si>
    <t xml:space="preserve">myanmar </t>
  </si>
  <si>
    <t xml:space="preserve">iran </t>
  </si>
  <si>
    <t xml:space="preserve">saudi arabia </t>
  </si>
  <si>
    <t xml:space="preserve">calgary </t>
  </si>
  <si>
    <t xml:space="preserve">israel </t>
  </si>
  <si>
    <t xml:space="preserve">india </t>
  </si>
  <si>
    <t xml:space="preserve">downtown </t>
  </si>
  <si>
    <t xml:space="preserve">roosevelt </t>
  </si>
  <si>
    <t xml:space="preserve">hiroshima </t>
  </si>
  <si>
    <t xml:space="preserve">japan </t>
  </si>
  <si>
    <t xml:space="preserve">texas </t>
  </si>
  <si>
    <t xml:space="preserve">california </t>
  </si>
  <si>
    <t xml:space="preserve">typhoon </t>
  </si>
  <si>
    <t xml:space="preserve">saudi arabian </t>
  </si>
  <si>
    <t xml:space="preserve">northern </t>
  </si>
  <si>
    <t xml:space="preserve">amsterdam airport </t>
  </si>
  <si>
    <t xml:space="preserve">indian ocean </t>
  </si>
  <si>
    <t xml:space="preserve">parleys canyon </t>
  </si>
  <si>
    <t xml:space="preserve">the </t>
  </si>
  <si>
    <t xml:space="preserve">taiwan </t>
  </si>
  <si>
    <t xml:space="preserve">mansehra </t>
  </si>
  <si>
    <t xml:space="preserve">fukushima </t>
  </si>
  <si>
    <t xml:space="preserve">colorado </t>
  </si>
  <si>
    <t xml:space="preserve">ar nc </t>
  </si>
  <si>
    <t xml:space="preserve">northern california </t>
  </si>
  <si>
    <t xml:space="preserve">abc </t>
  </si>
  <si>
    <t xml:space="preserve">pic of </t>
  </si>
  <si>
    <t xml:space="preserve">food crematoria </t>
  </si>
  <si>
    <t xml:space="preserve">broadcasting corporation </t>
  </si>
  <si>
    <t xml:space="preserve">forest </t>
  </si>
  <si>
    <t xml:space="preserve">houston </t>
  </si>
  <si>
    <t xml:space="preserve">new york </t>
  </si>
  <si>
    <t xml:space="preserve">abc news </t>
  </si>
  <si>
    <t xml:space="preserve">bush </t>
  </si>
  <si>
    <t xml:space="preserve">bbc </t>
  </si>
  <si>
    <t xml:space="preserve">reuters </t>
  </si>
  <si>
    <t xml:space="preserve">pm </t>
  </si>
  <si>
    <t xml:space="preserve">bbc news </t>
  </si>
  <si>
    <t xml:space="preserve">pradesh </t>
  </si>
  <si>
    <t xml:space="preserve">national forest </t>
  </si>
  <si>
    <t xml:space="preserve">world </t>
  </si>
  <si>
    <t xml:space="preserve">washington </t>
  </si>
  <si>
    <t xml:space="preserve">isis </t>
  </si>
  <si>
    <t xml:space="preserve">devastation wrought </t>
  </si>
  <si>
    <t xml:space="preserve">food </t>
  </si>
  <si>
    <t xml:space="preserve">obama </t>
  </si>
  <si>
    <t xml:space="preserve">i </t>
  </si>
  <si>
    <t xml:space="preserve">turkish </t>
  </si>
  <si>
    <t xml:space="preserve">motorcyclist </t>
  </si>
  <si>
    <t xml:space="preserve">bestnaijamade </t>
  </si>
  <si>
    <t xml:space="preserve">saudi </t>
  </si>
  <si>
    <t xml:space="preserve">croatian </t>
  </si>
  <si>
    <t xml:space="preserve">japanese </t>
  </si>
  <si>
    <t xml:space="preserve">richmond </t>
  </si>
  <si>
    <t xml:space="preserve">indian </t>
  </si>
  <si>
    <t xml:space="preserve">16yr </t>
  </si>
  <si>
    <t xml:space="preserve">new </t>
  </si>
  <si>
    <t xml:space="preserve">french </t>
  </si>
  <si>
    <t xml:space="preserve">strong </t>
  </si>
  <si>
    <t xml:space="preserve">rly </t>
  </si>
  <si>
    <t xml:space="preserve">refugio </t>
  </si>
  <si>
    <t xml:space="preserve">palestinian </t>
  </si>
  <si>
    <t xml:space="preserve">lake city </t>
  </si>
  <si>
    <t xml:space="preserve">australian </t>
  </si>
  <si>
    <t xml:space="preserve">my </t>
  </si>
  <si>
    <t xml:space="preserve">breaking </t>
  </si>
  <si>
    <t xml:space="preserve">legionnaires </t>
  </si>
  <si>
    <t xml:space="preserve">islamic </t>
  </si>
  <si>
    <t xml:space="preserve">nagasaki </t>
  </si>
  <si>
    <t xml:space="preserve">green </t>
  </si>
  <si>
    <t xml:space="preserve">good </t>
  </si>
  <si>
    <t xml:space="preserve">sikh temple massacre </t>
  </si>
  <si>
    <t xml:space="preserve">structural </t>
  </si>
  <si>
    <t xml:space="preserve">rocky </t>
  </si>
  <si>
    <t xml:space="preserve">pisgah </t>
  </si>
  <si>
    <t xml:space="preserve">derailment </t>
  </si>
  <si>
    <t xml:space="preserve">heavy </t>
  </si>
  <si>
    <t xml:space="preserve">bioterror </t>
  </si>
  <si>
    <t xml:space="preserve">rt </t>
  </si>
  <si>
    <t xml:space="preserve">nepal </t>
  </si>
  <si>
    <t xml:space="preserve">british </t>
  </si>
  <si>
    <t xml:space="preserve">american </t>
  </si>
  <si>
    <t xml:space="preserve">south </t>
  </si>
  <si>
    <t xml:space="preserve">top </t>
  </si>
  <si>
    <t xml:space="preserve">fatal virgin galactic </t>
  </si>
  <si>
    <t xml:space="preserve">multiple </t>
  </si>
  <si>
    <t xml:space="preserve">cuban </t>
  </si>
  <si>
    <t xml:space="preserve">libya news </t>
  </si>
  <si>
    <t xml:space="preserve">pkk </t>
  </si>
  <si>
    <t xml:space="preserve">giant </t>
  </si>
  <si>
    <t xml:space="preserve">sismo </t>
  </si>
  <si>
    <t xml:space="preserve">malaysian </t>
  </si>
  <si>
    <t xml:space="preserve">udhampur </t>
  </si>
  <si>
    <t xml:space="preserve">catastrophic </t>
  </si>
  <si>
    <t xml:space="preserve">israeli </t>
  </si>
  <si>
    <t xml:space="preserve">malaysia airlines </t>
  </si>
  <si>
    <t xml:space="preserve">11-year-old </t>
  </si>
  <si>
    <t xml:space="preserve">libya </t>
  </si>
  <si>
    <t xml:space="preserve">urls </t>
  </si>
  <si>
    <t xml:space="preserve">migrant </t>
  </si>
  <si>
    <t xml:space="preserve">eyewitness </t>
  </si>
  <si>
    <t xml:space="preserve">turkey </t>
  </si>
  <si>
    <t xml:space="preserve">wild </t>
  </si>
  <si>
    <t xml:space="preserve">sinjar massacre </t>
  </si>
  <si>
    <t xml:space="preserve">afghan </t>
  </si>
  <si>
    <t xml:space="preserve">fox13nowcom </t>
  </si>
  <si>
    <t xml:space="preserve">severe </t>
  </si>
  <si>
    <t xml:space="preserve">alabama </t>
  </si>
  <si>
    <t xml:space="preserve">wreckage </t>
  </si>
  <si>
    <t xml:space="preserve">disea </t>
  </si>
  <si>
    <t xml:space="preserve">madhya </t>
  </si>
  <si>
    <t xml:space="preserve">italian </t>
  </si>
  <si>
    <t xml:space="preserve">old </t>
  </si>
  <si>
    <t xml:space="preserve">malaysia </t>
  </si>
  <si>
    <t xml:space="preserve">christmas </t>
  </si>
  <si>
    <t xml:space="preserve">palestinians </t>
  </si>
  <si>
    <t xml:space="preserve">mh370 </t>
  </si>
  <si>
    <t xml:space="preserve">russian </t>
  </si>
  <si>
    <t xml:space="preserve">freak </t>
  </si>
  <si>
    <t xml:space="preserve">flood </t>
  </si>
  <si>
    <t xml:space="preserve">mediterran msf in </t>
  </si>
  <si>
    <t xml:space="preserve">wednesday </t>
  </si>
  <si>
    <t xml:space="preserve">16yr old pkk </t>
  </si>
  <si>
    <t xml:space="preserve">accidents - </t>
  </si>
  <si>
    <t xml:space="preserve">kaduna </t>
  </si>
  <si>
    <t xml:space="preserve">med </t>
  </si>
  <si>
    <t xml:space="preserve">schiphol </t>
  </si>
  <si>
    <t xml:space="preserve">edinburgh - bbc </t>
  </si>
  <si>
    <t xml:space="preserve">copycat massacre antioch </t>
  </si>
  <si>
    <t xml:space="preserve">- </t>
  </si>
  <si>
    <t xml:space="preserve">dw </t>
  </si>
  <si>
    <t xml:space="preserve">pic of 16yr old pkk </t>
  </si>
  <si>
    <t xml:space="preserve">three </t>
  </si>
  <si>
    <t xml:space="preserve">13nowcom </t>
  </si>
  <si>
    <t xml:space="preserve">70th anniversary </t>
  </si>
  <si>
    <t xml:space="preserve">b 70 </t>
  </si>
  <si>
    <t xml:space="preserve">twitter `` </t>
  </si>
  <si>
    <t xml:space="preserve">wildfire - abc </t>
  </si>
  <si>
    <t xml:space="preserve">chronicle at </t>
  </si>
  <si>
    <t xml:space="preserve">two-way </t>
  </si>
  <si>
    <t xml:space="preserve">minute </t>
  </si>
  <si>
    <t xml:space="preserve">microlight </t>
  </si>
  <si>
    <t xml:space="preserve">flames </t>
  </si>
  <si>
    <t xml:space="preserve">today </t>
  </si>
  <si>
    <t xml:space="preserve">twitter `` pic of 16yr old pkk </t>
  </si>
  <si>
    <t xml:space="preserve">bigger than projected - la </t>
  </si>
  <si>
    <t xml:space="preserve">noaa predicts calm 2015 </t>
  </si>
  <si>
    <t xml:space="preserve">bigger than </t>
  </si>
  <si>
    <t xml:space="preserve">mh370 malaysia pm </t>
  </si>
  <si>
    <t xml:space="preserve">germs </t>
  </si>
  <si>
    <t xml:space="preserve">outrage </t>
  </si>
  <si>
    <t xml:space="preserve">broadway </t>
  </si>
  <si>
    <t xml:space="preserve">us - </t>
  </si>
  <si>
    <t xml:space="preserve">ogden provo and </t>
  </si>
  <si>
    <t xml:space="preserve">thursday </t>
  </si>
  <si>
    <t xml:space="preserve">th </t>
  </si>
  <si>
    <t xml:space="preserve">horror </t>
  </si>
  <si>
    <t xml:space="preserve">past </t>
  </si>
  <si>
    <t xml:space="preserve">via </t>
  </si>
  <si>
    <t xml:space="preserve">two </t>
  </si>
  <si>
    <t xml:space="preserve">typhoon-devastated saipan obama </t>
  </si>
  <si>
    <t xml:space="preserve">hate-violence </t>
  </si>
  <si>
    <t xml:space="preserve">denver collision </t>
  </si>
  <si>
    <t xml:space="preserve">wake of anthrax lab mishaps </t>
  </si>
  <si>
    <t xml:space="preserve">copycat massacre parents </t>
  </si>
  <si>
    <t xml:space="preserve">yazidis </t>
  </si>
  <si>
    <t xml:space="preserve">la </t>
  </si>
  <si>
    <t xml:space="preserve">crash </t>
  </si>
  <si>
    <t xml:space="preserve">unlocking of </t>
  </si>
  <si>
    <t xml:space="preserve">spaceship crash </t>
  </si>
  <si>
    <t xml:space="preserve">02 bestnaijamade bestnaijamade bestnaijamade </t>
  </si>
  <si>
    <t xml:space="preserve">alps kills three rome reuters - three </t>
  </si>
  <si>
    <t xml:space="preserve">tragedy in </t>
  </si>
  <si>
    <t xml:space="preserve">wildfire - houston </t>
  </si>
  <si>
    <t xml:space="preserve">gaza </t>
  </si>
  <si>
    <t xml:space="preserve">5blogspotcoil pic of 16yr old pkk </t>
  </si>
  <si>
    <t xml:space="preserve">twitter </t>
  </si>
  <si>
    <t xml:space="preserve">70th anniversary of </t>
  </si>
  <si>
    <t>Geographical Entity</t>
  </si>
  <si>
    <t>Organization</t>
  </si>
  <si>
    <t>Person</t>
  </si>
  <si>
    <t>Geopolitical Entity</t>
  </si>
  <si>
    <t>Time Indicator</t>
  </si>
  <si>
    <t>abc news</t>
  </si>
  <si>
    <t>Validity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</si>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</sst>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9" fontId="18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zoomScale="55" zoomScaleNormal="55" workbookViewId="0">
      <selection activeCell="M38" sqref="M38"/>
    </sheetView>
  </sheetViews>
  <sheetFormatPr defaultRowHeight="14.25" x14ac:dyDescent="0.2"/>
  <cols>
    <col min="1" max="1" width="18.375" style="1" customWidth="1"/>
    <col min="2" max="4" width="9" style="1"/>
    <col min="5" max="5" width="15.375" style="1" customWidth="1"/>
    <col min="6" max="12" width="9" style="1"/>
    <col min="13" max="13" width="15.125" style="1" customWidth="1"/>
    <col min="14" max="16384" width="9" style="1"/>
  </cols>
  <sheetData>
    <row r="1" spans="1:20" x14ac:dyDescent="0.2">
      <c r="A1" s="1" t="s">
        <v>183</v>
      </c>
      <c r="B1" s="1" t="s">
        <v>0</v>
      </c>
      <c r="C1" s="1" t="s">
        <v>189</v>
      </c>
      <c r="D1" s="1" t="s">
        <v>190</v>
      </c>
      <c r="E1" s="1" t="s">
        <v>184</v>
      </c>
      <c r="F1" s="1" t="s">
        <v>0</v>
      </c>
      <c r="G1" s="1" t="s">
        <v>189</v>
      </c>
      <c r="H1" s="1" t="s">
        <v>190</v>
      </c>
      <c r="I1" s="1" t="s">
        <v>185</v>
      </c>
      <c r="J1" s="1" t="s">
        <v>0</v>
      </c>
      <c r="K1" s="1" t="s">
        <v>189</v>
      </c>
      <c r="L1" s="1" t="s">
        <v>190</v>
      </c>
      <c r="M1" s="1" t="s">
        <v>186</v>
      </c>
      <c r="N1" s="1" t="s">
        <v>0</v>
      </c>
      <c r="O1" s="1" t="s">
        <v>189</v>
      </c>
      <c r="P1" s="1" t="s">
        <v>190</v>
      </c>
      <c r="Q1" s="1" t="s">
        <v>187</v>
      </c>
      <c r="R1" s="1" t="s">
        <v>0</v>
      </c>
      <c r="S1" s="1" t="s">
        <v>189</v>
      </c>
      <c r="T1" s="1" t="s">
        <v>190</v>
      </c>
    </row>
    <row r="2" spans="1:20" x14ac:dyDescent="0.2">
      <c r="A2" s="1" t="s">
        <v>1</v>
      </c>
      <c r="B2" s="1">
        <v>8</v>
      </c>
      <c r="C2" s="1">
        <v>0</v>
      </c>
      <c r="D2" s="1">
        <f>B2*C2</f>
        <v>0</v>
      </c>
      <c r="E2" s="1" t="s">
        <v>30</v>
      </c>
      <c r="F2" s="1">
        <v>57</v>
      </c>
      <c r="G2" s="1">
        <v>1</v>
      </c>
      <c r="H2" s="1">
        <f>F2*G2</f>
        <v>57</v>
      </c>
      <c r="I2" s="1" t="s">
        <v>8</v>
      </c>
      <c r="J2" s="1">
        <v>5</v>
      </c>
      <c r="K2" s="1">
        <v>0</v>
      </c>
      <c r="L2" s="1">
        <f>J2*K2</f>
        <v>0</v>
      </c>
      <c r="M2" s="1" t="s">
        <v>52</v>
      </c>
      <c r="N2" s="1">
        <v>11</v>
      </c>
      <c r="O2" s="1">
        <v>1</v>
      </c>
      <c r="P2" s="1">
        <f>N2*O2</f>
        <v>11</v>
      </c>
      <c r="Q2" s="1" t="s">
        <v>125</v>
      </c>
      <c r="R2" s="1">
        <v>10</v>
      </c>
      <c r="S2" s="1">
        <v>0</v>
      </c>
      <c r="T2" s="1">
        <f>R2*S2</f>
        <v>0</v>
      </c>
    </row>
    <row r="3" spans="1:20" x14ac:dyDescent="0.2">
      <c r="A3" s="1" t="s">
        <v>2</v>
      </c>
      <c r="B3" s="1">
        <v>14</v>
      </c>
      <c r="C3" s="1">
        <v>1</v>
      </c>
      <c r="D3" s="1">
        <f t="shared" ref="D3:D30" si="0">B3*C3</f>
        <v>14</v>
      </c>
      <c r="E3" s="1" t="s">
        <v>31</v>
      </c>
      <c r="F3" s="1">
        <v>16</v>
      </c>
      <c r="G3" s="1">
        <v>0</v>
      </c>
      <c r="H3" s="1">
        <f t="shared" ref="H3:H25" si="1">F3*G3</f>
        <v>0</v>
      </c>
      <c r="I3" s="1" t="s">
        <v>49</v>
      </c>
      <c r="J3" s="1">
        <v>5</v>
      </c>
      <c r="K3" s="1">
        <v>0</v>
      </c>
      <c r="L3" s="1">
        <f t="shared" ref="L3:L4" si="2">J3*K3</f>
        <v>0</v>
      </c>
      <c r="M3" s="1" t="s">
        <v>53</v>
      </c>
      <c r="N3" s="1">
        <v>5</v>
      </c>
      <c r="O3" s="1">
        <v>0</v>
      </c>
      <c r="P3" s="1">
        <f t="shared" ref="P3:P66" si="3">N3*O3</f>
        <v>0</v>
      </c>
      <c r="Q3" s="1" t="s">
        <v>126</v>
      </c>
      <c r="R3" s="1">
        <v>6</v>
      </c>
      <c r="S3" s="1">
        <v>1</v>
      </c>
      <c r="T3" s="1">
        <f t="shared" ref="T3:T66" si="4">R3*S3</f>
        <v>6</v>
      </c>
    </row>
    <row r="4" spans="1:20" x14ac:dyDescent="0.2">
      <c r="A4" s="1" t="s">
        <v>3</v>
      </c>
      <c r="B4" s="1">
        <v>12</v>
      </c>
      <c r="C4" s="1">
        <v>0</v>
      </c>
      <c r="D4" s="1">
        <f t="shared" si="0"/>
        <v>0</v>
      </c>
      <c r="E4" s="1" t="s">
        <v>32</v>
      </c>
      <c r="F4" s="1">
        <v>8</v>
      </c>
      <c r="G4" s="1">
        <v>0</v>
      </c>
      <c r="H4" s="1">
        <f t="shared" si="1"/>
        <v>0</v>
      </c>
      <c r="I4" s="1" t="s">
        <v>50</v>
      </c>
      <c r="J4" s="1">
        <v>25</v>
      </c>
      <c r="K4" s="1">
        <v>1</v>
      </c>
      <c r="L4" s="1">
        <f t="shared" si="2"/>
        <v>25</v>
      </c>
      <c r="M4" s="1" t="s">
        <v>54</v>
      </c>
      <c r="N4" s="1">
        <v>7</v>
      </c>
      <c r="O4" s="1">
        <v>0</v>
      </c>
      <c r="P4" s="1">
        <f t="shared" si="3"/>
        <v>0</v>
      </c>
      <c r="Q4" s="1" t="s">
        <v>127</v>
      </c>
      <c r="R4" s="1">
        <v>9</v>
      </c>
      <c r="S4" s="1">
        <v>0</v>
      </c>
      <c r="T4" s="1">
        <f t="shared" si="4"/>
        <v>0</v>
      </c>
    </row>
    <row r="5" spans="1:20" x14ac:dyDescent="0.2">
      <c r="A5" s="1" t="s">
        <v>4</v>
      </c>
      <c r="B5" s="1">
        <v>5</v>
      </c>
      <c r="C5" s="1">
        <v>1</v>
      </c>
      <c r="D5" s="1">
        <f t="shared" si="0"/>
        <v>5</v>
      </c>
      <c r="E5" s="1" t="s">
        <v>13</v>
      </c>
      <c r="F5" s="1">
        <v>5</v>
      </c>
      <c r="G5" s="1">
        <v>0</v>
      </c>
      <c r="H5" s="1">
        <f t="shared" si="1"/>
        <v>0</v>
      </c>
      <c r="I5" s="1" t="s">
        <v>51</v>
      </c>
      <c r="J5" s="1">
        <v>6</v>
      </c>
      <c r="K5" s="1">
        <v>1</v>
      </c>
      <c r="L5" s="1">
        <f t="shared" ref="L5" si="5">J5*K5</f>
        <v>6</v>
      </c>
      <c r="M5" s="1" t="s">
        <v>55</v>
      </c>
      <c r="N5" s="1">
        <v>5</v>
      </c>
      <c r="O5" s="1">
        <v>1</v>
      </c>
      <c r="P5" s="1">
        <f t="shared" si="3"/>
        <v>5</v>
      </c>
      <c r="Q5" s="1" t="s">
        <v>128</v>
      </c>
      <c r="R5" s="1">
        <v>5</v>
      </c>
      <c r="S5" s="1">
        <v>0</v>
      </c>
      <c r="T5" s="1">
        <f t="shared" si="4"/>
        <v>0</v>
      </c>
    </row>
    <row r="6" spans="1:20" x14ac:dyDescent="0.2">
      <c r="A6" s="1" t="s">
        <v>5</v>
      </c>
      <c r="B6" s="1">
        <v>10</v>
      </c>
      <c r="C6" s="1">
        <v>1</v>
      </c>
      <c r="D6" s="1">
        <f t="shared" si="0"/>
        <v>10</v>
      </c>
      <c r="E6" s="1" t="s">
        <v>10</v>
      </c>
      <c r="F6" s="1">
        <v>10</v>
      </c>
      <c r="G6" s="1">
        <v>0</v>
      </c>
      <c r="H6" s="1">
        <f t="shared" si="1"/>
        <v>0</v>
      </c>
      <c r="J6" s="1">
        <f>SUM(J2:J5)</f>
        <v>41</v>
      </c>
      <c r="L6" s="2">
        <f>SUM(L2:L5)/J6</f>
        <v>0.75609756097560976</v>
      </c>
      <c r="M6" s="1" t="s">
        <v>56</v>
      </c>
      <c r="N6" s="1">
        <v>6</v>
      </c>
      <c r="O6" s="1">
        <v>1</v>
      </c>
      <c r="P6" s="1">
        <f t="shared" si="3"/>
        <v>6</v>
      </c>
      <c r="Q6" s="1" t="s">
        <v>129</v>
      </c>
      <c r="R6" s="1">
        <v>5</v>
      </c>
      <c r="S6" s="1">
        <v>0</v>
      </c>
      <c r="T6" s="1">
        <f t="shared" si="4"/>
        <v>0</v>
      </c>
    </row>
    <row r="7" spans="1:20" x14ac:dyDescent="0.2">
      <c r="A7" s="1" t="s">
        <v>6</v>
      </c>
      <c r="B7" s="1">
        <v>6</v>
      </c>
      <c r="C7" s="1">
        <v>1</v>
      </c>
      <c r="D7" s="1">
        <f t="shared" si="0"/>
        <v>6</v>
      </c>
      <c r="E7" s="1" t="s">
        <v>33</v>
      </c>
      <c r="F7" s="1">
        <v>6</v>
      </c>
      <c r="G7" s="1">
        <v>1</v>
      </c>
      <c r="H7" s="1">
        <f t="shared" si="1"/>
        <v>6</v>
      </c>
      <c r="M7" s="1" t="s">
        <v>57</v>
      </c>
      <c r="N7" s="1">
        <v>11</v>
      </c>
      <c r="O7" s="1">
        <v>1</v>
      </c>
      <c r="P7" s="1">
        <f t="shared" si="3"/>
        <v>11</v>
      </c>
      <c r="Q7" s="1" t="s">
        <v>60</v>
      </c>
      <c r="R7" s="1">
        <v>16</v>
      </c>
      <c r="S7" s="1">
        <v>1</v>
      </c>
      <c r="T7" s="1">
        <f t="shared" si="4"/>
        <v>16</v>
      </c>
    </row>
    <row r="8" spans="1:20" x14ac:dyDescent="0.2">
      <c r="A8" s="1" t="s">
        <v>7</v>
      </c>
      <c r="B8" s="1">
        <v>8</v>
      </c>
      <c r="C8" s="1">
        <v>1</v>
      </c>
      <c r="D8" s="1">
        <f t="shared" si="0"/>
        <v>8</v>
      </c>
      <c r="E8" s="1" t="s">
        <v>34</v>
      </c>
      <c r="F8" s="1">
        <v>5</v>
      </c>
      <c r="G8" s="1">
        <v>0</v>
      </c>
      <c r="H8" s="1">
        <f t="shared" si="1"/>
        <v>0</v>
      </c>
      <c r="M8" s="1" t="s">
        <v>30</v>
      </c>
      <c r="N8" s="1">
        <v>7</v>
      </c>
      <c r="O8" s="1">
        <v>0</v>
      </c>
      <c r="P8" s="1">
        <f t="shared" si="3"/>
        <v>0</v>
      </c>
      <c r="Q8" s="1" t="s">
        <v>130</v>
      </c>
      <c r="R8" s="1">
        <v>6</v>
      </c>
      <c r="S8" s="1">
        <v>0</v>
      </c>
      <c r="T8" s="1">
        <f t="shared" si="4"/>
        <v>0</v>
      </c>
    </row>
    <row r="9" spans="1:20" x14ac:dyDescent="0.2">
      <c r="A9" s="1" t="s">
        <v>8</v>
      </c>
      <c r="B9" s="1">
        <v>9</v>
      </c>
      <c r="C9" s="1">
        <v>1</v>
      </c>
      <c r="D9" s="1">
        <f t="shared" si="0"/>
        <v>9</v>
      </c>
      <c r="E9" s="1" t="s">
        <v>35</v>
      </c>
      <c r="F9" s="1">
        <v>8</v>
      </c>
      <c r="G9" s="1">
        <v>0</v>
      </c>
      <c r="H9" s="1">
        <f t="shared" si="1"/>
        <v>0</v>
      </c>
      <c r="M9" s="1" t="s">
        <v>58</v>
      </c>
      <c r="N9" s="1">
        <v>11</v>
      </c>
      <c r="O9" s="1">
        <v>1</v>
      </c>
      <c r="P9" s="1">
        <f t="shared" si="3"/>
        <v>11</v>
      </c>
      <c r="Q9" s="1" t="s">
        <v>131</v>
      </c>
      <c r="R9" s="1">
        <v>5</v>
      </c>
      <c r="S9" s="1">
        <v>0</v>
      </c>
      <c r="T9" s="1">
        <f t="shared" si="4"/>
        <v>0</v>
      </c>
    </row>
    <row r="10" spans="1:20" x14ac:dyDescent="0.2">
      <c r="A10" s="1" t="s">
        <v>9</v>
      </c>
      <c r="B10" s="1">
        <v>6</v>
      </c>
      <c r="C10" s="1">
        <v>1</v>
      </c>
      <c r="D10" s="1">
        <f t="shared" si="0"/>
        <v>6</v>
      </c>
      <c r="E10" s="1" t="s">
        <v>14</v>
      </c>
      <c r="F10" s="1">
        <v>10</v>
      </c>
      <c r="G10" s="1">
        <v>0</v>
      </c>
      <c r="H10" s="1">
        <f t="shared" si="1"/>
        <v>0</v>
      </c>
      <c r="M10" s="1" t="s">
        <v>59</v>
      </c>
      <c r="N10" s="1">
        <v>17</v>
      </c>
      <c r="O10" s="1">
        <v>1</v>
      </c>
      <c r="P10" s="1">
        <f t="shared" si="3"/>
        <v>17</v>
      </c>
      <c r="Q10" s="1" t="s">
        <v>14</v>
      </c>
      <c r="R10" s="1">
        <v>5</v>
      </c>
      <c r="S10" s="1">
        <v>0</v>
      </c>
      <c r="T10" s="1">
        <f t="shared" si="4"/>
        <v>0</v>
      </c>
    </row>
    <row r="11" spans="1:20" x14ac:dyDescent="0.2">
      <c r="A11" s="1" t="s">
        <v>10</v>
      </c>
      <c r="B11" s="1">
        <v>10</v>
      </c>
      <c r="C11" s="1">
        <v>1</v>
      </c>
      <c r="D11" s="1">
        <f t="shared" si="0"/>
        <v>10</v>
      </c>
      <c r="E11" s="1" t="s">
        <v>16</v>
      </c>
      <c r="F11" s="1">
        <v>21</v>
      </c>
      <c r="G11" s="1">
        <v>0</v>
      </c>
      <c r="H11" s="1">
        <f t="shared" si="1"/>
        <v>0</v>
      </c>
      <c r="M11" s="1" t="s">
        <v>60</v>
      </c>
      <c r="N11" s="1">
        <v>5</v>
      </c>
      <c r="O11" s="1">
        <v>0</v>
      </c>
      <c r="P11" s="1">
        <f t="shared" si="3"/>
        <v>0</v>
      </c>
      <c r="Q11" s="1" t="s">
        <v>132</v>
      </c>
      <c r="R11" s="1">
        <v>29</v>
      </c>
      <c r="S11" s="1">
        <v>0</v>
      </c>
      <c r="T11" s="1">
        <f t="shared" si="4"/>
        <v>0</v>
      </c>
    </row>
    <row r="12" spans="1:20" x14ac:dyDescent="0.2">
      <c r="A12" s="1" t="s">
        <v>11</v>
      </c>
      <c r="B12" s="1">
        <v>5</v>
      </c>
      <c r="C12" s="1">
        <v>1</v>
      </c>
      <c r="D12" s="1">
        <f t="shared" si="0"/>
        <v>5</v>
      </c>
      <c r="E12" s="1" t="s">
        <v>188</v>
      </c>
      <c r="F12" s="1">
        <v>21</v>
      </c>
      <c r="G12" s="1">
        <v>1</v>
      </c>
      <c r="H12" s="1">
        <f t="shared" si="1"/>
        <v>21</v>
      </c>
      <c r="M12" s="1" t="s">
        <v>61</v>
      </c>
      <c r="N12" s="1">
        <v>13</v>
      </c>
      <c r="O12" s="1">
        <v>0</v>
      </c>
      <c r="P12" s="1">
        <f t="shared" si="3"/>
        <v>0</v>
      </c>
      <c r="Q12" s="1" t="s">
        <v>133</v>
      </c>
      <c r="R12" s="1">
        <v>5</v>
      </c>
      <c r="S12" s="1">
        <v>0</v>
      </c>
      <c r="T12" s="1">
        <f t="shared" si="4"/>
        <v>0</v>
      </c>
    </row>
    <row r="13" spans="1:20" x14ac:dyDescent="0.2">
      <c r="A13" s="1" t="s">
        <v>12</v>
      </c>
      <c r="B13" s="1">
        <v>6</v>
      </c>
      <c r="C13" s="1">
        <v>0</v>
      </c>
      <c r="D13" s="1">
        <f t="shared" si="0"/>
        <v>0</v>
      </c>
      <c r="E13" s="1" t="s">
        <v>36</v>
      </c>
      <c r="F13" s="1">
        <v>5</v>
      </c>
      <c r="G13" s="1">
        <v>0</v>
      </c>
      <c r="H13" s="1">
        <f t="shared" si="1"/>
        <v>0</v>
      </c>
      <c r="M13" s="1" t="s">
        <v>62</v>
      </c>
      <c r="N13" s="1">
        <v>6</v>
      </c>
      <c r="O13" s="1">
        <v>1</v>
      </c>
      <c r="P13" s="1">
        <f t="shared" si="3"/>
        <v>6</v>
      </c>
      <c r="Q13" s="1" t="s">
        <v>134</v>
      </c>
      <c r="R13" s="1">
        <v>23</v>
      </c>
      <c r="S13" s="1">
        <v>0</v>
      </c>
      <c r="T13" s="1">
        <f t="shared" si="4"/>
        <v>0</v>
      </c>
    </row>
    <row r="14" spans="1:20" x14ac:dyDescent="0.2">
      <c r="A14" s="1" t="s">
        <v>13</v>
      </c>
      <c r="B14" s="1">
        <v>48</v>
      </c>
      <c r="C14" s="1">
        <v>1</v>
      </c>
      <c r="D14" s="1">
        <f t="shared" si="0"/>
        <v>48</v>
      </c>
      <c r="E14" s="1" t="s">
        <v>3</v>
      </c>
      <c r="F14" s="1">
        <v>11</v>
      </c>
      <c r="G14" s="1">
        <v>1</v>
      </c>
      <c r="H14" s="1">
        <f t="shared" si="1"/>
        <v>11</v>
      </c>
      <c r="M14" s="1" t="s">
        <v>63</v>
      </c>
      <c r="N14" s="1">
        <v>10</v>
      </c>
      <c r="O14" s="1">
        <v>0</v>
      </c>
      <c r="P14" s="1">
        <f t="shared" si="3"/>
        <v>0</v>
      </c>
      <c r="Q14" s="1" t="s">
        <v>135</v>
      </c>
      <c r="R14" s="1">
        <v>7</v>
      </c>
      <c r="S14" s="1">
        <v>0</v>
      </c>
      <c r="T14" s="1">
        <f t="shared" si="4"/>
        <v>0</v>
      </c>
    </row>
    <row r="15" spans="1:20" x14ac:dyDescent="0.2">
      <c r="A15" s="1" t="s">
        <v>14</v>
      </c>
      <c r="B15" s="1">
        <v>16</v>
      </c>
      <c r="C15" s="1">
        <v>1</v>
      </c>
      <c r="D15" s="1">
        <f t="shared" si="0"/>
        <v>16</v>
      </c>
      <c r="E15" s="1" t="s">
        <v>37</v>
      </c>
      <c r="F15" s="1">
        <v>32</v>
      </c>
      <c r="G15" s="1">
        <v>1</v>
      </c>
      <c r="H15" s="1">
        <f t="shared" si="1"/>
        <v>32</v>
      </c>
      <c r="M15" s="1" t="s">
        <v>19</v>
      </c>
      <c r="N15" s="1">
        <v>5</v>
      </c>
      <c r="O15" s="1">
        <v>1</v>
      </c>
      <c r="P15" s="1">
        <f t="shared" si="3"/>
        <v>5</v>
      </c>
      <c r="Q15" s="1" t="s">
        <v>136</v>
      </c>
      <c r="R15" s="1">
        <v>9</v>
      </c>
      <c r="S15" s="1">
        <v>0</v>
      </c>
      <c r="T15" s="1">
        <f t="shared" si="4"/>
        <v>0</v>
      </c>
    </row>
    <row r="16" spans="1:20" x14ac:dyDescent="0.2">
      <c r="A16" s="1" t="s">
        <v>15</v>
      </c>
      <c r="B16" s="1">
        <v>5</v>
      </c>
      <c r="C16" s="1">
        <v>1</v>
      </c>
      <c r="D16" s="1">
        <f t="shared" si="0"/>
        <v>5</v>
      </c>
      <c r="E16" s="1" t="s">
        <v>38</v>
      </c>
      <c r="F16" s="1">
        <v>7</v>
      </c>
      <c r="G16" s="1">
        <v>0</v>
      </c>
      <c r="H16" s="1">
        <f t="shared" si="1"/>
        <v>0</v>
      </c>
      <c r="M16" s="1" t="s">
        <v>64</v>
      </c>
      <c r="N16" s="1">
        <v>7</v>
      </c>
      <c r="O16" s="1">
        <v>0</v>
      </c>
      <c r="P16" s="1">
        <f t="shared" si="3"/>
        <v>0</v>
      </c>
      <c r="Q16" s="1" t="s">
        <v>137</v>
      </c>
      <c r="R16" s="1">
        <v>6</v>
      </c>
      <c r="S16" s="1">
        <v>1</v>
      </c>
      <c r="T16" s="1">
        <f t="shared" si="4"/>
        <v>6</v>
      </c>
    </row>
    <row r="17" spans="1:20" x14ac:dyDescent="0.2">
      <c r="A17" s="1">
        <v>375</v>
      </c>
      <c r="B17" s="1">
        <v>5</v>
      </c>
      <c r="C17" s="1">
        <v>0</v>
      </c>
      <c r="D17" s="1">
        <f t="shared" si="0"/>
        <v>0</v>
      </c>
      <c r="E17" s="1" t="s">
        <v>39</v>
      </c>
      <c r="F17" s="1">
        <v>19</v>
      </c>
      <c r="G17" s="1">
        <v>1</v>
      </c>
      <c r="H17" s="1">
        <f t="shared" si="1"/>
        <v>19</v>
      </c>
      <c r="M17" s="1" t="s">
        <v>65</v>
      </c>
      <c r="N17" s="1">
        <v>35</v>
      </c>
      <c r="O17" s="1">
        <v>1</v>
      </c>
      <c r="P17" s="1">
        <f t="shared" si="3"/>
        <v>35</v>
      </c>
      <c r="Q17" s="1" t="s">
        <v>138</v>
      </c>
      <c r="R17" s="1">
        <v>6</v>
      </c>
      <c r="S17" s="1">
        <v>0</v>
      </c>
      <c r="T17" s="1">
        <f t="shared" si="4"/>
        <v>0</v>
      </c>
    </row>
    <row r="18" spans="1:20" x14ac:dyDescent="0.2">
      <c r="A18" s="1" t="s">
        <v>16</v>
      </c>
      <c r="B18" s="1">
        <v>29</v>
      </c>
      <c r="C18" s="1">
        <v>1</v>
      </c>
      <c r="D18" s="1">
        <f t="shared" si="0"/>
        <v>29</v>
      </c>
      <c r="E18" s="1" t="s">
        <v>40</v>
      </c>
      <c r="F18" s="1">
        <v>6</v>
      </c>
      <c r="G18" s="1">
        <v>1</v>
      </c>
      <c r="H18" s="1">
        <f t="shared" si="1"/>
        <v>6</v>
      </c>
      <c r="M18" s="1" t="s">
        <v>66</v>
      </c>
      <c r="N18" s="1">
        <v>11</v>
      </c>
      <c r="O18" s="1">
        <v>1</v>
      </c>
      <c r="P18" s="1">
        <f t="shared" si="3"/>
        <v>11</v>
      </c>
      <c r="Q18" s="1" t="s">
        <v>139</v>
      </c>
      <c r="R18" s="1">
        <v>6</v>
      </c>
      <c r="S18" s="1">
        <v>1</v>
      </c>
      <c r="T18" s="1">
        <f t="shared" si="4"/>
        <v>6</v>
      </c>
    </row>
    <row r="19" spans="1:20" x14ac:dyDescent="0.2">
      <c r="A19" s="1" t="s">
        <v>17</v>
      </c>
      <c r="B19" s="1">
        <v>5</v>
      </c>
      <c r="C19" s="1">
        <v>0</v>
      </c>
      <c r="D19" s="1">
        <f t="shared" si="0"/>
        <v>0</v>
      </c>
      <c r="E19" s="1" t="s">
        <v>41</v>
      </c>
      <c r="F19" s="1">
        <v>6</v>
      </c>
      <c r="G19" s="1">
        <v>1</v>
      </c>
      <c r="H19" s="1">
        <f t="shared" si="1"/>
        <v>6</v>
      </c>
      <c r="M19" s="1" t="s">
        <v>67</v>
      </c>
      <c r="N19" s="1">
        <v>6</v>
      </c>
      <c r="O19" s="1">
        <v>0</v>
      </c>
      <c r="P19" s="1">
        <f t="shared" si="3"/>
        <v>0</v>
      </c>
      <c r="Q19" s="1" t="s">
        <v>140</v>
      </c>
      <c r="R19" s="1">
        <v>10</v>
      </c>
      <c r="S19" s="1">
        <v>1</v>
      </c>
      <c r="T19" s="1">
        <f t="shared" si="4"/>
        <v>10</v>
      </c>
    </row>
    <row r="20" spans="1:20" x14ac:dyDescent="0.2">
      <c r="A20" s="1" t="s">
        <v>18</v>
      </c>
      <c r="B20" s="1">
        <v>6</v>
      </c>
      <c r="C20" s="1">
        <v>1</v>
      </c>
      <c r="D20" s="1">
        <f t="shared" si="0"/>
        <v>6</v>
      </c>
      <c r="E20" s="1" t="s">
        <v>42</v>
      </c>
      <c r="F20" s="1">
        <v>5</v>
      </c>
      <c r="G20" s="1">
        <v>1</v>
      </c>
      <c r="H20" s="1">
        <f t="shared" si="1"/>
        <v>5</v>
      </c>
      <c r="M20" s="1" t="s">
        <v>68</v>
      </c>
      <c r="N20" s="1">
        <v>12</v>
      </c>
      <c r="O20" s="1">
        <v>1</v>
      </c>
      <c r="P20" s="1">
        <f t="shared" si="3"/>
        <v>12</v>
      </c>
      <c r="Q20" s="1" t="s">
        <v>141</v>
      </c>
      <c r="R20" s="1">
        <v>86</v>
      </c>
      <c r="S20" s="1">
        <v>0</v>
      </c>
      <c r="T20" s="1">
        <f t="shared" si="4"/>
        <v>0</v>
      </c>
    </row>
    <row r="21" spans="1:20" x14ac:dyDescent="0.2">
      <c r="A21" s="1" t="s">
        <v>19</v>
      </c>
      <c r="B21" s="1">
        <v>36</v>
      </c>
      <c r="C21" s="1">
        <v>1</v>
      </c>
      <c r="D21" s="1">
        <f t="shared" si="0"/>
        <v>36</v>
      </c>
      <c r="E21" s="1" t="s">
        <v>43</v>
      </c>
      <c r="F21" s="1">
        <v>9</v>
      </c>
      <c r="G21" s="1">
        <v>0</v>
      </c>
      <c r="H21" s="1">
        <f t="shared" si="1"/>
        <v>0</v>
      </c>
      <c r="M21" s="1" t="s">
        <v>69</v>
      </c>
      <c r="N21" s="1">
        <v>6</v>
      </c>
      <c r="O21" s="1">
        <v>0</v>
      </c>
      <c r="P21" s="1">
        <f t="shared" si="3"/>
        <v>0</v>
      </c>
      <c r="Q21" s="1" t="s">
        <v>142</v>
      </c>
      <c r="R21" s="1">
        <v>19</v>
      </c>
      <c r="S21" s="1">
        <v>0</v>
      </c>
      <c r="T21" s="1">
        <f t="shared" si="4"/>
        <v>0</v>
      </c>
    </row>
    <row r="22" spans="1:20" x14ac:dyDescent="0.2">
      <c r="A22" s="1" t="s">
        <v>20</v>
      </c>
      <c r="B22" s="1">
        <v>5</v>
      </c>
      <c r="C22" s="1">
        <v>1</v>
      </c>
      <c r="D22" s="1">
        <f t="shared" si="0"/>
        <v>5</v>
      </c>
      <c r="E22" s="1" t="s">
        <v>44</v>
      </c>
      <c r="F22" s="1">
        <v>6</v>
      </c>
      <c r="G22" s="1">
        <v>0</v>
      </c>
      <c r="H22" s="1">
        <f t="shared" si="1"/>
        <v>0</v>
      </c>
      <c r="M22" s="1" t="s">
        <v>13</v>
      </c>
      <c r="N22" s="1">
        <v>11</v>
      </c>
      <c r="O22" s="1">
        <v>0</v>
      </c>
      <c r="P22" s="1">
        <f t="shared" si="3"/>
        <v>0</v>
      </c>
      <c r="Q22" s="1" t="s">
        <v>143</v>
      </c>
      <c r="R22" s="1">
        <v>8</v>
      </c>
      <c r="S22" s="1">
        <v>0</v>
      </c>
      <c r="T22" s="1">
        <f t="shared" si="4"/>
        <v>0</v>
      </c>
    </row>
    <row r="23" spans="1:20" x14ac:dyDescent="0.2">
      <c r="A23" s="1" t="s">
        <v>21</v>
      </c>
      <c r="B23" s="1">
        <v>6</v>
      </c>
      <c r="C23" s="1">
        <v>1</v>
      </c>
      <c r="D23" s="1">
        <f t="shared" si="0"/>
        <v>6</v>
      </c>
      <c r="E23" s="1" t="s">
        <v>45</v>
      </c>
      <c r="F23" s="1">
        <v>5</v>
      </c>
      <c r="G23" s="1">
        <v>1</v>
      </c>
      <c r="H23" s="1">
        <f t="shared" si="1"/>
        <v>5</v>
      </c>
      <c r="M23" s="1" t="s">
        <v>10</v>
      </c>
      <c r="N23" s="1">
        <v>5</v>
      </c>
      <c r="O23" s="1">
        <v>1</v>
      </c>
      <c r="P23" s="1">
        <f t="shared" si="3"/>
        <v>5</v>
      </c>
      <c r="Q23" s="1" t="s">
        <v>144</v>
      </c>
      <c r="R23" s="1">
        <v>12</v>
      </c>
      <c r="S23" s="1">
        <v>0</v>
      </c>
      <c r="T23" s="1">
        <f t="shared" si="4"/>
        <v>0</v>
      </c>
    </row>
    <row r="24" spans="1:20" x14ac:dyDescent="0.2">
      <c r="A24" s="1" t="s">
        <v>22</v>
      </c>
      <c r="B24" s="1">
        <v>6</v>
      </c>
      <c r="C24" s="1">
        <v>1</v>
      </c>
      <c r="D24" s="1">
        <f t="shared" si="0"/>
        <v>6</v>
      </c>
      <c r="E24" s="1" t="s">
        <v>46</v>
      </c>
      <c r="F24" s="1">
        <v>11</v>
      </c>
      <c r="G24" s="1">
        <v>0</v>
      </c>
      <c r="H24" s="1">
        <f t="shared" si="1"/>
        <v>0</v>
      </c>
      <c r="M24" s="1" t="s">
        <v>70</v>
      </c>
      <c r="N24" s="1">
        <v>8</v>
      </c>
      <c r="O24" s="1">
        <v>0</v>
      </c>
      <c r="P24" s="1">
        <f t="shared" si="3"/>
        <v>0</v>
      </c>
      <c r="Q24" s="1" t="s">
        <v>145</v>
      </c>
      <c r="R24" s="1">
        <v>28</v>
      </c>
      <c r="S24" s="1">
        <v>1</v>
      </c>
      <c r="T24" s="1">
        <f t="shared" si="4"/>
        <v>28</v>
      </c>
    </row>
    <row r="25" spans="1:20" x14ac:dyDescent="0.2">
      <c r="A25" s="1" t="s">
        <v>23</v>
      </c>
      <c r="B25" s="1">
        <v>26</v>
      </c>
      <c r="C25" s="1">
        <v>0</v>
      </c>
      <c r="D25" s="1">
        <f t="shared" si="0"/>
        <v>0</v>
      </c>
      <c r="E25" s="1" t="s">
        <v>47</v>
      </c>
      <c r="F25" s="1">
        <v>6</v>
      </c>
      <c r="G25" s="1">
        <v>1</v>
      </c>
      <c r="H25" s="1">
        <f t="shared" si="1"/>
        <v>6</v>
      </c>
      <c r="M25" s="1" t="s">
        <v>71</v>
      </c>
      <c r="N25" s="1">
        <v>27</v>
      </c>
      <c r="O25" s="1">
        <v>0</v>
      </c>
      <c r="P25" s="1">
        <f t="shared" si="3"/>
        <v>0</v>
      </c>
      <c r="Q25" s="1" t="s">
        <v>146</v>
      </c>
      <c r="R25" s="1">
        <v>5</v>
      </c>
      <c r="S25" s="1">
        <v>0</v>
      </c>
      <c r="T25" s="1">
        <f t="shared" si="4"/>
        <v>0</v>
      </c>
    </row>
    <row r="26" spans="1:20" x14ac:dyDescent="0.2">
      <c r="A26" s="1" t="s">
        <v>24</v>
      </c>
      <c r="B26" s="1">
        <v>5</v>
      </c>
      <c r="C26" s="1">
        <v>1</v>
      </c>
      <c r="D26" s="1">
        <f t="shared" si="0"/>
        <v>5</v>
      </c>
      <c r="E26" s="1" t="s">
        <v>48</v>
      </c>
      <c r="F26" s="1">
        <v>11</v>
      </c>
      <c r="G26" s="1">
        <v>0</v>
      </c>
      <c r="H26" s="1">
        <f>F26*G26</f>
        <v>0</v>
      </c>
      <c r="M26" s="1" t="s">
        <v>72</v>
      </c>
      <c r="N26" s="1">
        <v>12</v>
      </c>
      <c r="O26" s="1">
        <v>1</v>
      </c>
      <c r="P26" s="1">
        <f t="shared" si="3"/>
        <v>12</v>
      </c>
      <c r="Q26" s="1" t="s">
        <v>147</v>
      </c>
      <c r="R26" s="1">
        <v>7</v>
      </c>
      <c r="S26" s="1">
        <v>0</v>
      </c>
      <c r="T26" s="1">
        <f t="shared" si="4"/>
        <v>0</v>
      </c>
    </row>
    <row r="27" spans="1:20" x14ac:dyDescent="0.2">
      <c r="A27" s="1" t="s">
        <v>25</v>
      </c>
      <c r="B27" s="1">
        <v>6</v>
      </c>
      <c r="C27" s="1">
        <v>1</v>
      </c>
      <c r="D27" s="1">
        <f t="shared" si="0"/>
        <v>6</v>
      </c>
      <c r="F27" s="1">
        <f>SUM(F2:F26)</f>
        <v>306</v>
      </c>
      <c r="H27" s="2">
        <f>SUM(H2:H26)/F27</f>
        <v>0.56862745098039214</v>
      </c>
      <c r="M27" s="1" t="s">
        <v>73</v>
      </c>
      <c r="N27" s="1">
        <v>9</v>
      </c>
      <c r="O27" s="1">
        <v>0</v>
      </c>
      <c r="P27" s="1">
        <f t="shared" si="3"/>
        <v>0</v>
      </c>
      <c r="Q27" s="1" t="s">
        <v>148</v>
      </c>
      <c r="R27" s="1">
        <v>19</v>
      </c>
      <c r="S27" s="1">
        <v>1</v>
      </c>
      <c r="T27" s="1">
        <f t="shared" si="4"/>
        <v>19</v>
      </c>
    </row>
    <row r="28" spans="1:20" x14ac:dyDescent="0.2">
      <c r="A28" s="1" t="s">
        <v>26</v>
      </c>
      <c r="B28" s="1">
        <v>10</v>
      </c>
      <c r="C28" s="1">
        <v>1</v>
      </c>
      <c r="D28" s="1">
        <f t="shared" si="0"/>
        <v>10</v>
      </c>
      <c r="M28" s="1" t="s">
        <v>74</v>
      </c>
      <c r="N28" s="1">
        <v>12</v>
      </c>
      <c r="O28" s="1">
        <v>1</v>
      </c>
      <c r="P28" s="1">
        <f t="shared" si="3"/>
        <v>12</v>
      </c>
      <c r="Q28" s="1" t="s">
        <v>13</v>
      </c>
      <c r="R28" s="1">
        <v>9</v>
      </c>
      <c r="S28" s="1">
        <v>0</v>
      </c>
      <c r="T28" s="1">
        <f t="shared" si="4"/>
        <v>0</v>
      </c>
    </row>
    <row r="29" spans="1:20" x14ac:dyDescent="0.2">
      <c r="A29" s="1" t="s">
        <v>27</v>
      </c>
      <c r="B29" s="1">
        <v>10</v>
      </c>
      <c r="C29" s="1">
        <v>1</v>
      </c>
      <c r="D29" s="1">
        <f t="shared" si="0"/>
        <v>10</v>
      </c>
      <c r="M29" s="1" t="s">
        <v>14</v>
      </c>
      <c r="N29" s="1">
        <v>5</v>
      </c>
      <c r="O29" s="1">
        <v>1</v>
      </c>
      <c r="P29" s="1">
        <f t="shared" si="3"/>
        <v>5</v>
      </c>
      <c r="Q29" s="1" t="s">
        <v>149</v>
      </c>
      <c r="R29" s="1">
        <v>5</v>
      </c>
      <c r="S29" s="1">
        <v>0</v>
      </c>
      <c r="T29" s="1">
        <f t="shared" si="4"/>
        <v>0</v>
      </c>
    </row>
    <row r="30" spans="1:20" x14ac:dyDescent="0.2">
      <c r="A30" s="1" t="s">
        <v>28</v>
      </c>
      <c r="B30" s="1">
        <v>5</v>
      </c>
      <c r="C30" s="1">
        <v>0</v>
      </c>
      <c r="D30" s="1">
        <f t="shared" si="0"/>
        <v>0</v>
      </c>
      <c r="M30" s="1" t="s">
        <v>75</v>
      </c>
      <c r="N30" s="1">
        <v>5</v>
      </c>
      <c r="O30" s="1">
        <v>0</v>
      </c>
      <c r="P30" s="1">
        <f t="shared" si="3"/>
        <v>0</v>
      </c>
      <c r="Q30" s="1" t="s">
        <v>150</v>
      </c>
      <c r="R30" s="1">
        <v>17</v>
      </c>
      <c r="S30" s="1">
        <v>0</v>
      </c>
      <c r="T30" s="1">
        <f t="shared" si="4"/>
        <v>0</v>
      </c>
    </row>
    <row r="31" spans="1:20" x14ac:dyDescent="0.2">
      <c r="A31" s="1" t="s">
        <v>29</v>
      </c>
      <c r="B31" s="1">
        <v>9</v>
      </c>
      <c r="C31" s="1">
        <v>1</v>
      </c>
      <c r="D31" s="1">
        <f>B31*C31</f>
        <v>9</v>
      </c>
      <c r="M31" s="1" t="s">
        <v>76</v>
      </c>
      <c r="N31" s="1">
        <v>5</v>
      </c>
      <c r="O31" s="1">
        <v>0</v>
      </c>
      <c r="P31" s="1">
        <f t="shared" si="3"/>
        <v>0</v>
      </c>
      <c r="Q31" s="1" t="s">
        <v>151</v>
      </c>
      <c r="R31" s="1">
        <v>6</v>
      </c>
      <c r="S31" s="1">
        <v>0</v>
      </c>
      <c r="T31" s="1">
        <f t="shared" si="4"/>
        <v>0</v>
      </c>
    </row>
    <row r="32" spans="1:20" x14ac:dyDescent="0.2">
      <c r="B32" s="1">
        <f>SUM(B2:B31)</f>
        <v>337</v>
      </c>
      <c r="D32" s="2">
        <f>SUM(D2:D31)/B32</f>
        <v>0.80118694362017806</v>
      </c>
      <c r="M32" s="1" t="s">
        <v>77</v>
      </c>
      <c r="N32" s="1">
        <v>6</v>
      </c>
      <c r="O32" s="1">
        <v>0</v>
      </c>
      <c r="P32" s="1">
        <f t="shared" si="3"/>
        <v>0</v>
      </c>
      <c r="Q32" s="1">
        <v>15</v>
      </c>
      <c r="R32" s="1">
        <v>30</v>
      </c>
      <c r="S32" s="1">
        <v>1</v>
      </c>
      <c r="T32" s="1">
        <f t="shared" si="4"/>
        <v>30</v>
      </c>
    </row>
    <row r="33" spans="13:20" x14ac:dyDescent="0.2">
      <c r="M33" s="1" t="s">
        <v>78</v>
      </c>
      <c r="N33" s="1">
        <v>13</v>
      </c>
      <c r="O33" s="1">
        <v>0</v>
      </c>
      <c r="P33" s="1">
        <f t="shared" si="3"/>
        <v>0</v>
      </c>
      <c r="Q33" s="1" t="s">
        <v>152</v>
      </c>
      <c r="R33" s="1">
        <v>15</v>
      </c>
      <c r="S33" s="1">
        <v>0</v>
      </c>
      <c r="T33" s="1">
        <f t="shared" si="4"/>
        <v>0</v>
      </c>
    </row>
    <row r="34" spans="13:20" x14ac:dyDescent="0.2">
      <c r="M34" s="1" t="s">
        <v>79</v>
      </c>
      <c r="N34" s="1">
        <v>5</v>
      </c>
      <c r="O34" s="1">
        <v>1</v>
      </c>
      <c r="P34" s="1">
        <f t="shared" si="3"/>
        <v>5</v>
      </c>
      <c r="Q34" s="1" t="s">
        <v>153</v>
      </c>
      <c r="R34" s="1">
        <v>22</v>
      </c>
      <c r="S34" s="1">
        <v>0</v>
      </c>
      <c r="T34" s="1">
        <f t="shared" si="4"/>
        <v>0</v>
      </c>
    </row>
    <row r="35" spans="13:20" x14ac:dyDescent="0.2">
      <c r="M35" s="1" t="s">
        <v>80</v>
      </c>
      <c r="N35" s="1">
        <v>12</v>
      </c>
      <c r="O35" s="1">
        <v>0</v>
      </c>
      <c r="P35" s="1">
        <f t="shared" si="3"/>
        <v>0</v>
      </c>
      <c r="Q35" s="1">
        <v>3</v>
      </c>
      <c r="R35" s="1">
        <v>7</v>
      </c>
      <c r="S35" s="1">
        <v>1</v>
      </c>
      <c r="T35" s="1">
        <f t="shared" si="4"/>
        <v>7</v>
      </c>
    </row>
    <row r="36" spans="13:20" x14ac:dyDescent="0.2">
      <c r="M36" s="1" t="s">
        <v>81</v>
      </c>
      <c r="N36" s="1">
        <v>5</v>
      </c>
      <c r="O36" s="1">
        <v>0</v>
      </c>
      <c r="P36" s="1">
        <f t="shared" si="3"/>
        <v>0</v>
      </c>
      <c r="Q36" s="1" t="s">
        <v>154</v>
      </c>
      <c r="R36" s="1">
        <v>14</v>
      </c>
      <c r="S36" s="1">
        <v>0</v>
      </c>
      <c r="T36" s="1">
        <f t="shared" si="4"/>
        <v>0</v>
      </c>
    </row>
    <row r="37" spans="13:20" x14ac:dyDescent="0.2">
      <c r="M37" s="1" t="s">
        <v>82</v>
      </c>
      <c r="N37" s="1">
        <v>14</v>
      </c>
      <c r="O37" s="1">
        <v>0</v>
      </c>
      <c r="P37" s="1">
        <f t="shared" si="3"/>
        <v>0</v>
      </c>
      <c r="Q37" s="1" t="s">
        <v>155</v>
      </c>
      <c r="R37" s="1">
        <v>14</v>
      </c>
      <c r="S37" s="1">
        <v>0</v>
      </c>
      <c r="T37" s="1">
        <f t="shared" si="4"/>
        <v>0</v>
      </c>
    </row>
    <row r="38" spans="13:20" x14ac:dyDescent="0.2">
      <c r="M38" s="1" t="s">
        <v>83</v>
      </c>
      <c r="N38" s="1">
        <v>10</v>
      </c>
      <c r="O38" s="1">
        <v>0</v>
      </c>
      <c r="P38" s="1">
        <f t="shared" si="3"/>
        <v>0</v>
      </c>
      <c r="Q38" s="1" t="s">
        <v>156</v>
      </c>
      <c r="R38" s="1">
        <v>6</v>
      </c>
      <c r="S38" s="1">
        <v>0</v>
      </c>
      <c r="T38" s="1">
        <f t="shared" si="4"/>
        <v>0</v>
      </c>
    </row>
    <row r="39" spans="13:20" x14ac:dyDescent="0.2">
      <c r="M39" s="1" t="s">
        <v>84</v>
      </c>
      <c r="N39" s="1">
        <v>9</v>
      </c>
      <c r="O39" s="1">
        <v>1</v>
      </c>
      <c r="P39" s="1">
        <f t="shared" si="3"/>
        <v>9</v>
      </c>
      <c r="Q39" s="1" t="s">
        <v>157</v>
      </c>
      <c r="R39" s="1">
        <v>5</v>
      </c>
      <c r="S39" s="1">
        <v>0</v>
      </c>
      <c r="T39" s="1">
        <f t="shared" si="4"/>
        <v>0</v>
      </c>
    </row>
    <row r="40" spans="13:20" x14ac:dyDescent="0.2">
      <c r="M40" s="1" t="s">
        <v>16</v>
      </c>
      <c r="N40" s="1">
        <v>50</v>
      </c>
      <c r="O40" s="1">
        <v>1</v>
      </c>
      <c r="P40" s="1">
        <f t="shared" si="3"/>
        <v>50</v>
      </c>
      <c r="Q40" s="1" t="s">
        <v>158</v>
      </c>
      <c r="R40" s="1">
        <v>6</v>
      </c>
      <c r="S40" s="1">
        <v>0</v>
      </c>
      <c r="T40" s="1">
        <f t="shared" si="4"/>
        <v>0</v>
      </c>
    </row>
    <row r="41" spans="13:20" x14ac:dyDescent="0.2">
      <c r="M41" s="1" t="s">
        <v>85</v>
      </c>
      <c r="N41" s="1">
        <v>6</v>
      </c>
      <c r="O41" s="1">
        <v>1</v>
      </c>
      <c r="P41" s="1">
        <f t="shared" si="3"/>
        <v>6</v>
      </c>
      <c r="Q41" s="1" t="s">
        <v>111</v>
      </c>
      <c r="R41" s="1">
        <v>10</v>
      </c>
      <c r="S41" s="1">
        <v>0</v>
      </c>
      <c r="T41" s="1">
        <f t="shared" si="4"/>
        <v>0</v>
      </c>
    </row>
    <row r="42" spans="13:20" x14ac:dyDescent="0.2">
      <c r="M42" s="1" t="s">
        <v>86</v>
      </c>
      <c r="N42" s="1">
        <v>11</v>
      </c>
      <c r="O42" s="1">
        <v>1</v>
      </c>
      <c r="P42" s="1">
        <f t="shared" si="3"/>
        <v>11</v>
      </c>
      <c r="Q42" s="1" t="s">
        <v>159</v>
      </c>
      <c r="R42" s="1">
        <v>8</v>
      </c>
      <c r="S42" s="1">
        <v>1</v>
      </c>
      <c r="T42" s="1">
        <f t="shared" si="4"/>
        <v>8</v>
      </c>
    </row>
    <row r="43" spans="13:20" x14ac:dyDescent="0.2">
      <c r="M43" s="1" t="s">
        <v>87</v>
      </c>
      <c r="N43" s="1">
        <v>5</v>
      </c>
      <c r="O43" s="1">
        <v>0</v>
      </c>
      <c r="P43" s="1">
        <f t="shared" si="3"/>
        <v>0</v>
      </c>
      <c r="Q43" s="1" t="s">
        <v>160</v>
      </c>
      <c r="R43" s="1">
        <v>6</v>
      </c>
      <c r="S43" s="1">
        <v>1</v>
      </c>
      <c r="T43" s="1">
        <f t="shared" si="4"/>
        <v>6</v>
      </c>
    </row>
    <row r="44" spans="13:20" x14ac:dyDescent="0.2">
      <c r="M44" s="1" t="s">
        <v>88</v>
      </c>
      <c r="N44" s="1">
        <v>7</v>
      </c>
      <c r="O44" s="1">
        <v>0</v>
      </c>
      <c r="P44" s="1">
        <f t="shared" si="3"/>
        <v>0</v>
      </c>
      <c r="Q44" s="1" t="s">
        <v>161</v>
      </c>
      <c r="R44" s="1">
        <v>11</v>
      </c>
      <c r="S44" s="1">
        <v>0</v>
      </c>
      <c r="T44" s="1">
        <f t="shared" si="4"/>
        <v>0</v>
      </c>
    </row>
    <row r="45" spans="13:20" x14ac:dyDescent="0.2">
      <c r="M45" s="1" t="s">
        <v>89</v>
      </c>
      <c r="N45" s="1">
        <v>6</v>
      </c>
      <c r="O45" s="1">
        <v>0</v>
      </c>
      <c r="P45" s="1">
        <f t="shared" si="3"/>
        <v>0</v>
      </c>
      <c r="Q45" s="1" t="s">
        <v>162</v>
      </c>
      <c r="R45" s="1">
        <v>14</v>
      </c>
      <c r="S45" s="1">
        <v>1</v>
      </c>
      <c r="T45" s="1">
        <f t="shared" si="4"/>
        <v>14</v>
      </c>
    </row>
    <row r="46" spans="13:20" x14ac:dyDescent="0.2">
      <c r="M46" s="1" t="s">
        <v>17</v>
      </c>
      <c r="N46" s="1">
        <v>8</v>
      </c>
      <c r="O46" s="1">
        <v>0</v>
      </c>
      <c r="P46" s="1">
        <f>N46*O46</f>
        <v>0</v>
      </c>
      <c r="Q46" s="1" t="s">
        <v>163</v>
      </c>
      <c r="R46" s="1">
        <v>17</v>
      </c>
      <c r="S46" s="1">
        <v>0</v>
      </c>
      <c r="T46" s="1">
        <f t="shared" si="4"/>
        <v>0</v>
      </c>
    </row>
    <row r="47" spans="13:20" x14ac:dyDescent="0.2">
      <c r="M47" s="1" t="s">
        <v>90</v>
      </c>
      <c r="N47" s="1">
        <v>5</v>
      </c>
      <c r="O47" s="1">
        <v>0</v>
      </c>
      <c r="P47" s="1">
        <f>N47*O47</f>
        <v>0</v>
      </c>
      <c r="Q47" s="1" t="s">
        <v>164</v>
      </c>
      <c r="R47" s="1">
        <v>12</v>
      </c>
      <c r="S47" s="1">
        <v>1</v>
      </c>
      <c r="T47" s="1">
        <f t="shared" si="4"/>
        <v>12</v>
      </c>
    </row>
    <row r="48" spans="13:20" x14ac:dyDescent="0.2">
      <c r="M48" s="1" t="s">
        <v>91</v>
      </c>
      <c r="N48" s="1">
        <v>5</v>
      </c>
      <c r="O48" s="1">
        <v>1</v>
      </c>
      <c r="P48" s="1">
        <f>N48*O48</f>
        <v>5</v>
      </c>
      <c r="Q48" s="1">
        <v>6</v>
      </c>
      <c r="R48" s="1">
        <v>6</v>
      </c>
      <c r="S48" s="1">
        <v>1</v>
      </c>
      <c r="T48" s="1">
        <f t="shared" si="4"/>
        <v>6</v>
      </c>
    </row>
    <row r="49" spans="13:20" x14ac:dyDescent="0.2">
      <c r="M49" s="1" t="s">
        <v>92</v>
      </c>
      <c r="N49" s="1">
        <v>6</v>
      </c>
      <c r="O49" s="1">
        <v>1</v>
      </c>
      <c r="P49" s="1">
        <f>N49*O49</f>
        <v>6</v>
      </c>
      <c r="Q49" s="1" t="s">
        <v>12</v>
      </c>
      <c r="R49" s="1">
        <v>6</v>
      </c>
      <c r="S49" s="1">
        <v>0</v>
      </c>
      <c r="T49" s="1">
        <f t="shared" si="4"/>
        <v>0</v>
      </c>
    </row>
    <row r="50" spans="13:20" x14ac:dyDescent="0.2">
      <c r="M50" s="1" t="s">
        <v>93</v>
      </c>
      <c r="N50" s="1">
        <v>5</v>
      </c>
      <c r="O50" s="1">
        <v>1</v>
      </c>
      <c r="P50" s="1">
        <f>N50*O50</f>
        <v>5</v>
      </c>
      <c r="Q50" s="1" t="s">
        <v>165</v>
      </c>
      <c r="R50" s="1">
        <v>24</v>
      </c>
      <c r="S50" s="1">
        <v>0</v>
      </c>
      <c r="T50" s="1">
        <f t="shared" si="4"/>
        <v>0</v>
      </c>
    </row>
    <row r="51" spans="13:20" x14ac:dyDescent="0.2">
      <c r="M51" s="1" t="s">
        <v>94</v>
      </c>
      <c r="N51" s="1">
        <v>17</v>
      </c>
      <c r="O51" s="1">
        <v>0</v>
      </c>
      <c r="P51" s="1">
        <f>N51*O51</f>
        <v>0</v>
      </c>
    </row>
    <row r="52" spans="13:20" x14ac:dyDescent="0.2">
      <c r="M52" s="1" t="s">
        <v>95</v>
      </c>
      <c r="N52" s="1">
        <v>5</v>
      </c>
      <c r="O52" s="1">
        <v>1</v>
      </c>
      <c r="P52" s="1">
        <f>N52*O52</f>
        <v>5</v>
      </c>
      <c r="Q52" s="1">
        <v>70</v>
      </c>
      <c r="R52" s="1">
        <v>19</v>
      </c>
      <c r="S52" s="1">
        <v>1</v>
      </c>
      <c r="T52" s="1">
        <f t="shared" si="4"/>
        <v>19</v>
      </c>
    </row>
    <row r="53" spans="13:20" x14ac:dyDescent="0.2">
      <c r="M53" s="1" t="s">
        <v>96</v>
      </c>
      <c r="N53" s="1">
        <v>13</v>
      </c>
      <c r="O53" s="1">
        <v>1</v>
      </c>
      <c r="P53" s="1">
        <f>N53*O53</f>
        <v>13</v>
      </c>
      <c r="Q53" s="1" t="s">
        <v>166</v>
      </c>
      <c r="R53" s="1">
        <v>5</v>
      </c>
      <c r="S53" s="1">
        <v>0</v>
      </c>
      <c r="T53" s="1">
        <f t="shared" si="4"/>
        <v>0</v>
      </c>
    </row>
    <row r="54" spans="13:20" x14ac:dyDescent="0.2">
      <c r="M54" s="1" t="s">
        <v>97</v>
      </c>
      <c r="N54" s="1">
        <v>11</v>
      </c>
      <c r="O54" s="1">
        <v>1</v>
      </c>
      <c r="P54" s="1">
        <f>N54*O54</f>
        <v>11</v>
      </c>
      <c r="Q54" s="1" t="s">
        <v>167</v>
      </c>
      <c r="R54" s="1">
        <v>6</v>
      </c>
      <c r="S54" s="1">
        <v>0</v>
      </c>
      <c r="T54" s="1">
        <f t="shared" si="4"/>
        <v>0</v>
      </c>
    </row>
    <row r="55" spans="13:20" x14ac:dyDescent="0.2">
      <c r="M55" s="1" t="s">
        <v>98</v>
      </c>
      <c r="N55" s="1">
        <v>11</v>
      </c>
      <c r="O55" s="1">
        <v>0</v>
      </c>
      <c r="P55" s="1">
        <f>N55*O55</f>
        <v>0</v>
      </c>
      <c r="Q55" s="1" t="s">
        <v>168</v>
      </c>
      <c r="R55" s="1">
        <v>7</v>
      </c>
      <c r="S55" s="1">
        <v>0</v>
      </c>
      <c r="T55" s="1">
        <f t="shared" si="4"/>
        <v>0</v>
      </c>
    </row>
    <row r="56" spans="13:20" x14ac:dyDescent="0.2">
      <c r="M56" s="1" t="s">
        <v>99</v>
      </c>
      <c r="N56" s="1">
        <v>15</v>
      </c>
      <c r="O56" s="1">
        <v>1</v>
      </c>
      <c r="P56" s="1">
        <f>N56*O56</f>
        <v>15</v>
      </c>
      <c r="Q56" s="1" t="s">
        <v>169</v>
      </c>
      <c r="R56" s="1">
        <v>5</v>
      </c>
      <c r="S56" s="1">
        <v>0</v>
      </c>
      <c r="T56" s="1">
        <f t="shared" si="4"/>
        <v>0</v>
      </c>
    </row>
    <row r="57" spans="13:20" x14ac:dyDescent="0.2">
      <c r="M57" s="1" t="s">
        <v>100</v>
      </c>
      <c r="N57" s="1">
        <v>7</v>
      </c>
      <c r="O57" s="1">
        <v>0</v>
      </c>
      <c r="P57" s="1">
        <f>N57*O57</f>
        <v>0</v>
      </c>
      <c r="Q57" s="1" t="s">
        <v>170</v>
      </c>
      <c r="R57" s="1">
        <v>8</v>
      </c>
      <c r="S57" s="1">
        <v>0</v>
      </c>
      <c r="T57" s="1">
        <f t="shared" si="4"/>
        <v>0</v>
      </c>
    </row>
    <row r="58" spans="13:20" x14ac:dyDescent="0.2">
      <c r="M58" s="1" t="s">
        <v>101</v>
      </c>
      <c r="N58" s="1">
        <v>8</v>
      </c>
      <c r="O58" s="1">
        <v>0</v>
      </c>
      <c r="P58" s="1">
        <f>N58*O58</f>
        <v>0</v>
      </c>
      <c r="Q58" s="1" t="s">
        <v>2</v>
      </c>
      <c r="R58" s="1">
        <v>7</v>
      </c>
      <c r="S58" s="1">
        <v>0</v>
      </c>
      <c r="T58" s="1">
        <f t="shared" si="4"/>
        <v>0</v>
      </c>
    </row>
    <row r="59" spans="13:20" x14ac:dyDescent="0.2">
      <c r="M59" s="1" t="s">
        <v>102</v>
      </c>
      <c r="N59" s="1">
        <v>6</v>
      </c>
      <c r="O59" s="1">
        <v>1</v>
      </c>
      <c r="P59" s="1">
        <f>N59*O59</f>
        <v>6</v>
      </c>
      <c r="Q59" s="1" t="s">
        <v>35</v>
      </c>
      <c r="R59" s="1">
        <v>7</v>
      </c>
      <c r="S59" s="1">
        <v>0</v>
      </c>
      <c r="T59" s="1">
        <f t="shared" si="4"/>
        <v>0</v>
      </c>
    </row>
    <row r="60" spans="13:20" x14ac:dyDescent="0.2">
      <c r="M60" s="1" t="s">
        <v>103</v>
      </c>
      <c r="N60" s="1">
        <v>7</v>
      </c>
      <c r="O60" s="1">
        <v>0</v>
      </c>
      <c r="P60" s="1">
        <f>N60*O60</f>
        <v>0</v>
      </c>
      <c r="Q60" s="1" t="s">
        <v>171</v>
      </c>
      <c r="R60" s="1">
        <v>11</v>
      </c>
      <c r="S60" s="1">
        <v>0</v>
      </c>
      <c r="T60" s="1">
        <f t="shared" si="4"/>
        <v>0</v>
      </c>
    </row>
    <row r="61" spans="13:20" x14ac:dyDescent="0.2">
      <c r="M61" s="1" t="s">
        <v>104</v>
      </c>
      <c r="N61" s="1">
        <v>13</v>
      </c>
      <c r="O61" s="1">
        <v>0</v>
      </c>
      <c r="P61" s="1">
        <f>N61*O61</f>
        <v>0</v>
      </c>
      <c r="Q61" s="1" t="s">
        <v>172</v>
      </c>
      <c r="R61" s="1">
        <v>5</v>
      </c>
      <c r="S61" s="1">
        <v>0</v>
      </c>
      <c r="T61" s="1">
        <f t="shared" si="4"/>
        <v>0</v>
      </c>
    </row>
    <row r="62" spans="13:20" x14ac:dyDescent="0.2">
      <c r="M62" s="1" t="s">
        <v>105</v>
      </c>
      <c r="N62" s="1">
        <v>5</v>
      </c>
      <c r="O62" s="1">
        <v>0</v>
      </c>
      <c r="P62" s="1">
        <f>N62*O62</f>
        <v>0</v>
      </c>
      <c r="Q62" s="1" t="s">
        <v>173</v>
      </c>
      <c r="R62" s="1">
        <v>6</v>
      </c>
      <c r="S62" s="1">
        <v>0</v>
      </c>
      <c r="T62" s="1">
        <f t="shared" si="4"/>
        <v>0</v>
      </c>
    </row>
    <row r="63" spans="13:20" x14ac:dyDescent="0.2">
      <c r="M63" s="1" t="s">
        <v>106</v>
      </c>
      <c r="N63" s="1">
        <v>48</v>
      </c>
      <c r="O63" s="1">
        <v>1</v>
      </c>
      <c r="P63" s="1">
        <f>N63*O63</f>
        <v>48</v>
      </c>
      <c r="Q63" s="1" t="s">
        <v>174</v>
      </c>
      <c r="R63" s="1">
        <v>6</v>
      </c>
      <c r="S63" s="1">
        <v>0</v>
      </c>
      <c r="T63" s="1">
        <f t="shared" si="4"/>
        <v>0</v>
      </c>
    </row>
    <row r="64" spans="13:20" x14ac:dyDescent="0.2">
      <c r="M64" s="1" t="s">
        <v>107</v>
      </c>
      <c r="N64" s="1">
        <v>6</v>
      </c>
      <c r="O64" s="1">
        <v>0</v>
      </c>
      <c r="P64" s="1">
        <f>N64*O64</f>
        <v>0</v>
      </c>
      <c r="Q64" s="1" t="s">
        <v>175</v>
      </c>
      <c r="R64" s="1">
        <v>7</v>
      </c>
      <c r="S64" s="1">
        <v>0</v>
      </c>
      <c r="T64" s="1">
        <f t="shared" si="4"/>
        <v>0</v>
      </c>
    </row>
    <row r="65" spans="13:20" x14ac:dyDescent="0.2">
      <c r="M65" s="1" t="s">
        <v>108</v>
      </c>
      <c r="N65" s="1">
        <v>8</v>
      </c>
      <c r="O65" s="1">
        <v>0</v>
      </c>
      <c r="P65" s="1">
        <f>N65*O65</f>
        <v>0</v>
      </c>
      <c r="Q65" s="1" t="s">
        <v>176</v>
      </c>
      <c r="R65" s="1">
        <v>5</v>
      </c>
      <c r="S65" s="1">
        <v>0</v>
      </c>
      <c r="T65" s="1">
        <f t="shared" si="4"/>
        <v>0</v>
      </c>
    </row>
    <row r="66" spans="13:20" x14ac:dyDescent="0.2">
      <c r="M66" s="1" t="s">
        <v>109</v>
      </c>
      <c r="N66" s="1">
        <v>5</v>
      </c>
      <c r="O66" s="1">
        <v>1</v>
      </c>
      <c r="P66" s="1">
        <f t="shared" ref="P66:P82" si="6">N66*O66</f>
        <v>5</v>
      </c>
      <c r="Q66" s="1" t="s">
        <v>177</v>
      </c>
      <c r="R66" s="1">
        <v>7</v>
      </c>
      <c r="S66" s="1">
        <v>0</v>
      </c>
      <c r="T66" s="1">
        <f t="shared" si="4"/>
        <v>0</v>
      </c>
    </row>
    <row r="67" spans="13:20" x14ac:dyDescent="0.2">
      <c r="M67" s="1" t="s">
        <v>51</v>
      </c>
      <c r="N67" s="1">
        <v>5</v>
      </c>
      <c r="O67" s="1">
        <v>0</v>
      </c>
      <c r="P67" s="1">
        <f t="shared" si="6"/>
        <v>0</v>
      </c>
      <c r="Q67" s="1" t="s">
        <v>178</v>
      </c>
      <c r="R67" s="1">
        <v>8</v>
      </c>
      <c r="S67" s="1">
        <v>0</v>
      </c>
      <c r="T67" s="1">
        <f t="shared" ref="T67:T71" si="7">R67*S67</f>
        <v>0</v>
      </c>
    </row>
    <row r="68" spans="13:20" x14ac:dyDescent="0.2">
      <c r="M68" s="1" t="s">
        <v>110</v>
      </c>
      <c r="N68" s="1">
        <v>6</v>
      </c>
      <c r="O68" s="1">
        <v>0</v>
      </c>
      <c r="P68" s="1">
        <f t="shared" si="6"/>
        <v>0</v>
      </c>
      <c r="Q68" s="1" t="s">
        <v>179</v>
      </c>
      <c r="R68" s="1">
        <v>7</v>
      </c>
      <c r="S68" s="1">
        <v>0</v>
      </c>
      <c r="T68" s="1">
        <f t="shared" si="7"/>
        <v>0</v>
      </c>
    </row>
    <row r="69" spans="13:20" x14ac:dyDescent="0.2">
      <c r="M69" s="1" t="s">
        <v>111</v>
      </c>
      <c r="N69" s="1">
        <v>25</v>
      </c>
      <c r="O69" s="1">
        <v>0</v>
      </c>
      <c r="P69" s="1">
        <f t="shared" si="6"/>
        <v>0</v>
      </c>
      <c r="Q69" s="1" t="s">
        <v>180</v>
      </c>
      <c r="R69" s="1">
        <v>9</v>
      </c>
      <c r="S69" s="1">
        <v>0</v>
      </c>
      <c r="T69" s="1">
        <f t="shared" si="7"/>
        <v>0</v>
      </c>
    </row>
    <row r="70" spans="13:20" x14ac:dyDescent="0.2">
      <c r="M70" s="1" t="s">
        <v>112</v>
      </c>
      <c r="N70" s="1">
        <v>10</v>
      </c>
      <c r="O70" s="1">
        <v>1</v>
      </c>
      <c r="P70" s="1">
        <f t="shared" si="6"/>
        <v>10</v>
      </c>
      <c r="Q70" s="1" t="s">
        <v>181</v>
      </c>
      <c r="R70" s="1">
        <v>11</v>
      </c>
      <c r="S70" s="1">
        <v>0</v>
      </c>
      <c r="T70" s="1">
        <f t="shared" si="7"/>
        <v>0</v>
      </c>
    </row>
    <row r="71" spans="13:20" x14ac:dyDescent="0.2">
      <c r="M71" s="1" t="s">
        <v>113</v>
      </c>
      <c r="N71" s="1">
        <v>27</v>
      </c>
      <c r="O71" s="1">
        <v>0</v>
      </c>
      <c r="P71" s="1">
        <f t="shared" si="6"/>
        <v>0</v>
      </c>
      <c r="Q71" s="1" t="s">
        <v>182</v>
      </c>
      <c r="R71" s="1">
        <v>19</v>
      </c>
      <c r="S71" s="1">
        <v>1</v>
      </c>
      <c r="T71" s="1">
        <f t="shared" si="7"/>
        <v>19</v>
      </c>
    </row>
    <row r="72" spans="13:20" x14ac:dyDescent="0.2">
      <c r="M72" s="1" t="s">
        <v>114</v>
      </c>
      <c r="N72" s="1">
        <v>23</v>
      </c>
      <c r="O72" s="1">
        <v>0</v>
      </c>
      <c r="P72" s="1">
        <f t="shared" si="6"/>
        <v>0</v>
      </c>
      <c r="R72" s="1">
        <f>SUM(R2:R71)</f>
        <v>787</v>
      </c>
      <c r="T72" s="2">
        <f>SUM(T2:T71)/R72</f>
        <v>0.26937738246505716</v>
      </c>
    </row>
    <row r="73" spans="13:20" x14ac:dyDescent="0.2">
      <c r="M73" s="1" t="s">
        <v>115</v>
      </c>
      <c r="N73" s="1">
        <v>9</v>
      </c>
      <c r="O73" s="1">
        <v>1</v>
      </c>
      <c r="P73" s="1">
        <f t="shared" si="6"/>
        <v>9</v>
      </c>
    </row>
    <row r="74" spans="13:20" x14ac:dyDescent="0.2">
      <c r="M74" s="1" t="s">
        <v>116</v>
      </c>
      <c r="N74" s="1">
        <v>9</v>
      </c>
      <c r="O74" s="1">
        <v>1</v>
      </c>
      <c r="P74" s="1">
        <f t="shared" si="6"/>
        <v>9</v>
      </c>
    </row>
    <row r="75" spans="13:20" x14ac:dyDescent="0.2">
      <c r="M75" s="1" t="s">
        <v>117</v>
      </c>
      <c r="N75" s="1">
        <v>16</v>
      </c>
      <c r="O75" s="1">
        <v>0</v>
      </c>
      <c r="P75" s="1">
        <f t="shared" si="6"/>
        <v>0</v>
      </c>
    </row>
    <row r="76" spans="13:20" x14ac:dyDescent="0.2">
      <c r="M76" s="1" t="s">
        <v>118</v>
      </c>
      <c r="N76" s="1">
        <v>11</v>
      </c>
      <c r="O76" s="1">
        <v>1</v>
      </c>
      <c r="P76" s="1">
        <f t="shared" si="6"/>
        <v>11</v>
      </c>
    </row>
    <row r="77" spans="13:20" x14ac:dyDescent="0.2">
      <c r="M77" s="1" t="s">
        <v>119</v>
      </c>
      <c r="N77" s="1">
        <v>5</v>
      </c>
      <c r="O77" s="1">
        <v>0</v>
      </c>
      <c r="P77" s="1">
        <f t="shared" si="6"/>
        <v>0</v>
      </c>
    </row>
    <row r="78" spans="13:20" x14ac:dyDescent="0.2">
      <c r="M78" s="1" t="s">
        <v>120</v>
      </c>
      <c r="N78" s="1">
        <v>5</v>
      </c>
      <c r="O78" s="1">
        <v>1</v>
      </c>
      <c r="P78" s="1">
        <f t="shared" si="6"/>
        <v>5</v>
      </c>
    </row>
    <row r="79" spans="13:20" x14ac:dyDescent="0.2">
      <c r="M79" s="1" t="s">
        <v>121</v>
      </c>
      <c r="N79" s="1">
        <v>22</v>
      </c>
      <c r="O79" s="1">
        <v>0</v>
      </c>
      <c r="P79" s="1">
        <f t="shared" si="6"/>
        <v>0</v>
      </c>
    </row>
    <row r="80" spans="13:20" x14ac:dyDescent="0.2">
      <c r="M80" s="1" t="s">
        <v>122</v>
      </c>
      <c r="N80" s="1">
        <v>14</v>
      </c>
      <c r="O80" s="1">
        <v>1</v>
      </c>
      <c r="P80" s="1">
        <f t="shared" si="6"/>
        <v>14</v>
      </c>
    </row>
    <row r="81" spans="13:16" x14ac:dyDescent="0.2">
      <c r="M81" s="1" t="s">
        <v>123</v>
      </c>
      <c r="N81" s="1">
        <v>5</v>
      </c>
      <c r="O81" s="1">
        <v>0</v>
      </c>
      <c r="P81" s="1">
        <f t="shared" si="6"/>
        <v>0</v>
      </c>
    </row>
    <row r="82" spans="13:16" x14ac:dyDescent="0.2">
      <c r="M82" s="1" t="s">
        <v>124</v>
      </c>
      <c r="N82" s="1">
        <v>5</v>
      </c>
      <c r="O82" s="1">
        <v>0</v>
      </c>
      <c r="P82" s="1">
        <f t="shared" si="6"/>
        <v>0</v>
      </c>
    </row>
    <row r="83" spans="13:16" x14ac:dyDescent="0.2">
      <c r="N83" s="1">
        <f>SUM(N2:N82)</f>
        <v>865</v>
      </c>
      <c r="P83" s="2">
        <f>SUM(P2:P82)/N83</f>
        <v>0.48786127167630056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socialmedia-disaster-tweets-DFE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Ben-Horin</dc:creator>
  <cp:lastModifiedBy>Omri</cp:lastModifiedBy>
  <dcterms:modified xsi:type="dcterms:W3CDTF">2017-09-09T12:58:35Z</dcterms:modified>
</cp:coreProperties>
</file>