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rc\UAVWare2\docs\"/>
    </mc:Choice>
  </mc:AlternateContent>
  <xr:revisionPtr revIDLastSave="0" documentId="13_ncr:1_{885CB40E-A021-4B8D-A082-757899402F80}" xr6:coauthVersionLast="47" xr6:coauthVersionMax="47" xr10:uidLastSave="{00000000-0000-0000-0000-000000000000}"/>
  <bookViews>
    <workbookView xWindow="-108" yWindow="-108" windowWidth="23256" windowHeight="12576" xr2:uid="{D27F7CC6-FFF4-4C64-9253-DCE9854DF20A}"/>
  </bookViews>
  <sheets>
    <sheet name="Sheet1" sheetId="1" r:id="rId1"/>
  </sheets>
  <definedNames>
    <definedName name="N">Sheet1!$C$5</definedName>
    <definedName name="TIM_ARR">Sheet1!$C$8</definedName>
    <definedName name="TIM_CLK">Sheet1!$C$6</definedName>
    <definedName name="TIM_PSC">Sheet1!$C$7</definedName>
    <definedName name="UVOS_PERIPHERAL_APB2_CLOCK">Sheet1!$C$3</definedName>
    <definedName name="UVOS_SCHED_UPDATE_HZ">Sheet1!$C$4</definedName>
    <definedName name="UVOS_SYSCLK">Sheet1!$C$2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C3" i="1"/>
  <c r="C7" i="1"/>
  <c r="C8" i="1"/>
  <c r="C9" i="1" l="1"/>
</calcChain>
</file>

<file path=xl/sharedStrings.xml><?xml version="1.0" encoding="utf-8"?>
<sst xmlns="http://schemas.openxmlformats.org/spreadsheetml/2006/main" count="8" uniqueCount="8">
  <si>
    <t>UVOS_SCHED_UPDATE_HZ</t>
  </si>
  <si>
    <t>N</t>
  </si>
  <si>
    <t>TIM_CLK</t>
  </si>
  <si>
    <t>TIM_PSC</t>
  </si>
  <si>
    <t>TIM_ARR</t>
  </si>
  <si>
    <t>Hz</t>
  </si>
  <si>
    <t>UVOS_PERIPHERAL_APB2_CLOCK</t>
  </si>
  <si>
    <t>UVOS_SYSCLK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</si>
</sst>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D3216-D166-40D6-BFC8-BC5CAE2A281D}">
  <dimension ref="B2:D9"/>
  <sheetViews>
    <sheetView tabSelected="1" workbookViewId="0">
      <selection activeCell="C6" sqref="C6"/>
    </sheetView>
  </sheetViews>
  <sheetFormatPr defaultRowHeight="14.4" x14ac:dyDescent="0.3"/>
  <cols>
    <col min="1" max="1" width="8.88671875" style="1"/>
    <col min="2" max="2" width="30.44140625" style="1" customWidth="1"/>
    <col min="3" max="16384" width="8.88671875" style="1"/>
  </cols>
  <sheetData>
    <row r="2" spans="2:4" x14ac:dyDescent="0.3">
      <c r="B2" s="1" t="s">
        <v>7</v>
      </c>
      <c r="C2" s="1">
        <v>96000000</v>
      </c>
    </row>
    <row r="3" spans="2:4" x14ac:dyDescent="0.3">
      <c r="B3" s="1" t="s">
        <v>6</v>
      </c>
      <c r="C3" s="1">
        <f>UVOS_SYSCLK</f>
        <v>96000000</v>
      </c>
    </row>
    <row r="4" spans="2:4" x14ac:dyDescent="0.3">
      <c r="B4" s="1" t="s">
        <v>0</v>
      </c>
      <c r="C4" s="1">
        <v>1000</v>
      </c>
    </row>
    <row r="5" spans="2:4" x14ac:dyDescent="0.3">
      <c r="B5" s="1" t="s">
        <v>1</v>
      </c>
      <c r="C5" s="1">
        <v>1000000</v>
      </c>
    </row>
    <row r="6" spans="2:4" x14ac:dyDescent="0.3">
      <c r="B6" s="1" t="s">
        <v>2</v>
      </c>
      <c r="C6" s="1">
        <f>UVOS_PERIPHERAL_APB2_CLOCK</f>
        <v>96000000</v>
      </c>
    </row>
    <row r="7" spans="2:4" x14ac:dyDescent="0.3">
      <c r="B7" s="1" t="s">
        <v>3</v>
      </c>
      <c r="C7" s="1">
        <f>( UVOS_PERIPHERAL_APB2_CLOCK / N ) - 1</f>
        <v>95</v>
      </c>
    </row>
    <row r="8" spans="2:4" x14ac:dyDescent="0.3">
      <c r="B8" s="1" t="s">
        <v>4</v>
      </c>
      <c r="C8" s="1">
        <f>( ( N / UVOS_SCHED_UPDATE_HZ ) - 1 )</f>
        <v>999</v>
      </c>
    </row>
    <row r="9" spans="2:4" x14ac:dyDescent="0.3">
      <c r="C9" s="1">
        <f>TIM_CLK/(TIM_PSC+1)/(TIM_ARR + 1)</f>
        <v>1000</v>
      </c>
      <c r="D9" s="1" t="s">
        <v>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N</vt:lpstr>
      <vt:lpstr>TIM_ARR</vt:lpstr>
      <vt:lpstr>TIM_CLK</vt:lpstr>
      <vt:lpstr>TIM_PSC</vt:lpstr>
      <vt:lpstr>UVOS_PERIPHERAL_APB2_CLOCK</vt:lpstr>
      <vt:lpstr>UVOS_SCHED_UPDATE_HZ</vt:lpstr>
      <vt:lpstr>UVOS_SYSCLK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Small</dc:creator>
  <cp:lastModifiedBy>George Small</cp:lastModifiedBy>
  <dcterms:created xsi:type="dcterms:W3CDTF">2022-11-19T13:08:42Z</dcterms:created>
  <dcterms:modified xsi:type="dcterms:W3CDTF">2022-11-19T13:36:41Z</dcterms:modified>
</cp:coreProperties>
</file>