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lp_arduino\docs\"/>
    </mc:Choice>
  </mc:AlternateContent>
  <xr:revisionPtr revIDLastSave="0" documentId="13_ncr:1_{93E2F4A3-6BD9-48BA-85E1-3BC2A1CB2C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411 Resources" sheetId="2" r:id="rId1"/>
    <sheet name="NOXE V1 (STM32F411CE)" sheetId="1" r:id="rId2"/>
  </sheets>
  <calcPr calcId="191029"/>
</workbook>
</file>

<file path=xl/calcChain.xml><?xml version="1.0" encoding="utf-8"?>
<calcChain xmlns="http://schemas.openxmlformats.org/spreadsheetml/2006/main">
  <c r="C61" i="1" l="1"/>
  <c r="C62" i="1"/>
  <c r="A62" i="1"/>
  <c r="C64" i="1"/>
  <c r="C63" i="1"/>
  <c r="A64" i="1"/>
  <c r="A63" i="1"/>
  <c r="A61" i="1"/>
  <c r="C69" i="1"/>
  <c r="C68" i="1"/>
  <c r="C67" i="1"/>
  <c r="C66" i="1"/>
  <c r="A69" i="1"/>
  <c r="A67" i="1"/>
  <c r="A68" i="1"/>
  <c r="A66" i="1"/>
</calcChain>
</file>

<file path=xl/sharedStrings.xml><?xml version="1.0" encoding="utf-8"?>
<sst xmlns="http://schemas.openxmlformats.org/spreadsheetml/2006/main" count="393" uniqueCount="266">
  <si>
    <t>STM32F411C(C-E)Ux</t>
  </si>
  <si>
    <t>UFQFPN48</t>
  </si>
  <si>
    <t>PC13-ANTI_TAMP</t>
  </si>
  <si>
    <t>PC14-OSC32_IN</t>
  </si>
  <si>
    <t>PA6</t>
  </si>
  <si>
    <t>PA7</t>
  </si>
  <si>
    <t>PB0</t>
  </si>
  <si>
    <t>PB1</t>
  </si>
  <si>
    <t>PB2</t>
  </si>
  <si>
    <t>PB10</t>
  </si>
  <si>
    <t>PB12</t>
  </si>
  <si>
    <t>PB13</t>
  </si>
  <si>
    <t>PB14</t>
  </si>
  <si>
    <t>PB15</t>
  </si>
  <si>
    <t>PH0</t>
  </si>
  <si>
    <t>PA8</t>
  </si>
  <si>
    <t>PA9</t>
  </si>
  <si>
    <t>PA10</t>
  </si>
  <si>
    <t>PA13</t>
  </si>
  <si>
    <t>PA14</t>
  </si>
  <si>
    <t>PA15</t>
  </si>
  <si>
    <t>PB3</t>
  </si>
  <si>
    <t>PB4</t>
  </si>
  <si>
    <t>PB5</t>
  </si>
  <si>
    <t>PB6</t>
  </si>
  <si>
    <t>PH1</t>
  </si>
  <si>
    <t>PB7</t>
  </si>
  <si>
    <t>PB8</t>
  </si>
  <si>
    <t>PB9</t>
  </si>
  <si>
    <t>PA0-WKUP</t>
  </si>
  <si>
    <t>PA1</t>
  </si>
  <si>
    <t>PA2</t>
  </si>
  <si>
    <t>PA3</t>
  </si>
  <si>
    <t>PA4</t>
  </si>
  <si>
    <t>PA5</t>
  </si>
  <si>
    <t>Name</t>
  </si>
  <si>
    <t>Package</t>
  </si>
  <si>
    <t>VBAT</t>
  </si>
  <si>
    <t>NRST</t>
  </si>
  <si>
    <t>VSSA</t>
  </si>
  <si>
    <t>VDDA</t>
  </si>
  <si>
    <t>VCAP1</t>
  </si>
  <si>
    <t>VSS</t>
  </si>
  <si>
    <t>VDD</t>
  </si>
  <si>
    <t>BOOT0</t>
  </si>
  <si>
    <t>PA11</t>
  </si>
  <si>
    <t>PA12</t>
  </si>
  <si>
    <t>LEFT</t>
  </si>
  <si>
    <t>BOTTOM</t>
  </si>
  <si>
    <t>RIGHT</t>
  </si>
  <si>
    <t>TOP</t>
  </si>
  <si>
    <t>TIM2_CH1</t>
  </si>
  <si>
    <t>TIM2_ET</t>
  </si>
  <si>
    <t>TIM5_CH1</t>
  </si>
  <si>
    <t>TIM2_CH2</t>
  </si>
  <si>
    <t>TIM5_CH2</t>
  </si>
  <si>
    <t>TIM2_CH3</t>
  </si>
  <si>
    <t>TIM5_CH3</t>
  </si>
  <si>
    <t>TIM9_CH1</t>
  </si>
  <si>
    <t>TIM2_CH4</t>
  </si>
  <si>
    <t>TIM5_CH4</t>
  </si>
  <si>
    <t>TIM9_CH2</t>
  </si>
  <si>
    <t>TIM1_BKIN</t>
  </si>
  <si>
    <t>TIM3_CH1</t>
  </si>
  <si>
    <t>TIM1_CH1N</t>
  </si>
  <si>
    <t>TIM3_CH2</t>
  </si>
  <si>
    <t>TIM1_CH2N</t>
  </si>
  <si>
    <t>TIM3_CH3</t>
  </si>
  <si>
    <t>TIM1_CH3N</t>
  </si>
  <si>
    <t>TIM3_CH4</t>
  </si>
  <si>
    <t>BOOT1</t>
  </si>
  <si>
    <t>TIM1_CH1</t>
  </si>
  <si>
    <t>TIM1_CH2</t>
  </si>
  <si>
    <t>TIM1_CH3</t>
  </si>
  <si>
    <t>TIM1_CH4</t>
  </si>
  <si>
    <t>TIM1_ETR</t>
  </si>
  <si>
    <t>JTMS-SWDIO</t>
  </si>
  <si>
    <t>RCC_OSC_IN</t>
  </si>
  <si>
    <t>RCC_OSC_OUT</t>
  </si>
  <si>
    <t>JTCK-SWCLK</t>
  </si>
  <si>
    <t>TIM2_ETR</t>
  </si>
  <si>
    <t>TIM4_CH1</t>
  </si>
  <si>
    <t>TIM4_CH2</t>
  </si>
  <si>
    <t>TIM4_CH3</t>
  </si>
  <si>
    <t>TIM4_CH4</t>
  </si>
  <si>
    <t>TIM10_CH1</t>
  </si>
  <si>
    <t>TIM11_CH1</t>
  </si>
  <si>
    <t>STATUS_LED</t>
  </si>
  <si>
    <t>BUZZER</t>
  </si>
  <si>
    <t>PC15</t>
  </si>
  <si>
    <t>VOLTAGE_DIVIDER</t>
  </si>
  <si>
    <t>USART2_TX</t>
  </si>
  <si>
    <t>USART2_RX</t>
  </si>
  <si>
    <t>SPI1_MPU_NSS</t>
  </si>
  <si>
    <t>SPI1_MPU_SCK</t>
  </si>
  <si>
    <t>SPI1_MPU_MOSI</t>
  </si>
  <si>
    <t>SPI1_MPU_MISO</t>
  </si>
  <si>
    <t>SPI_RX_NSS (FLASH_CS)</t>
  </si>
  <si>
    <t>ESC4 (PWM4)</t>
  </si>
  <si>
    <t>PA1 (CURT)</t>
  </si>
  <si>
    <t>PB10 (CAM-C)</t>
  </si>
  <si>
    <t>PB1 (RSSI)</t>
  </si>
  <si>
    <t>SPI_OSD_NSS (OSD_CS)</t>
  </si>
  <si>
    <t>SPI_RX_SCK (SPI2_SCK)</t>
  </si>
  <si>
    <t>SPI_RX_MISO (SPI2_MISO)</t>
  </si>
  <si>
    <t>SPI_RX_MOSI (SPI2_MOSI)</t>
  </si>
  <si>
    <t>ESC1 (PWM1)</t>
  </si>
  <si>
    <t>ESC2 (PWM2)</t>
  </si>
  <si>
    <t>ESC3 (PWM3)</t>
  </si>
  <si>
    <t>PA15 (LED)</t>
  </si>
  <si>
    <t>PB3 (GYRO_EXTI)</t>
  </si>
  <si>
    <t>ESC5 (PWM5)</t>
  </si>
  <si>
    <t>PB5 (VTX_SW)</t>
  </si>
  <si>
    <t>USART1_TX</t>
  </si>
  <si>
    <t>USART1_RX</t>
  </si>
  <si>
    <t>PB8 (SCL)</t>
  </si>
  <si>
    <t>PB9 (SDA)</t>
  </si>
  <si>
    <t>UNUSED</t>
  </si>
  <si>
    <t>pin</t>
  </si>
  <si>
    <t>Identifier</t>
  </si>
  <si>
    <t>function</t>
  </si>
  <si>
    <t>Notes</t>
  </si>
  <si>
    <t>PPM</t>
  </si>
  <si>
    <t>OUPUT1</t>
  </si>
  <si>
    <t>DMA2_Stream1</t>
  </si>
  <si>
    <t>OUPUT2</t>
  </si>
  <si>
    <t>DMA2_Stream2</t>
  </si>
  <si>
    <t>OUPUT3</t>
  </si>
  <si>
    <t>DMA2_Stream6</t>
  </si>
  <si>
    <t>OUPUT4</t>
  </si>
  <si>
    <t>DMA1_Stream7</t>
  </si>
  <si>
    <t>OUPUT5</t>
  </si>
  <si>
    <t>DMA1_Stream4</t>
  </si>
  <si>
    <t>ANY</t>
  </si>
  <si>
    <t>DMA1_Stream2</t>
  </si>
  <si>
    <t>DMA1_Stream3</t>
  </si>
  <si>
    <t>CAM_C</t>
  </si>
  <si>
    <t>DMA1_Stream1</t>
  </si>
  <si>
    <t>NOXE V1</t>
  </si>
  <si>
    <t>From Betaflight FLYWOOF411</t>
  </si>
  <si>
    <t>I/O</t>
  </si>
  <si>
    <t>i1</t>
  </si>
  <si>
    <t>i2</t>
  </si>
  <si>
    <t>i3</t>
  </si>
  <si>
    <t>Pin</t>
  </si>
  <si>
    <t>PA0</t>
  </si>
  <si>
    <t>i4</t>
  </si>
  <si>
    <t>i5</t>
  </si>
  <si>
    <t>i6</t>
  </si>
  <si>
    <t>o1</t>
  </si>
  <si>
    <t>o2</t>
  </si>
  <si>
    <t>o3</t>
  </si>
  <si>
    <t>o4</t>
  </si>
  <si>
    <t>o5</t>
  </si>
  <si>
    <t>o6</t>
  </si>
  <si>
    <t>ADC1_9</t>
  </si>
  <si>
    <t>ADC1_8</t>
  </si>
  <si>
    <t>SPI1_MOSI/ADC1_7</t>
  </si>
  <si>
    <t>SPI1_MISO/ADC1_6</t>
  </si>
  <si>
    <t>SPI1_SCK/ADC1_5</t>
  </si>
  <si>
    <t>X</t>
  </si>
  <si>
    <t>x</t>
  </si>
  <si>
    <t>I2C2_SDA</t>
  </si>
  <si>
    <t>ADC1_0</t>
  </si>
  <si>
    <t>ADC1_1</t>
  </si>
  <si>
    <t>TIM Channel</t>
  </si>
  <si>
    <t>Alternate Function</t>
  </si>
  <si>
    <t xml:space="preserve"> * Pios servo configuration structures (Revonano)</t>
  </si>
  <si>
    <t xml:space="preserve"> * Pios servo configuration structures (NOXE V1)</t>
  </si>
  <si>
    <t>PIN</t>
  </si>
  <si>
    <t>DESC</t>
  </si>
  <si>
    <t>FUNCTIONS</t>
  </si>
  <si>
    <t>2</t>
  </si>
  <si>
    <t>PC13</t>
  </si>
  <si>
    <t>3</t>
  </si>
  <si>
    <t>PC14</t>
  </si>
  <si>
    <t>OSC32_IN</t>
  </si>
  <si>
    <t>4</t>
  </si>
  <si>
    <t>OSC32_OUT</t>
  </si>
  <si>
    <t>5</t>
  </si>
  <si>
    <t>OSC_IN</t>
  </si>
  <si>
    <t>6</t>
  </si>
  <si>
    <t>OSC_OUT</t>
  </si>
  <si>
    <t>7</t>
  </si>
  <si>
    <t>8</t>
  </si>
  <si>
    <t>For the F303 the 3 SPI's are on same pins.</t>
  </si>
  <si>
    <t>9</t>
  </si>
  <si>
    <t>(F303 similar)</t>
  </si>
  <si>
    <t>10</t>
  </si>
  <si>
    <t>TIM2_CH1/TIM2_ET, TIM5_CH1, USART2_CTS, EVENTOUT</t>
  </si>
  <si>
    <t>11</t>
  </si>
  <si>
    <t>TIM2_CH2, TIM5_CH2, SPI4_MOSI/I2S4_SD, USART2_RTS, EVENTOUT</t>
  </si>
  <si>
    <t>12</t>
  </si>
  <si>
    <t>TIM2_CH3, TIM5_CH3, TIM9_CH1, I2S2_CKIN, USART2_TX, EVENTOUT</t>
  </si>
  <si>
    <t>USART2 TX</t>
  </si>
  <si>
    <t>13</t>
  </si>
  <si>
    <t>TIM2_CH4, TIM5_CH4, TIM9_CH2, I2S2_MCK, USART2_RX, EVENTOUT</t>
  </si>
  <si>
    <t>USART2 RX</t>
  </si>
  <si>
    <t>14</t>
  </si>
  <si>
    <r>
      <rPr>
        <sz val="11"/>
        <color rgb="FF00B0F0"/>
        <rFont val="Calibri"/>
        <family val="2"/>
        <scheme val="minor"/>
      </rPr>
      <t>SPI1_NSS</t>
    </r>
    <r>
      <rPr>
        <sz val="11"/>
        <color theme="1"/>
        <rFont val="Calibri"/>
        <family val="2"/>
        <scheme val="minor"/>
      </rPr>
      <t xml:space="preserve">/I2S1_WS, </t>
    </r>
    <r>
      <rPr>
        <sz val="11"/>
        <color rgb="FF00B050"/>
        <rFont val="Calibri"/>
        <family val="2"/>
        <scheme val="minor"/>
      </rPr>
      <t>SPI3_NSS</t>
    </r>
    <r>
      <rPr>
        <sz val="11"/>
        <color theme="1"/>
        <rFont val="Calibri"/>
        <family val="2"/>
        <scheme val="minor"/>
      </rPr>
      <t>/I2S3_WS, USART2_CK, EVENTOUT</t>
    </r>
  </si>
  <si>
    <t>15</t>
  </si>
  <si>
    <r>
      <t xml:space="preserve">TIM2_CH1/TIM2_ET, </t>
    </r>
    <r>
      <rPr>
        <sz val="11"/>
        <color rgb="FF00B0F0"/>
        <rFont val="Calibri"/>
        <family val="2"/>
        <scheme val="minor"/>
      </rPr>
      <t>SPI1_SCK</t>
    </r>
    <r>
      <rPr>
        <sz val="11"/>
        <color theme="1"/>
        <rFont val="Calibri"/>
        <family val="2"/>
        <scheme val="minor"/>
      </rPr>
      <t>/I2S1_CK, EVENTOUT</t>
    </r>
  </si>
  <si>
    <t>16</t>
  </si>
  <si>
    <r>
      <t xml:space="preserve">TIM1_BKIN, TIM3_CH1, </t>
    </r>
    <r>
      <rPr>
        <sz val="11"/>
        <color rgb="FF00B0F0"/>
        <rFont val="Calibri"/>
        <family val="2"/>
        <scheme val="minor"/>
      </rPr>
      <t>SPI1_MISO</t>
    </r>
    <r>
      <rPr>
        <sz val="11"/>
        <color theme="1"/>
        <rFont val="Calibri"/>
        <family val="2"/>
        <scheme val="minor"/>
      </rPr>
      <t>, I2S2_MCK, SDIO_CMD, EVENTOUT</t>
    </r>
  </si>
  <si>
    <t>17</t>
  </si>
  <si>
    <r>
      <t xml:space="preserve">TIM1_CH1N, TIM3_CH2, </t>
    </r>
    <r>
      <rPr>
        <sz val="11"/>
        <color rgb="FF00B0F0"/>
        <rFont val="Calibri"/>
        <family val="2"/>
        <scheme val="minor"/>
      </rPr>
      <t>SPI1_MOSI</t>
    </r>
    <r>
      <rPr>
        <sz val="11"/>
        <color theme="1"/>
        <rFont val="Calibri"/>
        <family val="2"/>
        <scheme val="minor"/>
      </rPr>
      <t>/I2S1_SD, EVENTOUT</t>
    </r>
  </si>
  <si>
    <t>18</t>
  </si>
  <si>
    <t>TIM1_CH2N, TIM3_CH3, SPI5_SCK/I2S5_CK, EVENTOUT</t>
  </si>
  <si>
    <t>19</t>
  </si>
  <si>
    <t>TIM1_CH3N, TIM3_CH4, SPI5_NSS/I2S5_WS, EVENTOUT</t>
  </si>
  <si>
    <t>20</t>
  </si>
  <si>
    <t>EVENTOUT</t>
  </si>
  <si>
    <t>21</t>
  </si>
  <si>
    <r>
      <t xml:space="preserve">TIM2_CH3, I2C2_SCL, </t>
    </r>
    <r>
      <rPr>
        <sz val="11"/>
        <color rgb="FFFFC000"/>
        <rFont val="Calibri"/>
        <family val="2"/>
        <scheme val="minor"/>
      </rPr>
      <t>SPI2_SCK</t>
    </r>
    <r>
      <rPr>
        <sz val="11"/>
        <color theme="1"/>
        <rFont val="Calibri"/>
        <family val="2"/>
        <scheme val="minor"/>
      </rPr>
      <t>/I2S2_CK, I2S3_MCK, SDIO_D7, EVENTOUT</t>
    </r>
  </si>
  <si>
    <t>22</t>
  </si>
  <si>
    <t>VCAP_1</t>
  </si>
  <si>
    <t>(F303 PB11)</t>
  </si>
  <si>
    <t>23</t>
  </si>
  <si>
    <t>24</t>
  </si>
  <si>
    <t>25</t>
  </si>
  <si>
    <r>
      <t>TIM1_BKIN, I2C2_SMBA,</t>
    </r>
    <r>
      <rPr>
        <sz val="11"/>
        <color rgb="FFFFC000"/>
        <rFont val="Calibri"/>
        <family val="2"/>
        <scheme val="minor"/>
      </rPr>
      <t xml:space="preserve"> SPI2_NSS</t>
    </r>
    <r>
      <rPr>
        <sz val="11"/>
        <color theme="1"/>
        <rFont val="Calibri"/>
        <family val="2"/>
        <scheme val="minor"/>
      </rPr>
      <t xml:space="preserve">/I2S2_WS, SPI4_NSS/I2S4_WS, </t>
    </r>
    <r>
      <rPr>
        <sz val="11"/>
        <color rgb="FF00B050"/>
        <rFont val="Calibri"/>
        <family val="2"/>
        <scheme val="minor"/>
      </rPr>
      <t>SPI3_SCK</t>
    </r>
    <r>
      <rPr>
        <sz val="11"/>
        <color theme="1"/>
        <rFont val="Calibri"/>
        <family val="2"/>
        <scheme val="minor"/>
      </rPr>
      <t>/I2S3_CK, EVENTOUT</t>
    </r>
  </si>
  <si>
    <t>26</t>
  </si>
  <si>
    <r>
      <t xml:space="preserve">TIM1_CH1N, </t>
    </r>
    <r>
      <rPr>
        <sz val="11"/>
        <color rgb="FFFFC000"/>
        <rFont val="Calibri"/>
        <family val="2"/>
        <scheme val="minor"/>
      </rPr>
      <t>SPI2_SCK</t>
    </r>
    <r>
      <rPr>
        <sz val="11"/>
        <color theme="1"/>
        <rFont val="Calibri"/>
        <family val="2"/>
        <scheme val="minor"/>
      </rPr>
      <t>/I2S2_CK, SPI4_SCK/I2S4_CK, EVENTOUT</t>
    </r>
  </si>
  <si>
    <t>27</t>
  </si>
  <si>
    <r>
      <t>TIM1_CH2N,</t>
    </r>
    <r>
      <rPr>
        <sz val="11"/>
        <color rgb="FFFFC000"/>
        <rFont val="Calibri"/>
        <family val="2"/>
        <scheme val="minor"/>
      </rPr>
      <t xml:space="preserve"> SPI2_MISO</t>
    </r>
    <r>
      <rPr>
        <sz val="11"/>
        <color theme="1"/>
        <rFont val="Calibri"/>
        <family val="2"/>
        <scheme val="minor"/>
      </rPr>
      <t>, I2S2ext_SD, SDIO_D6, EVENTOUT</t>
    </r>
  </si>
  <si>
    <t>28</t>
  </si>
  <si>
    <r>
      <t xml:space="preserve">RTC_50Hz, TIM1_CH3N, </t>
    </r>
    <r>
      <rPr>
        <sz val="11"/>
        <color rgb="FFFFC000"/>
        <rFont val="Calibri"/>
        <family val="2"/>
        <scheme val="minor"/>
      </rPr>
      <t>SPI2_MOSI</t>
    </r>
    <r>
      <rPr>
        <sz val="11"/>
        <color theme="1"/>
        <rFont val="Calibri"/>
        <family val="2"/>
        <scheme val="minor"/>
      </rPr>
      <t>/I2S2_SD, SDIO_CK, EVENTOUT</t>
    </r>
  </si>
  <si>
    <t>29</t>
  </si>
  <si>
    <t>MCO_1, TIM1_CH1, I2C3_SCL, USART1_CK, USB_FS_SOF, SDIO_D1, EVENTOUT</t>
  </si>
  <si>
    <t>30</t>
  </si>
  <si>
    <t>TIM1_CH2, I2C3_SMBA, USART1_TX, USB_FS_VBUS, SDIO_D2, EVENTOUT</t>
  </si>
  <si>
    <t>USART1 TX</t>
  </si>
  <si>
    <t>31</t>
  </si>
  <si>
    <t>TIM1_CH3, SPI5_MOSI/I2S5_SD, USART1_RX, USB_FS_ID, EVENTOUT</t>
  </si>
  <si>
    <t>USART1 RX</t>
  </si>
  <si>
    <t>32</t>
  </si>
  <si>
    <t>TIM1_CH4, SPI4_MISO, USART1_CTS, USART6_TX, USB_FS_DM, EVENTOUT</t>
  </si>
  <si>
    <t>USART6 TX</t>
  </si>
  <si>
    <t>33</t>
  </si>
  <si>
    <t>TIM1_ETR, SPI5_MISO, USART1_RTS, USART6_RX, USB_FS_DP, EVENTOUT</t>
  </si>
  <si>
    <t>USART6 RX</t>
  </si>
  <si>
    <t>34</t>
  </si>
  <si>
    <t>JTMS-SWDIO, EVENTOUT</t>
  </si>
  <si>
    <t>35</t>
  </si>
  <si>
    <t>36</t>
  </si>
  <si>
    <t>37</t>
  </si>
  <si>
    <t>JTCK-SWCLK, EVENTOUT</t>
  </si>
  <si>
    <t>38</t>
  </si>
  <si>
    <r>
      <t xml:space="preserve">JTDI, TIM2_CH1/TIM2_ETR, </t>
    </r>
    <r>
      <rPr>
        <sz val="11"/>
        <color rgb="FF00B0F0"/>
        <rFont val="Calibri"/>
        <family val="2"/>
        <scheme val="minor"/>
      </rPr>
      <t>SPI1_NSS</t>
    </r>
    <r>
      <rPr>
        <sz val="11"/>
        <color theme="1"/>
        <rFont val="Calibri"/>
        <family val="2"/>
        <scheme val="minor"/>
      </rPr>
      <t xml:space="preserve">/I2S1_WS, </t>
    </r>
    <r>
      <rPr>
        <sz val="11"/>
        <color rgb="FF00B050"/>
        <rFont val="Calibri"/>
        <family val="2"/>
        <scheme val="minor"/>
      </rPr>
      <t>SPI3_NSS</t>
    </r>
    <r>
      <rPr>
        <sz val="11"/>
        <color theme="1"/>
        <rFont val="Calibri"/>
        <family val="2"/>
        <scheme val="minor"/>
      </rPr>
      <t>/I2S3_WS, USART1_TX</t>
    </r>
  </si>
  <si>
    <t>39</t>
  </si>
  <si>
    <r>
      <t xml:space="preserve">JTDO-SWO, TIM2_CH2, </t>
    </r>
    <r>
      <rPr>
        <sz val="11"/>
        <color rgb="FF00B0F0"/>
        <rFont val="Calibri"/>
        <family val="2"/>
        <scheme val="minor"/>
      </rPr>
      <t>SPI1_SCK</t>
    </r>
    <r>
      <rPr>
        <sz val="11"/>
        <color theme="1"/>
        <rFont val="Calibri"/>
        <family val="2"/>
        <scheme val="minor"/>
      </rPr>
      <t xml:space="preserve">/I2S1_CK, </t>
    </r>
    <r>
      <rPr>
        <sz val="11"/>
        <color rgb="FF00B050"/>
        <rFont val="Calibri"/>
        <family val="2"/>
        <scheme val="minor"/>
      </rPr>
      <t>SPI3_SCK</t>
    </r>
    <r>
      <rPr>
        <sz val="11"/>
        <color theme="1"/>
        <rFont val="Calibri"/>
        <family val="2"/>
        <scheme val="minor"/>
      </rPr>
      <t>/I2S3_CK, USART1_RX, I2C2_SDA</t>
    </r>
  </si>
  <si>
    <t>40</t>
  </si>
  <si>
    <r>
      <t xml:space="preserve">JTRST, TIM3_CH1, </t>
    </r>
    <r>
      <rPr>
        <sz val="11"/>
        <color rgb="FF00B0F0"/>
        <rFont val="Calibri"/>
        <family val="2"/>
        <scheme val="minor"/>
      </rPr>
      <t>SPI1_MISO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SPI3_MISO</t>
    </r>
    <r>
      <rPr>
        <sz val="11"/>
        <color theme="1"/>
        <rFont val="Calibri"/>
        <family val="2"/>
        <scheme val="minor"/>
      </rPr>
      <t>, I2S3ext_SD, I2C3_SDA, SDIO_D0, EVENTOUT</t>
    </r>
  </si>
  <si>
    <t>41</t>
  </si>
  <si>
    <r>
      <t xml:space="preserve">TIM3_CH2, I2C1_SMBA, </t>
    </r>
    <r>
      <rPr>
        <sz val="11"/>
        <color rgb="FF00B0F0"/>
        <rFont val="Calibri"/>
        <family val="2"/>
        <scheme val="minor"/>
      </rPr>
      <t>SPI1_MOSI</t>
    </r>
    <r>
      <rPr>
        <sz val="11"/>
        <color theme="1"/>
        <rFont val="Calibri"/>
        <family val="2"/>
        <scheme val="minor"/>
      </rPr>
      <t xml:space="preserve">/I2S1_SD, </t>
    </r>
    <r>
      <rPr>
        <sz val="11"/>
        <color rgb="FF00B050"/>
        <rFont val="Calibri"/>
        <family val="2"/>
        <scheme val="minor"/>
      </rPr>
      <t>SPI3_MOSI</t>
    </r>
    <r>
      <rPr>
        <sz val="11"/>
        <color theme="1"/>
        <rFont val="Calibri"/>
        <family val="2"/>
        <scheme val="minor"/>
      </rPr>
      <t>/I2S3_SD, SDIO_D3, EVENTOUT</t>
    </r>
  </si>
  <si>
    <t>42</t>
  </si>
  <si>
    <t>TIM4_CH1, I2C1_SCL, USART1_TX, EVENTOUT</t>
  </si>
  <si>
    <t>43</t>
  </si>
  <si>
    <t>TIM4_CH2, I2C1_SDA, USART1_RX, SDIO_D0, EVENTOUT</t>
  </si>
  <si>
    <t>44</t>
  </si>
  <si>
    <t>45</t>
  </si>
  <si>
    <t>TIM4_CH3, TIM10_CH1, I2C1_SCL, SPI5_MOSI/I2S5_SD, I2C3_SDA, SDIO_D4, EVENTOUT</t>
  </si>
  <si>
    <t>46</t>
  </si>
  <si>
    <r>
      <t xml:space="preserve">TIM4_CH4, TIM11_CH1, I2C1_SDA, </t>
    </r>
    <r>
      <rPr>
        <sz val="11"/>
        <color rgb="FFFFC000"/>
        <rFont val="Calibri"/>
        <family val="2"/>
        <scheme val="minor"/>
      </rPr>
      <t>SPI2_NSS</t>
    </r>
    <r>
      <rPr>
        <sz val="11"/>
        <color theme="1"/>
        <rFont val="Calibri"/>
        <family val="2"/>
        <scheme val="minor"/>
      </rPr>
      <t>/I2S2_WS, I2C2_SDA, SDIO_D5, EVENTOUT</t>
    </r>
  </si>
  <si>
    <t>47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</si>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</sst>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</cellStyleXfs>
  <cellXfs count="25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/>
    <xf numFmtId="0" fontId="7" fillId="0" borderId="0" xfId="0" applyFont="1" applyBorder="1"/>
    <xf numFmtId="0" fontId="3" fillId="2" borderId="0" xfId="1" applyBorder="1" applyAlignment="1">
      <alignment horizontal="right"/>
    </xf>
    <xf numFmtId="0" fontId="6" fillId="5" borderId="0" xfId="4" applyBorder="1"/>
    <xf numFmtId="0" fontId="0" fillId="0" borderId="0" xfId="0" applyBorder="1" applyAlignment="1">
      <alignment wrapText="1"/>
    </xf>
    <xf numFmtId="0" fontId="5" fillId="4" borderId="0" xfId="3" applyBorder="1"/>
    <xf numFmtId="0" fontId="5" fillId="4" borderId="0" xfId="3" applyBorder="1" applyAlignment="1">
      <alignment horizontal="right"/>
    </xf>
    <xf numFmtId="0" fontId="4" fillId="3" borderId="0" xfId="2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4" fillId="6" borderId="0" xfId="2" applyFill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 wrapText="1"/>
    </xf>
    <xf numFmtId="0" fontId="0" fillId="7" borderId="0" xfId="0" applyFill="1" applyBorder="1" applyAlignment="1">
      <alignment horizontal="center" vertical="center" textRotation="90"/>
    </xf>
    <xf numFmtId="0" fontId="0" fillId="0" borderId="0" xfId="0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left"/>
    </xf>
  </cellXfs>
  <cellStyles count="5">
    <cellStyle name="60% - Accent3" xfId="1" builtinId="40"/>
    <cellStyle name="Accent6" xfId="2" builtinId="49"/>
    <cellStyle name="Calculation" xfId="3" builtinId="22"/>
    <cellStyle name="Check Cell" xfId="4" builtinId="2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7030A0"/>
      </font>
      <fill>
        <patternFill>
          <bgColor rgb="FFD088DC"/>
        </patternFill>
      </fill>
    </dxf>
    <dxf>
      <font>
        <color theme="2" tint="-0.749961851863155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7030A0"/>
      </font>
      <fill>
        <patternFill>
          <bgColor rgb="FFD088DC"/>
        </patternFill>
      </fill>
    </dxf>
    <dxf>
      <font>
        <color theme="2" tint="-0.749961851863155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308B-E315-4C22-A910-9CDFC0C5E0E4}">
  <dimension ref="A1:E49"/>
  <sheetViews>
    <sheetView tabSelected="1" topLeftCell="A7" workbookViewId="0">
      <selection activeCell="C31" sqref="C31"/>
    </sheetView>
  </sheetViews>
  <sheetFormatPr defaultColWidth="8.77734375" defaultRowHeight="14.4" x14ac:dyDescent="0.3"/>
  <cols>
    <col min="1" max="1" width="4.77734375" style="21" customWidth="1"/>
    <col min="2" max="2" width="7.21875" style="21" customWidth="1"/>
    <col min="3" max="3" width="63.44140625" style="21" customWidth="1"/>
    <col min="4" max="16384" width="8.77734375" style="21"/>
  </cols>
  <sheetData>
    <row r="1" spans="1:4" x14ac:dyDescent="0.3">
      <c r="A1" s="20" t="s">
        <v>169</v>
      </c>
      <c r="B1" s="20" t="s">
        <v>170</v>
      </c>
      <c r="C1" s="20" t="s">
        <v>171</v>
      </c>
    </row>
    <row r="2" spans="1:4" x14ac:dyDescent="0.3">
      <c r="A2" s="21">
        <v>1</v>
      </c>
      <c r="B2" s="22" t="s">
        <v>37</v>
      </c>
    </row>
    <row r="3" spans="1:4" x14ac:dyDescent="0.3">
      <c r="A3" s="21" t="s">
        <v>172</v>
      </c>
      <c r="B3" s="22" t="s">
        <v>173</v>
      </c>
    </row>
    <row r="4" spans="1:4" x14ac:dyDescent="0.3">
      <c r="A4" s="21" t="s">
        <v>174</v>
      </c>
      <c r="B4" s="22" t="s">
        <v>175</v>
      </c>
      <c r="C4" t="s">
        <v>176</v>
      </c>
    </row>
    <row r="5" spans="1:4" x14ac:dyDescent="0.3">
      <c r="A5" s="21" t="s">
        <v>177</v>
      </c>
      <c r="B5" s="22" t="s">
        <v>89</v>
      </c>
      <c r="C5" t="s">
        <v>178</v>
      </c>
    </row>
    <row r="6" spans="1:4" x14ac:dyDescent="0.3">
      <c r="A6" s="21" t="s">
        <v>179</v>
      </c>
      <c r="B6" s="22" t="s">
        <v>14</v>
      </c>
      <c r="C6" t="s">
        <v>180</v>
      </c>
    </row>
    <row r="7" spans="1:4" x14ac:dyDescent="0.3">
      <c r="A7" s="21" t="s">
        <v>181</v>
      </c>
      <c r="B7" s="22" t="s">
        <v>25</v>
      </c>
      <c r="C7" t="s">
        <v>182</v>
      </c>
    </row>
    <row r="8" spans="1:4" x14ac:dyDescent="0.3">
      <c r="A8" s="21" t="s">
        <v>183</v>
      </c>
      <c r="B8" s="22" t="s">
        <v>38</v>
      </c>
    </row>
    <row r="9" spans="1:4" x14ac:dyDescent="0.3">
      <c r="A9" s="21" t="s">
        <v>184</v>
      </c>
      <c r="B9" s="22" t="s">
        <v>39</v>
      </c>
      <c r="C9" s="23" t="s">
        <v>185</v>
      </c>
    </row>
    <row r="10" spans="1:4" x14ac:dyDescent="0.3">
      <c r="A10" s="21" t="s">
        <v>186</v>
      </c>
      <c r="B10" s="22" t="s">
        <v>40</v>
      </c>
      <c r="C10" s="24" t="s">
        <v>187</v>
      </c>
    </row>
    <row r="11" spans="1:4" x14ac:dyDescent="0.3">
      <c r="A11" s="21" t="s">
        <v>188</v>
      </c>
      <c r="B11" s="22" t="s">
        <v>145</v>
      </c>
      <c r="C11" t="s">
        <v>189</v>
      </c>
    </row>
    <row r="12" spans="1:4" x14ac:dyDescent="0.3">
      <c r="A12" s="21" t="s">
        <v>190</v>
      </c>
      <c r="B12" s="22" t="s">
        <v>30</v>
      </c>
      <c r="C12" t="s">
        <v>191</v>
      </c>
    </row>
    <row r="13" spans="1:4" x14ac:dyDescent="0.3">
      <c r="A13" s="21" t="s">
        <v>192</v>
      </c>
      <c r="B13" s="22" t="s">
        <v>31</v>
      </c>
      <c r="C13" t="s">
        <v>193</v>
      </c>
      <c r="D13" s="21" t="s">
        <v>194</v>
      </c>
    </row>
    <row r="14" spans="1:4" x14ac:dyDescent="0.3">
      <c r="A14" s="21" t="s">
        <v>195</v>
      </c>
      <c r="B14" s="22" t="s">
        <v>32</v>
      </c>
      <c r="C14" t="s">
        <v>196</v>
      </c>
      <c r="D14" s="21" t="s">
        <v>197</v>
      </c>
    </row>
    <row r="15" spans="1:4" x14ac:dyDescent="0.3">
      <c r="A15" s="21" t="s">
        <v>198</v>
      </c>
      <c r="B15" s="22" t="s">
        <v>33</v>
      </c>
      <c r="C15" t="s">
        <v>199</v>
      </c>
    </row>
    <row r="16" spans="1:4" x14ac:dyDescent="0.3">
      <c r="A16" s="21" t="s">
        <v>200</v>
      </c>
      <c r="B16" s="22" t="s">
        <v>34</v>
      </c>
      <c r="C16" t="s">
        <v>201</v>
      </c>
    </row>
    <row r="17" spans="1:4" x14ac:dyDescent="0.3">
      <c r="A17" s="21" t="s">
        <v>202</v>
      </c>
      <c r="B17" s="22" t="s">
        <v>4</v>
      </c>
      <c r="C17" t="s">
        <v>203</v>
      </c>
    </row>
    <row r="18" spans="1:4" x14ac:dyDescent="0.3">
      <c r="A18" s="21" t="s">
        <v>204</v>
      </c>
      <c r="B18" s="22" t="s">
        <v>5</v>
      </c>
      <c r="C18" t="s">
        <v>205</v>
      </c>
    </row>
    <row r="19" spans="1:4" x14ac:dyDescent="0.3">
      <c r="A19" s="21" t="s">
        <v>206</v>
      </c>
      <c r="B19" s="21" t="s">
        <v>6</v>
      </c>
      <c r="C19" t="s">
        <v>207</v>
      </c>
    </row>
    <row r="20" spans="1:4" x14ac:dyDescent="0.3">
      <c r="A20" s="21" t="s">
        <v>208</v>
      </c>
      <c r="B20" s="21" t="s">
        <v>7</v>
      </c>
      <c r="C20" t="s">
        <v>209</v>
      </c>
    </row>
    <row r="21" spans="1:4" x14ac:dyDescent="0.3">
      <c r="A21" s="21" t="s">
        <v>210</v>
      </c>
      <c r="B21" s="21" t="s">
        <v>8</v>
      </c>
      <c r="C21" t="s">
        <v>211</v>
      </c>
    </row>
    <row r="22" spans="1:4" x14ac:dyDescent="0.3">
      <c r="A22" s="21" t="s">
        <v>212</v>
      </c>
      <c r="B22" s="21" t="s">
        <v>9</v>
      </c>
      <c r="C22" t="s">
        <v>213</v>
      </c>
    </row>
    <row r="23" spans="1:4" x14ac:dyDescent="0.3">
      <c r="A23" s="21" t="s">
        <v>214</v>
      </c>
      <c r="B23" s="22" t="s">
        <v>215</v>
      </c>
      <c r="C23" s="24" t="s">
        <v>216</v>
      </c>
    </row>
    <row r="24" spans="1:4" x14ac:dyDescent="0.3">
      <c r="A24" s="21" t="s">
        <v>217</v>
      </c>
      <c r="B24" s="22" t="s">
        <v>42</v>
      </c>
    </row>
    <row r="25" spans="1:4" x14ac:dyDescent="0.3">
      <c r="A25" s="21" t="s">
        <v>218</v>
      </c>
      <c r="B25" s="22" t="s">
        <v>43</v>
      </c>
    </row>
    <row r="26" spans="1:4" x14ac:dyDescent="0.3">
      <c r="A26" s="21" t="s">
        <v>219</v>
      </c>
      <c r="B26" s="21" t="s">
        <v>10</v>
      </c>
      <c r="C26" t="s">
        <v>220</v>
      </c>
    </row>
    <row r="27" spans="1:4" x14ac:dyDescent="0.3">
      <c r="A27" s="21" t="s">
        <v>221</v>
      </c>
      <c r="B27" s="21" t="s">
        <v>11</v>
      </c>
      <c r="C27" t="s">
        <v>222</v>
      </c>
    </row>
    <row r="28" spans="1:4" x14ac:dyDescent="0.3">
      <c r="A28" s="21" t="s">
        <v>223</v>
      </c>
      <c r="B28" s="21" t="s">
        <v>12</v>
      </c>
      <c r="C28" t="s">
        <v>224</v>
      </c>
    </row>
    <row r="29" spans="1:4" x14ac:dyDescent="0.3">
      <c r="A29" s="21" t="s">
        <v>225</v>
      </c>
      <c r="B29" s="21" t="s">
        <v>13</v>
      </c>
      <c r="C29" t="s">
        <v>226</v>
      </c>
    </row>
    <row r="30" spans="1:4" x14ac:dyDescent="0.3">
      <c r="A30" s="21" t="s">
        <v>227</v>
      </c>
      <c r="B30" s="21" t="s">
        <v>15</v>
      </c>
      <c r="C30" t="s">
        <v>228</v>
      </c>
    </row>
    <row r="31" spans="1:4" x14ac:dyDescent="0.3">
      <c r="A31" s="21" t="s">
        <v>229</v>
      </c>
      <c r="B31" s="21" t="s">
        <v>16</v>
      </c>
      <c r="C31" t="s">
        <v>230</v>
      </c>
      <c r="D31" s="21" t="s">
        <v>231</v>
      </c>
    </row>
    <row r="32" spans="1:4" x14ac:dyDescent="0.3">
      <c r="A32" s="21" t="s">
        <v>232</v>
      </c>
      <c r="B32" s="21" t="s">
        <v>17</v>
      </c>
      <c r="C32" t="s">
        <v>233</v>
      </c>
      <c r="D32" s="21" t="s">
        <v>234</v>
      </c>
    </row>
    <row r="33" spans="1:5" x14ac:dyDescent="0.3">
      <c r="A33" s="21" t="s">
        <v>235</v>
      </c>
      <c r="B33" s="21" t="s">
        <v>45</v>
      </c>
      <c r="C33" t="s">
        <v>236</v>
      </c>
      <c r="D33" s="21" t="s">
        <v>237</v>
      </c>
    </row>
    <row r="34" spans="1:5" x14ac:dyDescent="0.3">
      <c r="A34" s="21" t="s">
        <v>238</v>
      </c>
      <c r="B34" s="21" t="s">
        <v>46</v>
      </c>
      <c r="C34" t="s">
        <v>239</v>
      </c>
      <c r="D34" s="21" t="s">
        <v>240</v>
      </c>
    </row>
    <row r="35" spans="1:5" x14ac:dyDescent="0.3">
      <c r="A35" s="21" t="s">
        <v>241</v>
      </c>
      <c r="B35" s="21" t="s">
        <v>18</v>
      </c>
      <c r="C35" t="s">
        <v>242</v>
      </c>
    </row>
    <row r="36" spans="1:5" x14ac:dyDescent="0.3">
      <c r="A36" s="21" t="s">
        <v>243</v>
      </c>
      <c r="B36" s="21" t="s">
        <v>42</v>
      </c>
    </row>
    <row r="37" spans="1:5" x14ac:dyDescent="0.3">
      <c r="A37" s="21" t="s">
        <v>244</v>
      </c>
      <c r="B37" s="21" t="s">
        <v>43</v>
      </c>
    </row>
    <row r="38" spans="1:5" x14ac:dyDescent="0.3">
      <c r="A38" s="21" t="s">
        <v>245</v>
      </c>
      <c r="B38" s="21" t="s">
        <v>19</v>
      </c>
      <c r="C38" t="s">
        <v>246</v>
      </c>
    </row>
    <row r="39" spans="1:5" x14ac:dyDescent="0.3">
      <c r="A39" s="21" t="s">
        <v>247</v>
      </c>
      <c r="B39" s="21" t="s">
        <v>20</v>
      </c>
      <c r="C39" t="s">
        <v>248</v>
      </c>
      <c r="E39" s="21" t="s">
        <v>231</v>
      </c>
    </row>
    <row r="40" spans="1:5" x14ac:dyDescent="0.3">
      <c r="A40" s="21" t="s">
        <v>249</v>
      </c>
      <c r="B40" s="21" t="s">
        <v>21</v>
      </c>
      <c r="C40" t="s">
        <v>250</v>
      </c>
      <c r="E40" s="21" t="s">
        <v>234</v>
      </c>
    </row>
    <row r="41" spans="1:5" x14ac:dyDescent="0.3">
      <c r="A41" s="21" t="s">
        <v>251</v>
      </c>
      <c r="B41" s="21" t="s">
        <v>22</v>
      </c>
      <c r="C41" t="s">
        <v>252</v>
      </c>
    </row>
    <row r="42" spans="1:5" x14ac:dyDescent="0.3">
      <c r="A42" s="21" t="s">
        <v>253</v>
      </c>
      <c r="B42" s="21" t="s">
        <v>23</v>
      </c>
      <c r="C42" t="s">
        <v>254</v>
      </c>
    </row>
    <row r="43" spans="1:5" x14ac:dyDescent="0.3">
      <c r="A43" s="21" t="s">
        <v>255</v>
      </c>
      <c r="B43" s="21" t="s">
        <v>24</v>
      </c>
      <c r="C43" t="s">
        <v>256</v>
      </c>
      <c r="E43" s="21" t="s">
        <v>231</v>
      </c>
    </row>
    <row r="44" spans="1:5" x14ac:dyDescent="0.3">
      <c r="A44" s="21" t="s">
        <v>257</v>
      </c>
      <c r="B44" s="21" t="s">
        <v>26</v>
      </c>
      <c r="C44" t="s">
        <v>258</v>
      </c>
      <c r="E44" s="21" t="s">
        <v>234</v>
      </c>
    </row>
    <row r="45" spans="1:5" x14ac:dyDescent="0.3">
      <c r="A45" s="21" t="s">
        <v>259</v>
      </c>
      <c r="B45" s="21" t="s">
        <v>44</v>
      </c>
    </row>
    <row r="46" spans="1:5" x14ac:dyDescent="0.3">
      <c r="A46" s="21" t="s">
        <v>260</v>
      </c>
      <c r="B46" s="21" t="s">
        <v>27</v>
      </c>
      <c r="C46" t="s">
        <v>261</v>
      </c>
    </row>
    <row r="47" spans="1:5" x14ac:dyDescent="0.3">
      <c r="A47" s="21" t="s">
        <v>262</v>
      </c>
      <c r="B47" s="21" t="s">
        <v>28</v>
      </c>
      <c r="C47" t="s">
        <v>263</v>
      </c>
    </row>
    <row r="48" spans="1:5" x14ac:dyDescent="0.3">
      <c r="A48" s="21" t="s">
        <v>264</v>
      </c>
      <c r="B48" s="21" t="s">
        <v>42</v>
      </c>
    </row>
    <row r="49" spans="1:2" x14ac:dyDescent="0.3">
      <c r="A49" s="21" t="s">
        <v>265</v>
      </c>
      <c r="B49" s="21" t="s">
        <v>43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workbookViewId="0"/>
  </sheetViews>
  <sheetFormatPr defaultRowHeight="14.4" x14ac:dyDescent="0.3"/>
  <cols>
    <col min="1" max="1" width="29.33203125" style="1" customWidth="1"/>
    <col min="2" max="2" width="4.6640625" style="2" customWidth="1"/>
    <col min="3" max="3" width="4.6640625" style="10" customWidth="1"/>
    <col min="4" max="4" width="16.6640625" style="3" customWidth="1"/>
    <col min="5" max="7" width="15.6640625" style="2" customWidth="1"/>
    <col min="8" max="8" width="4.6640625" style="2" customWidth="1"/>
    <col min="9" max="9" width="15.6640625" style="14" customWidth="1"/>
    <col min="10" max="11" width="15.6640625" style="2" customWidth="1"/>
    <col min="12" max="16384" width="8.88671875" style="2"/>
  </cols>
  <sheetData>
    <row r="1" spans="1:11" ht="21" x14ac:dyDescent="0.4">
      <c r="A1" s="13" t="s">
        <v>138</v>
      </c>
    </row>
    <row r="3" spans="1:11" x14ac:dyDescent="0.3">
      <c r="A3" s="16" t="s">
        <v>35</v>
      </c>
      <c r="B3" s="3" t="s">
        <v>0</v>
      </c>
    </row>
    <row r="4" spans="1:11" x14ac:dyDescent="0.3">
      <c r="A4" s="17" t="s">
        <v>36</v>
      </c>
      <c r="B4" s="3" t="s">
        <v>1</v>
      </c>
      <c r="I4" s="19" t="s">
        <v>139</v>
      </c>
      <c r="J4" s="19"/>
      <c r="K4" s="19"/>
    </row>
    <row r="5" spans="1:11" x14ac:dyDescent="0.3">
      <c r="C5" s="11" t="s">
        <v>118</v>
      </c>
      <c r="I5" s="14" t="s">
        <v>119</v>
      </c>
      <c r="J5" s="2" t="s">
        <v>120</v>
      </c>
      <c r="K5" s="2" t="s">
        <v>121</v>
      </c>
    </row>
    <row r="6" spans="1:11" x14ac:dyDescent="0.3">
      <c r="B6" s="18" t="s">
        <v>47</v>
      </c>
      <c r="C6" s="11">
        <v>1</v>
      </c>
      <c r="D6" s="3" t="s">
        <v>37</v>
      </c>
    </row>
    <row r="7" spans="1:11" x14ac:dyDescent="0.3">
      <c r="A7" s="9" t="s">
        <v>87</v>
      </c>
      <c r="B7" s="18"/>
      <c r="C7" s="11">
        <v>2</v>
      </c>
      <c r="D7" s="3" t="s">
        <v>2</v>
      </c>
    </row>
    <row r="8" spans="1:11" x14ac:dyDescent="0.3">
      <c r="A8" s="9" t="s">
        <v>88</v>
      </c>
      <c r="B8" s="18"/>
      <c r="C8" s="11">
        <v>3</v>
      </c>
      <c r="D8" s="3" t="s">
        <v>3</v>
      </c>
    </row>
    <row r="9" spans="1:11" x14ac:dyDescent="0.3">
      <c r="A9" s="4" t="s">
        <v>117</v>
      </c>
      <c r="B9" s="18"/>
      <c r="C9" s="11">
        <v>4</v>
      </c>
      <c r="D9" s="3" t="s">
        <v>89</v>
      </c>
    </row>
    <row r="10" spans="1:11" x14ac:dyDescent="0.3">
      <c r="A10" s="8" t="s">
        <v>77</v>
      </c>
      <c r="B10" s="18"/>
      <c r="C10" s="11">
        <v>5</v>
      </c>
      <c r="D10" s="3" t="s">
        <v>14</v>
      </c>
    </row>
    <row r="11" spans="1:11" x14ac:dyDescent="0.3">
      <c r="A11" s="8" t="s">
        <v>78</v>
      </c>
      <c r="B11" s="18"/>
      <c r="C11" s="11">
        <v>6</v>
      </c>
      <c r="D11" s="3" t="s">
        <v>25</v>
      </c>
    </row>
    <row r="12" spans="1:11" x14ac:dyDescent="0.3">
      <c r="B12" s="18"/>
      <c r="C12" s="11">
        <v>7</v>
      </c>
      <c r="D12" s="7" t="s">
        <v>38</v>
      </c>
    </row>
    <row r="13" spans="1:11" x14ac:dyDescent="0.3">
      <c r="B13" s="18"/>
      <c r="C13" s="11">
        <v>8</v>
      </c>
      <c r="D13" s="5" t="s">
        <v>39</v>
      </c>
    </row>
    <row r="14" spans="1:11" x14ac:dyDescent="0.3">
      <c r="B14" s="18"/>
      <c r="C14" s="11">
        <v>9</v>
      </c>
      <c r="D14" s="5" t="s">
        <v>40</v>
      </c>
    </row>
    <row r="15" spans="1:11" x14ac:dyDescent="0.3">
      <c r="A15" s="9" t="s">
        <v>90</v>
      </c>
      <c r="B15" s="18"/>
      <c r="C15" s="11">
        <v>10</v>
      </c>
      <c r="D15" s="3" t="s">
        <v>29</v>
      </c>
      <c r="E15" s="2" t="s">
        <v>51</v>
      </c>
      <c r="F15" s="2" t="s">
        <v>52</v>
      </c>
      <c r="G15" s="2" t="s">
        <v>53</v>
      </c>
    </row>
    <row r="16" spans="1:11" x14ac:dyDescent="0.3">
      <c r="A16" s="9" t="s">
        <v>99</v>
      </c>
      <c r="B16" s="18"/>
      <c r="C16" s="11">
        <v>11</v>
      </c>
      <c r="D16" s="3" t="s">
        <v>30</v>
      </c>
      <c r="E16" s="2" t="s">
        <v>54</v>
      </c>
      <c r="F16" s="2" t="s">
        <v>55</v>
      </c>
    </row>
    <row r="17" spans="1:11" x14ac:dyDescent="0.3">
      <c r="A17" s="9" t="s">
        <v>91</v>
      </c>
      <c r="B17" s="18"/>
      <c r="C17" s="11">
        <v>12</v>
      </c>
      <c r="D17" s="3" t="s">
        <v>31</v>
      </c>
      <c r="E17" s="2" t="s">
        <v>56</v>
      </c>
      <c r="F17" s="6" t="s">
        <v>57</v>
      </c>
      <c r="G17" s="2" t="s">
        <v>58</v>
      </c>
      <c r="I17" s="14" t="s">
        <v>58</v>
      </c>
      <c r="J17" s="2" t="s">
        <v>122</v>
      </c>
      <c r="K17" s="2" t="s">
        <v>122</v>
      </c>
    </row>
    <row r="18" spans="1:11" x14ac:dyDescent="0.3">
      <c r="C18" s="11"/>
    </row>
    <row r="19" spans="1:11" x14ac:dyDescent="0.3">
      <c r="A19" s="9" t="s">
        <v>92</v>
      </c>
      <c r="B19" s="18" t="s">
        <v>48</v>
      </c>
      <c r="C19" s="11">
        <v>13</v>
      </c>
      <c r="D19" s="3" t="s">
        <v>32</v>
      </c>
      <c r="E19" s="2" t="s">
        <v>59</v>
      </c>
      <c r="F19" s="6" t="s">
        <v>60</v>
      </c>
      <c r="G19" s="2" t="s">
        <v>61</v>
      </c>
      <c r="I19" s="2" t="s">
        <v>60</v>
      </c>
      <c r="J19" s="2" t="s">
        <v>133</v>
      </c>
      <c r="K19" s="2" t="s">
        <v>135</v>
      </c>
    </row>
    <row r="20" spans="1:11" x14ac:dyDescent="0.3">
      <c r="A20" s="9" t="s">
        <v>93</v>
      </c>
      <c r="B20" s="18"/>
      <c r="C20" s="11">
        <v>14</v>
      </c>
      <c r="D20" s="3" t="s">
        <v>33</v>
      </c>
    </row>
    <row r="21" spans="1:11" x14ac:dyDescent="0.3">
      <c r="A21" s="9" t="s">
        <v>94</v>
      </c>
      <c r="B21" s="18"/>
      <c r="C21" s="11">
        <v>15</v>
      </c>
      <c r="D21" s="3" t="s">
        <v>34</v>
      </c>
      <c r="E21" s="2" t="s">
        <v>51</v>
      </c>
      <c r="F21" s="2" t="s">
        <v>52</v>
      </c>
    </row>
    <row r="22" spans="1:11" x14ac:dyDescent="0.3">
      <c r="A22" s="9" t="s">
        <v>96</v>
      </c>
      <c r="B22" s="18"/>
      <c r="C22" s="11">
        <v>16</v>
      </c>
      <c r="D22" s="3" t="s">
        <v>4</v>
      </c>
      <c r="E22" s="6" t="s">
        <v>62</v>
      </c>
      <c r="F22" s="2" t="s">
        <v>63</v>
      </c>
    </row>
    <row r="23" spans="1:11" x14ac:dyDescent="0.3">
      <c r="A23" s="9" t="s">
        <v>95</v>
      </c>
      <c r="B23" s="18"/>
      <c r="C23" s="11">
        <v>17</v>
      </c>
      <c r="D23" s="3" t="s">
        <v>5</v>
      </c>
      <c r="E23" s="7" t="s">
        <v>64</v>
      </c>
      <c r="F23" s="2" t="s">
        <v>65</v>
      </c>
    </row>
    <row r="24" spans="1:11" x14ac:dyDescent="0.3">
      <c r="A24" s="12" t="s">
        <v>98</v>
      </c>
      <c r="B24" s="18"/>
      <c r="C24" s="11">
        <v>18</v>
      </c>
      <c r="D24" s="3" t="s">
        <v>6</v>
      </c>
      <c r="E24" s="2" t="s">
        <v>66</v>
      </c>
      <c r="F24" s="2" t="s">
        <v>67</v>
      </c>
      <c r="I24" s="2" t="s">
        <v>67</v>
      </c>
      <c r="J24" s="2" t="s">
        <v>129</v>
      </c>
      <c r="K24" s="2" t="s">
        <v>130</v>
      </c>
    </row>
    <row r="25" spans="1:11" x14ac:dyDescent="0.3">
      <c r="A25" s="9" t="s">
        <v>101</v>
      </c>
      <c r="B25" s="18"/>
      <c r="C25" s="11">
        <v>19</v>
      </c>
      <c r="D25" s="3" t="s">
        <v>7</v>
      </c>
      <c r="E25" s="2" t="s">
        <v>68</v>
      </c>
      <c r="F25" s="2" t="s">
        <v>69</v>
      </c>
      <c r="I25" s="2" t="s">
        <v>69</v>
      </c>
      <c r="J25" s="2" t="s">
        <v>133</v>
      </c>
      <c r="K25" s="2" t="s">
        <v>134</v>
      </c>
    </row>
    <row r="26" spans="1:11" x14ac:dyDescent="0.3">
      <c r="A26" s="9" t="s">
        <v>97</v>
      </c>
      <c r="B26" s="18"/>
      <c r="C26" s="11">
        <v>20</v>
      </c>
      <c r="D26" s="3" t="s">
        <v>8</v>
      </c>
      <c r="E26" s="7" t="s">
        <v>70</v>
      </c>
    </row>
    <row r="27" spans="1:11" x14ac:dyDescent="0.3">
      <c r="A27" s="9" t="s">
        <v>100</v>
      </c>
      <c r="B27" s="18"/>
      <c r="C27" s="11">
        <v>21</v>
      </c>
      <c r="D27" s="3" t="s">
        <v>9</v>
      </c>
      <c r="E27" s="2" t="s">
        <v>56</v>
      </c>
      <c r="I27" s="2" t="s">
        <v>56</v>
      </c>
      <c r="J27" s="2" t="s">
        <v>136</v>
      </c>
      <c r="K27" s="2" t="s">
        <v>137</v>
      </c>
    </row>
    <row r="28" spans="1:11" x14ac:dyDescent="0.3">
      <c r="B28" s="18"/>
      <c r="C28" s="11">
        <v>22</v>
      </c>
      <c r="D28" s="5" t="s">
        <v>41</v>
      </c>
    </row>
    <row r="29" spans="1:11" x14ac:dyDescent="0.3">
      <c r="B29" s="18"/>
      <c r="C29" s="11">
        <v>23</v>
      </c>
      <c r="D29" s="5" t="s">
        <v>42</v>
      </c>
    </row>
    <row r="30" spans="1:11" x14ac:dyDescent="0.3">
      <c r="B30" s="18"/>
      <c r="C30" s="11">
        <v>24</v>
      </c>
      <c r="D30" s="5" t="s">
        <v>43</v>
      </c>
    </row>
    <row r="31" spans="1:11" x14ac:dyDescent="0.3">
      <c r="C31" s="11"/>
    </row>
    <row r="32" spans="1:11" x14ac:dyDescent="0.3">
      <c r="A32" s="9" t="s">
        <v>102</v>
      </c>
      <c r="B32" s="18" t="s">
        <v>49</v>
      </c>
      <c r="C32" s="11">
        <v>25</v>
      </c>
      <c r="D32" s="3" t="s">
        <v>10</v>
      </c>
      <c r="E32" s="2" t="s">
        <v>62</v>
      </c>
    </row>
    <row r="33" spans="1:11" x14ac:dyDescent="0.3">
      <c r="A33" s="9" t="s">
        <v>103</v>
      </c>
      <c r="B33" s="18"/>
      <c r="C33" s="11">
        <v>26</v>
      </c>
      <c r="D33" s="3" t="s">
        <v>11</v>
      </c>
      <c r="E33" s="2" t="s">
        <v>64</v>
      </c>
    </row>
    <row r="34" spans="1:11" x14ac:dyDescent="0.3">
      <c r="A34" s="9" t="s">
        <v>104</v>
      </c>
      <c r="B34" s="18"/>
      <c r="C34" s="11">
        <v>27</v>
      </c>
      <c r="D34" s="3" t="s">
        <v>12</v>
      </c>
      <c r="E34" s="2" t="s">
        <v>66</v>
      </c>
    </row>
    <row r="35" spans="1:11" x14ac:dyDescent="0.3">
      <c r="A35" s="9" t="s">
        <v>105</v>
      </c>
      <c r="B35" s="18"/>
      <c r="C35" s="11">
        <v>28</v>
      </c>
      <c r="D35" s="3" t="s">
        <v>13</v>
      </c>
      <c r="E35" s="2" t="s">
        <v>68</v>
      </c>
    </row>
    <row r="36" spans="1:11" x14ac:dyDescent="0.3">
      <c r="A36" s="12" t="s">
        <v>106</v>
      </c>
      <c r="B36" s="18"/>
      <c r="C36" s="11">
        <v>29</v>
      </c>
      <c r="D36" s="3" t="s">
        <v>15</v>
      </c>
      <c r="E36" s="2" t="s">
        <v>71</v>
      </c>
      <c r="I36" s="14" t="s">
        <v>71</v>
      </c>
      <c r="J36" s="2" t="s">
        <v>123</v>
      </c>
      <c r="K36" s="2" t="s">
        <v>124</v>
      </c>
    </row>
    <row r="37" spans="1:11" x14ac:dyDescent="0.3">
      <c r="A37" s="12" t="s">
        <v>107</v>
      </c>
      <c r="B37" s="18"/>
      <c r="C37" s="11">
        <v>30</v>
      </c>
      <c r="D37" s="3" t="s">
        <v>16</v>
      </c>
      <c r="E37" s="2" t="s">
        <v>72</v>
      </c>
      <c r="I37" s="14" t="s">
        <v>72</v>
      </c>
      <c r="J37" s="2" t="s">
        <v>125</v>
      </c>
      <c r="K37" s="2" t="s">
        <v>126</v>
      </c>
    </row>
    <row r="38" spans="1:11" x14ac:dyDescent="0.3">
      <c r="A38" s="12" t="s">
        <v>108</v>
      </c>
      <c r="B38" s="18"/>
      <c r="C38" s="11">
        <v>31</v>
      </c>
      <c r="D38" s="3" t="s">
        <v>17</v>
      </c>
      <c r="E38" s="2" t="s">
        <v>73</v>
      </c>
      <c r="I38" s="2" t="s">
        <v>73</v>
      </c>
      <c r="J38" s="2" t="s">
        <v>127</v>
      </c>
      <c r="K38" s="2" t="s">
        <v>128</v>
      </c>
    </row>
    <row r="39" spans="1:11" x14ac:dyDescent="0.3">
      <c r="A39" s="4" t="s">
        <v>117</v>
      </c>
      <c r="B39" s="18"/>
      <c r="C39" s="11">
        <v>32</v>
      </c>
      <c r="D39" s="3" t="s">
        <v>45</v>
      </c>
      <c r="E39" s="2" t="s">
        <v>74</v>
      </c>
    </row>
    <row r="40" spans="1:11" x14ac:dyDescent="0.3">
      <c r="A40" s="4" t="s">
        <v>117</v>
      </c>
      <c r="B40" s="18"/>
      <c r="C40" s="11">
        <v>33</v>
      </c>
      <c r="D40" s="3" t="s">
        <v>46</v>
      </c>
      <c r="E40" s="2" t="s">
        <v>75</v>
      </c>
    </row>
    <row r="41" spans="1:11" x14ac:dyDescent="0.3">
      <c r="A41" s="8" t="s">
        <v>76</v>
      </c>
      <c r="B41" s="18"/>
      <c r="C41" s="11">
        <v>34</v>
      </c>
      <c r="D41" s="3" t="s">
        <v>18</v>
      </c>
    </row>
    <row r="42" spans="1:11" x14ac:dyDescent="0.3">
      <c r="B42" s="18"/>
      <c r="C42" s="11">
        <v>35</v>
      </c>
      <c r="D42" s="5" t="s">
        <v>42</v>
      </c>
    </row>
    <row r="43" spans="1:11" x14ac:dyDescent="0.3">
      <c r="B43" s="18"/>
      <c r="C43" s="11">
        <v>36</v>
      </c>
      <c r="D43" s="5" t="s">
        <v>43</v>
      </c>
    </row>
    <row r="44" spans="1:11" x14ac:dyDescent="0.3">
      <c r="C44" s="11"/>
    </row>
    <row r="45" spans="1:11" x14ac:dyDescent="0.3">
      <c r="A45" s="8" t="s">
        <v>79</v>
      </c>
      <c r="B45" s="18" t="s">
        <v>50</v>
      </c>
      <c r="C45" s="11">
        <v>37</v>
      </c>
      <c r="D45" s="3" t="s">
        <v>19</v>
      </c>
    </row>
    <row r="46" spans="1:11" x14ac:dyDescent="0.3">
      <c r="A46" s="9" t="s">
        <v>109</v>
      </c>
      <c r="B46" s="18"/>
      <c r="C46" s="11">
        <v>38</v>
      </c>
      <c r="D46" s="3" t="s">
        <v>20</v>
      </c>
      <c r="E46" s="2" t="s">
        <v>51</v>
      </c>
      <c r="F46" s="2" t="s">
        <v>80</v>
      </c>
    </row>
    <row r="47" spans="1:11" x14ac:dyDescent="0.3">
      <c r="A47" s="9" t="s">
        <v>110</v>
      </c>
      <c r="B47" s="18"/>
      <c r="C47" s="11">
        <v>39</v>
      </c>
      <c r="D47" s="3" t="s">
        <v>21</v>
      </c>
      <c r="E47" s="2" t="s">
        <v>54</v>
      </c>
    </row>
    <row r="48" spans="1:11" x14ac:dyDescent="0.3">
      <c r="A48" s="12" t="s">
        <v>111</v>
      </c>
      <c r="B48" s="18"/>
      <c r="C48" s="11">
        <v>40</v>
      </c>
      <c r="D48" s="3" t="s">
        <v>22</v>
      </c>
      <c r="E48" s="2" t="s">
        <v>63</v>
      </c>
      <c r="I48" s="2" t="s">
        <v>63</v>
      </c>
      <c r="J48" s="2" t="s">
        <v>131</v>
      </c>
      <c r="K48" s="2" t="s">
        <v>132</v>
      </c>
    </row>
    <row r="49" spans="1:9" x14ac:dyDescent="0.3">
      <c r="A49" s="9" t="s">
        <v>112</v>
      </c>
      <c r="B49" s="18"/>
      <c r="C49" s="11">
        <v>41</v>
      </c>
      <c r="D49" s="3" t="s">
        <v>23</v>
      </c>
      <c r="E49" s="2" t="s">
        <v>65</v>
      </c>
    </row>
    <row r="50" spans="1:9" x14ac:dyDescent="0.3">
      <c r="A50" s="9" t="s">
        <v>113</v>
      </c>
      <c r="B50" s="18"/>
      <c r="C50" s="11">
        <v>42</v>
      </c>
      <c r="D50" s="3" t="s">
        <v>24</v>
      </c>
      <c r="E50" s="2" t="s">
        <v>81</v>
      </c>
    </row>
    <row r="51" spans="1:9" x14ac:dyDescent="0.3">
      <c r="A51" s="9" t="s">
        <v>114</v>
      </c>
      <c r="B51" s="18"/>
      <c r="C51" s="11">
        <v>43</v>
      </c>
      <c r="D51" s="3" t="s">
        <v>26</v>
      </c>
      <c r="E51" s="2" t="s">
        <v>82</v>
      </c>
    </row>
    <row r="52" spans="1:9" x14ac:dyDescent="0.3">
      <c r="B52" s="18"/>
      <c r="C52" s="11">
        <v>44</v>
      </c>
      <c r="D52" s="7" t="s">
        <v>44</v>
      </c>
    </row>
    <row r="53" spans="1:9" x14ac:dyDescent="0.3">
      <c r="A53" s="9" t="s">
        <v>115</v>
      </c>
      <c r="B53" s="18"/>
      <c r="C53" s="11">
        <v>45</v>
      </c>
      <c r="D53" s="3" t="s">
        <v>27</v>
      </c>
      <c r="E53" s="2" t="s">
        <v>83</v>
      </c>
      <c r="F53" s="2" t="s">
        <v>85</v>
      </c>
    </row>
    <row r="54" spans="1:9" x14ac:dyDescent="0.3">
      <c r="A54" s="9" t="s">
        <v>116</v>
      </c>
      <c r="B54" s="18"/>
      <c r="C54" s="11">
        <v>46</v>
      </c>
      <c r="D54" s="3" t="s">
        <v>28</v>
      </c>
      <c r="E54" s="2" t="s">
        <v>84</v>
      </c>
      <c r="F54" s="2" t="s">
        <v>86</v>
      </c>
    </row>
    <row r="55" spans="1:9" x14ac:dyDescent="0.3">
      <c r="B55" s="18"/>
      <c r="C55" s="11">
        <v>47</v>
      </c>
      <c r="D55" s="5" t="s">
        <v>42</v>
      </c>
    </row>
    <row r="56" spans="1:9" x14ac:dyDescent="0.3">
      <c r="B56" s="18"/>
      <c r="C56" s="11">
        <v>48</v>
      </c>
      <c r="D56" s="5" t="s">
        <v>43</v>
      </c>
    </row>
    <row r="57" spans="1:9" x14ac:dyDescent="0.3">
      <c r="C57" s="11"/>
    </row>
    <row r="58" spans="1:9" x14ac:dyDescent="0.3">
      <c r="C58" s="11"/>
    </row>
    <row r="59" spans="1:9" x14ac:dyDescent="0.3">
      <c r="B59" s="3" t="s">
        <v>168</v>
      </c>
    </row>
    <row r="60" spans="1:9" x14ac:dyDescent="0.3">
      <c r="B60" s="2" t="s">
        <v>140</v>
      </c>
      <c r="C60" s="10" t="s">
        <v>144</v>
      </c>
      <c r="D60" s="3" t="s">
        <v>165</v>
      </c>
      <c r="I60" s="3"/>
    </row>
    <row r="61" spans="1:9" x14ac:dyDescent="0.3">
      <c r="A61" s="1" t="str">
        <f>A25</f>
        <v>PB1 (RSSI)</v>
      </c>
      <c r="B61" s="2" t="s">
        <v>141</v>
      </c>
      <c r="C61" s="10" t="str">
        <f>D25</f>
        <v>PB1</v>
      </c>
      <c r="D61" s="3" t="s">
        <v>69</v>
      </c>
      <c r="E61" s="2" t="s">
        <v>134</v>
      </c>
      <c r="I61" s="3"/>
    </row>
    <row r="62" spans="1:9" x14ac:dyDescent="0.3">
      <c r="A62" s="1" t="str">
        <f>A27</f>
        <v>PB10 (CAM-C)</v>
      </c>
      <c r="B62" s="14" t="s">
        <v>142</v>
      </c>
      <c r="C62" s="10" t="str">
        <f>D27</f>
        <v>PB10</v>
      </c>
      <c r="D62" s="2" t="s">
        <v>56</v>
      </c>
      <c r="E62" s="2" t="s">
        <v>137</v>
      </c>
      <c r="I62" s="3"/>
    </row>
    <row r="63" spans="1:9" x14ac:dyDescent="0.3">
      <c r="A63" s="1" t="str">
        <f>A46</f>
        <v>PA15 (LED)</v>
      </c>
      <c r="B63" s="14" t="s">
        <v>143</v>
      </c>
      <c r="C63" s="2" t="str">
        <f>D46</f>
        <v>PA15</v>
      </c>
      <c r="D63" s="3" t="s">
        <v>51</v>
      </c>
      <c r="I63" s="3"/>
    </row>
    <row r="64" spans="1:9" x14ac:dyDescent="0.3">
      <c r="A64" s="1" t="str">
        <f>A49</f>
        <v>PB5 (VTX_SW)</v>
      </c>
      <c r="B64" s="14" t="s">
        <v>146</v>
      </c>
      <c r="C64" s="10" t="str">
        <f>D49</f>
        <v>PB5</v>
      </c>
      <c r="D64" s="3" t="s">
        <v>65</v>
      </c>
      <c r="I64" s="3"/>
    </row>
    <row r="65" spans="1:9" x14ac:dyDescent="0.3">
      <c r="I65" s="3"/>
    </row>
    <row r="66" spans="1:9" x14ac:dyDescent="0.3">
      <c r="A66" s="1" t="str">
        <f>A36</f>
        <v>ESC1 (PWM1)</v>
      </c>
      <c r="B66" s="14" t="s">
        <v>149</v>
      </c>
      <c r="C66" s="1" t="str">
        <f>D36</f>
        <v>PA8</v>
      </c>
      <c r="D66" s="15" t="s">
        <v>71</v>
      </c>
      <c r="E66" s="2" t="s">
        <v>124</v>
      </c>
      <c r="I66" s="3"/>
    </row>
    <row r="67" spans="1:9" x14ac:dyDescent="0.3">
      <c r="A67" s="1" t="str">
        <f>A37</f>
        <v>ESC2 (PWM2)</v>
      </c>
      <c r="B67" s="14" t="s">
        <v>150</v>
      </c>
      <c r="C67" s="1" t="str">
        <f>D37</f>
        <v>PA9</v>
      </c>
      <c r="D67" s="15" t="s">
        <v>72</v>
      </c>
      <c r="E67" s="2" t="s">
        <v>126</v>
      </c>
      <c r="I67" s="3"/>
    </row>
    <row r="68" spans="1:9" x14ac:dyDescent="0.3">
      <c r="A68" s="1" t="str">
        <f>A38</f>
        <v>ESC3 (PWM3)</v>
      </c>
      <c r="B68" s="14" t="s">
        <v>151</v>
      </c>
      <c r="C68" s="1" t="str">
        <f>D38</f>
        <v>PA10</v>
      </c>
      <c r="D68" s="15" t="s">
        <v>73</v>
      </c>
      <c r="E68" s="2" t="s">
        <v>128</v>
      </c>
      <c r="I68" s="3"/>
    </row>
    <row r="69" spans="1:9" x14ac:dyDescent="0.3">
      <c r="A69" s="1" t="str">
        <f>A24</f>
        <v>ESC4 (PWM4)</v>
      </c>
      <c r="B69" s="14" t="s">
        <v>152</v>
      </c>
      <c r="C69" s="1" t="str">
        <f>D24</f>
        <v>PB0</v>
      </c>
      <c r="D69" s="15" t="s">
        <v>67</v>
      </c>
      <c r="E69" s="2" t="s">
        <v>130</v>
      </c>
      <c r="I69" s="3"/>
    </row>
    <row r="72" spans="1:9" x14ac:dyDescent="0.3">
      <c r="B72" s="3" t="s">
        <v>167</v>
      </c>
    </row>
    <row r="73" spans="1:9" x14ac:dyDescent="0.3">
      <c r="B73" s="2" t="s">
        <v>140</v>
      </c>
      <c r="C73" s="10" t="s">
        <v>144</v>
      </c>
      <c r="D73" s="3" t="s">
        <v>165</v>
      </c>
      <c r="E73" s="2" t="s">
        <v>166</v>
      </c>
    </row>
    <row r="74" spans="1:9" x14ac:dyDescent="0.3">
      <c r="B74" s="2" t="s">
        <v>141</v>
      </c>
      <c r="C74" s="10" t="s">
        <v>9</v>
      </c>
      <c r="D74" s="3" t="s">
        <v>56</v>
      </c>
      <c r="E74" s="2" t="s">
        <v>161</v>
      </c>
    </row>
    <row r="75" spans="1:9" x14ac:dyDescent="0.3">
      <c r="B75" s="14" t="s">
        <v>142</v>
      </c>
      <c r="C75" s="10" t="s">
        <v>7</v>
      </c>
      <c r="D75" s="3" t="s">
        <v>69</v>
      </c>
      <c r="E75" s="2" t="s">
        <v>155</v>
      </c>
    </row>
    <row r="76" spans="1:9" x14ac:dyDescent="0.3">
      <c r="B76" s="14" t="s">
        <v>143</v>
      </c>
      <c r="C76" s="10" t="s">
        <v>6</v>
      </c>
      <c r="D76" s="3" t="s">
        <v>67</v>
      </c>
      <c r="E76" s="2" t="s">
        <v>156</v>
      </c>
    </row>
    <row r="77" spans="1:9" x14ac:dyDescent="0.3">
      <c r="B77" s="14" t="s">
        <v>146</v>
      </c>
      <c r="C77" s="10" t="s">
        <v>5</v>
      </c>
      <c r="D77" s="3" t="s">
        <v>65</v>
      </c>
      <c r="E77" s="2" t="s">
        <v>157</v>
      </c>
    </row>
    <row r="78" spans="1:9" x14ac:dyDescent="0.3">
      <c r="B78" s="14" t="s">
        <v>147</v>
      </c>
      <c r="C78" s="10" t="s">
        <v>4</v>
      </c>
      <c r="D78" s="3" t="s">
        <v>63</v>
      </c>
      <c r="E78" s="2" t="s">
        <v>158</v>
      </c>
    </row>
    <row r="79" spans="1:9" x14ac:dyDescent="0.3">
      <c r="B79" s="14" t="s">
        <v>148</v>
      </c>
      <c r="C79" s="10" t="s">
        <v>34</v>
      </c>
      <c r="D79" s="3" t="s">
        <v>51</v>
      </c>
      <c r="E79" s="2" t="s">
        <v>159</v>
      </c>
    </row>
    <row r="81" spans="2:5" x14ac:dyDescent="0.3">
      <c r="B81" s="14" t="s">
        <v>149</v>
      </c>
      <c r="C81" s="10" t="s">
        <v>17</v>
      </c>
      <c r="D81" s="15" t="s">
        <v>73</v>
      </c>
      <c r="E81" s="14" t="s">
        <v>114</v>
      </c>
    </row>
    <row r="82" spans="2:5" x14ac:dyDescent="0.3">
      <c r="B82" s="14" t="s">
        <v>150</v>
      </c>
      <c r="C82" s="10" t="s">
        <v>21</v>
      </c>
      <c r="D82" s="15" t="s">
        <v>54</v>
      </c>
      <c r="E82" s="14" t="s">
        <v>162</v>
      </c>
    </row>
    <row r="83" spans="2:5" x14ac:dyDescent="0.3">
      <c r="B83" s="14" t="s">
        <v>151</v>
      </c>
      <c r="C83" s="10" t="s">
        <v>27</v>
      </c>
      <c r="D83" s="15" t="s">
        <v>85</v>
      </c>
      <c r="E83" s="14" t="s">
        <v>160</v>
      </c>
    </row>
    <row r="84" spans="2:5" x14ac:dyDescent="0.3">
      <c r="B84" s="14" t="s">
        <v>152</v>
      </c>
      <c r="C84" s="10" t="s">
        <v>28</v>
      </c>
      <c r="D84" s="15" t="s">
        <v>86</v>
      </c>
      <c r="E84" s="14" t="s">
        <v>160</v>
      </c>
    </row>
    <row r="85" spans="2:5" x14ac:dyDescent="0.3">
      <c r="B85" s="14" t="s">
        <v>153</v>
      </c>
      <c r="C85" s="10" t="s">
        <v>145</v>
      </c>
      <c r="D85" s="15" t="s">
        <v>53</v>
      </c>
      <c r="E85" s="14" t="s">
        <v>163</v>
      </c>
    </row>
    <row r="86" spans="2:5" x14ac:dyDescent="0.3">
      <c r="B86" s="14" t="s">
        <v>154</v>
      </c>
      <c r="C86" s="10" t="s">
        <v>30</v>
      </c>
      <c r="D86" s="15" t="s">
        <v>55</v>
      </c>
      <c r="E86" s="14" t="s">
        <v>164</v>
      </c>
    </row>
  </sheetData>
  <mergeCells count="5">
    <mergeCell ref="B6:B17"/>
    <mergeCell ref="B19:B30"/>
    <mergeCell ref="B32:B43"/>
    <mergeCell ref="B45:B56"/>
    <mergeCell ref="I4:K4"/>
  </mergeCells>
  <phoneticPr fontId="2" type="noConversion"/>
  <conditionalFormatting sqref="E87:G1048576 F72:G86 E70:G71 F66:G69 E1:G65">
    <cfRule type="containsText" dxfId="11" priority="19" operator="containsText" text="TIM9">
      <formula>NOT(ISERROR(SEARCH("TIM9",E1)))</formula>
    </cfRule>
    <cfRule type="containsText" dxfId="10" priority="20" operator="containsText" text="TIM5">
      <formula>NOT(ISERROR(SEARCH("TIM5",E1)))</formula>
    </cfRule>
    <cfRule type="containsText" dxfId="9" priority="21" operator="containsText" text="TIM4">
      <formula>NOT(ISERROR(SEARCH("TIM4",E1)))</formula>
    </cfRule>
    <cfRule type="containsText" dxfId="8" priority="22" operator="containsText" text="TIM3_">
      <formula>NOT(ISERROR(SEARCH("TIM3_",E1)))</formula>
    </cfRule>
    <cfRule type="containsText" dxfId="7" priority="23" operator="containsText" text="TIM2_">
      <formula>NOT(ISERROR(SEARCH("TIM2_",E1)))</formula>
    </cfRule>
    <cfRule type="containsText" dxfId="6" priority="24" operator="containsText" text="TIM1_">
      <formula>NOT(ISERROR(SEARCH("TIM1_",E1)))</formula>
    </cfRule>
  </conditionalFormatting>
  <conditionalFormatting sqref="E72:E86">
    <cfRule type="containsText" dxfId="5" priority="1" operator="containsText" text="TIM9">
      <formula>NOT(ISERROR(SEARCH("TIM9",E72)))</formula>
    </cfRule>
    <cfRule type="containsText" dxfId="4" priority="2" operator="containsText" text="TIM5">
      <formula>NOT(ISERROR(SEARCH("TIM5",E72)))</formula>
    </cfRule>
    <cfRule type="containsText" dxfId="3" priority="3" operator="containsText" text="TIM4">
      <formula>NOT(ISERROR(SEARCH("TIM4",E72)))</formula>
    </cfRule>
    <cfRule type="containsText" dxfId="2" priority="4" operator="containsText" text="TIM3_">
      <formula>NOT(ISERROR(SEARCH("TIM3_",E72)))</formula>
    </cfRule>
    <cfRule type="containsText" dxfId="1" priority="5" operator="containsText" text="TIM2_">
      <formula>NOT(ISERROR(SEARCH("TIM2_",E72)))</formula>
    </cfRule>
    <cfRule type="containsText" dxfId="0" priority="6" operator="containsText" text="TIM1_">
      <formula>NOT(ISERROR(SEARCH("TIM1_",E72)))</formula>
    </cfRule>
  </conditionalFormatting>
  <pageMargins left="0.7" right="0.7" top="0.75" bottom="0.75" header="0.3" footer="0.3"/>
  <pageSetup orientation="portrait" r:id="rId1"/>
  <headerFooter differentOddEven="1" differentFirst="1">
    <oddHeader>&amp;C&amp;8This document does not contain Technical Data or Technology as defined in the ITAR Part 120.10 or EAR Part 772</oddHeader>
    <oddFooter>&amp;C </oddFooter>
    <evenHeader>&amp;C&amp;8This document does not contain Technical Data or Technology as defined in the ITAR Part 120.10 or EAR Part 772</evenHeader>
    <evenFooter>&amp;C </evenFooter>
    <firstHeader>&amp;C </firstHeader>
    <firstFooter>&amp;C 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F411 Resources</vt:lpstr>
      <vt:lpstr>NOXE V1 (STM32F411CE)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Small,George L</dc:creator>
  <cp:lastModifiedBy>George Small</cp:lastModifiedBy>
  <dcterms:created xsi:type="dcterms:W3CDTF">2021-07-06T18:31:05Z</dcterms:created>
  <dcterms:modified xsi:type="dcterms:W3CDTF">2021-07-09T10:05:36Z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97279693-be98-40f3-be07-68c0c1cc0f80</vt:lpwstr>
  </property>
  <property fmtid="{D5CDD505-2E9C-101B-9397-08002B2CF9AE}" pid="3" name="techData">
    <vt:lpwstr>No</vt:lpwstr>
  </property>
  <property fmtid="{D5CDD505-2E9C-101B-9397-08002B2CF9AE}" pid="4" name="VisualMarking">
    <vt:lpwstr>Header</vt:lpwstr>
  </property>
</Properties>
</file>