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blog-github\mata kuliah\metode-komputasi-numerik\metode-komputasi-numerik\kuliah\01\files\"/>
    </mc:Choice>
  </mc:AlternateContent>
  <xr:revisionPtr revIDLastSave="0" documentId="13_ncr:1_{9902CC47-94BF-472E-8036-EF4F806F9924}" xr6:coauthVersionLast="47" xr6:coauthVersionMax="47" xr10:uidLastSave="{00000000-0000-0000-0000-000000000000}"/>
  <bookViews>
    <workbookView xWindow="-108" yWindow="-108" windowWidth="23256" windowHeight="12576" xr2:uid="{9FB93ED9-9EF4-481C-9163-663D09AD7F4E}"/>
  </bookViews>
  <sheets>
    <sheet name="gal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N17" i="1"/>
  <c r="C17" i="1"/>
  <c r="C15" i="1"/>
  <c r="D15" i="1"/>
  <c r="E15" i="1"/>
  <c r="F15" i="1"/>
  <c r="G15" i="1"/>
  <c r="H15" i="1"/>
  <c r="I15" i="1"/>
  <c r="J15" i="1"/>
  <c r="K15" i="1"/>
  <c r="L15" i="1"/>
  <c r="M15" i="1"/>
  <c r="N15" i="1"/>
  <c r="C13" i="1"/>
  <c r="D13" i="1"/>
  <c r="E13" i="1"/>
  <c r="F13" i="1"/>
  <c r="G13" i="1"/>
  <c r="H13" i="1"/>
  <c r="I13" i="1"/>
  <c r="J13" i="1"/>
  <c r="K13" i="1"/>
  <c r="L13" i="1"/>
  <c r="M13" i="1"/>
  <c r="N13" i="1"/>
  <c r="B13" i="1"/>
  <c r="C12" i="1"/>
  <c r="D12" i="1"/>
  <c r="C10" i="1"/>
  <c r="B9" i="1"/>
  <c r="B10" i="1" s="1"/>
  <c r="B12" i="1" s="1"/>
  <c r="C9" i="1"/>
  <c r="D9" i="1"/>
  <c r="D10" i="1" s="1"/>
  <c r="E9" i="1"/>
  <c r="E10" i="1" s="1"/>
  <c r="E12" i="1" s="1"/>
  <c r="F9" i="1"/>
  <c r="F10" i="1" s="1"/>
  <c r="F12" i="1" s="1"/>
  <c r="G9" i="1"/>
  <c r="G10" i="1" s="1"/>
  <c r="G12" i="1" s="1"/>
  <c r="H9" i="1"/>
  <c r="H10" i="1" s="1"/>
  <c r="H12" i="1" s="1"/>
  <c r="I9" i="1"/>
  <c r="I10" i="1" s="1"/>
  <c r="I12" i="1" s="1"/>
  <c r="J9" i="1"/>
  <c r="J10" i="1" s="1"/>
  <c r="J12" i="1" s="1"/>
  <c r="K9" i="1"/>
  <c r="K10" i="1" s="1"/>
  <c r="K12" i="1" s="1"/>
  <c r="L9" i="1"/>
  <c r="L10" i="1" s="1"/>
  <c r="L12" i="1" s="1"/>
  <c r="M9" i="1"/>
  <c r="M10" i="1" s="1"/>
  <c r="M12" i="1" s="1"/>
  <c r="N9" i="1"/>
  <c r="N10" i="1" s="1"/>
  <c r="N12" i="1" s="1"/>
  <c r="B5" i="1"/>
</calcChain>
</file>

<file path=xl/sharedStrings.xml><?xml version="1.0" encoding="utf-8"?>
<sst xmlns="http://schemas.openxmlformats.org/spreadsheetml/2006/main" count="12" uniqueCount="12">
  <si>
    <t>Lingkaran</t>
  </si>
  <si>
    <t>r</t>
  </si>
  <si>
    <t>Luasan</t>
  </si>
  <si>
    <t>Analitis</t>
  </si>
  <si>
    <t>Numeris</t>
  </si>
  <si>
    <t>n pias</t>
  </si>
  <si>
    <t>teta</t>
  </si>
  <si>
    <t>A</t>
  </si>
  <si>
    <t>et</t>
  </si>
  <si>
    <t>epsilon t</t>
  </si>
  <si>
    <t>epsilon a</t>
  </si>
  <si>
    <t>abs 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</si>
</sst>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7.6588184734561748E-2"/>
          <c:y val="3.3682776302173832E-2"/>
          <c:w val="0.87201727011796581"/>
          <c:h val="0.7266647365270123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galat!$B$8:$N$8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</c:numCache>
            </c:numRef>
          </c:xVal>
          <c:yVal>
            <c:numRef>
              <c:f>galat!$B$10:$N$10</c:f>
              <c:numCache>
                <c:formatCode>General</c:formatCode>
                <c:ptCount val="13"/>
                <c:pt idx="0">
                  <c:v>9.5105651629515346</c:v>
                </c:pt>
                <c:pt idx="1">
                  <c:v>11.755705045849464</c:v>
                </c:pt>
                <c:pt idx="2">
                  <c:v>12.202099292274005</c:v>
                </c:pt>
                <c:pt idx="3">
                  <c:v>12.360679774997896</c:v>
                </c:pt>
                <c:pt idx="4">
                  <c:v>12.434494358242739</c:v>
                </c:pt>
                <c:pt idx="5">
                  <c:v>12.474701449065559</c:v>
                </c:pt>
                <c:pt idx="6">
                  <c:v>12.498982635904566</c:v>
                </c:pt>
                <c:pt idx="7">
                  <c:v>12.514757203218469</c:v>
                </c:pt>
                <c:pt idx="8">
                  <c:v>12.525579086405889</c:v>
                </c:pt>
                <c:pt idx="9">
                  <c:v>12.533323356430426</c:v>
                </c:pt>
                <c:pt idx="10">
                  <c:v>12.539055087959468</c:v>
                </c:pt>
                <c:pt idx="11">
                  <c:v>12.543415592118414</c:v>
                </c:pt>
                <c:pt idx="12">
                  <c:v>12.546809718886964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5D-4302-8C53-2EC955D38A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galat!$B$8:$N$8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</c:numCache>
            </c:numRef>
          </c:xVal>
          <c:yVal>
            <c:numRef>
              <c:f>galat!$B$5:$N$5</c:f>
              <c:numCache>
                <c:formatCode>General</c:formatCode>
                <c:ptCount val="13"/>
                <c:pt idx="0">
                  <c:v>12.566370614359172</c:v>
                </c:pt>
                <c:pt idx="1">
                  <c:v>12.566370614359172</c:v>
                </c:pt>
                <c:pt idx="2">
                  <c:v>12.566370614359172</c:v>
                </c:pt>
                <c:pt idx="3">
                  <c:v>12.566370614359172</c:v>
                </c:pt>
                <c:pt idx="4">
                  <c:v>12.566370614359172</c:v>
                </c:pt>
                <c:pt idx="5">
                  <c:v>12.566370614359172</c:v>
                </c:pt>
                <c:pt idx="6">
                  <c:v>12.566370614359172</c:v>
                </c:pt>
                <c:pt idx="7">
                  <c:v>12.566370614359172</c:v>
                </c:pt>
                <c:pt idx="8">
                  <c:v>12.566370614359172</c:v>
                </c:pt>
                <c:pt idx="9">
                  <c:v>12.566370614359172</c:v>
                </c:pt>
                <c:pt idx="10">
                  <c:v>12.566370614359172</c:v>
                </c:pt>
                <c:pt idx="11">
                  <c:v>12.566370614359172</c:v>
                </c:pt>
                <c:pt idx="12">
                  <c:v>12.566370614359172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5D-4302-8C53-2EC955D3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17808"/>
        <c:axId val="589920720"/>
      </c:scatterChart>
      <c:valAx>
        <c:axId val="58991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89920720"/>
        <c:crosses val="autoZero"/>
        <c:crossBetween val="midCat"/>
      </c:valAx>
      <c:valAx>
        <c:axId val="58992072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8991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169426</xdr:colOff>
      <xdr:row>18</xdr:row>
      <xdr:rowOff>131562</xdr:rowOff>
    </xdr:from>
    <xdr:to>
      <xdr:col>9</xdr:col>
      <xdr:colOff>485066</xdr:colOff>
      <xdr:row>34</xdr:row>
      <xdr:rowOff>17263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D1504-2859-9FF5-73F0-3B9F39730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E203-F918-427D-88CD-D2BC9C3A19C5}">
  <dimension ref="A1:N17"/>
  <sheetViews>
    <sheetView tabSelected="1" zoomScale="85" zoomScaleNormal="85" workbookViewId="0">
      <selection activeCell="Q17" sqref="Q17"/>
    </sheetView>
  </sheetViews>
  <sheetFormatPr defaultRowHeight="14.4" x14ac:dyDescent="0.3"/>
  <sheetData>
    <row r="1" spans="1:14" x14ac:dyDescent="0.3">
      <c r="A1" t="s">
        <v>0</v>
      </c>
    </row>
    <row r="2" spans="1:14" x14ac:dyDescent="0.3">
      <c r="A2" t="s">
        <v>1</v>
      </c>
      <c r="B2">
        <v>2</v>
      </c>
    </row>
    <row r="4" spans="1:14" x14ac:dyDescent="0.3">
      <c r="A4" t="s">
        <v>2</v>
      </c>
    </row>
    <row r="5" spans="1:14" x14ac:dyDescent="0.3">
      <c r="A5" t="s">
        <v>3</v>
      </c>
      <c r="B5">
        <f>PI()*(B2^2)</f>
        <v>12.566370614359172</v>
      </c>
      <c r="C5">
        <v>12.566370614359172</v>
      </c>
      <c r="D5">
        <v>12.566370614359172</v>
      </c>
      <c r="E5">
        <v>12.566370614359172</v>
      </c>
      <c r="F5">
        <v>12.566370614359172</v>
      </c>
      <c r="G5">
        <v>12.566370614359172</v>
      </c>
      <c r="H5">
        <v>12.566370614359172</v>
      </c>
      <c r="I5">
        <v>12.566370614359172</v>
      </c>
      <c r="J5">
        <v>12.566370614359172</v>
      </c>
      <c r="K5">
        <v>12.566370614359172</v>
      </c>
      <c r="L5">
        <v>12.566370614359172</v>
      </c>
      <c r="M5">
        <v>12.566370614359172</v>
      </c>
      <c r="N5">
        <v>12.566370614359172</v>
      </c>
    </row>
    <row r="7" spans="1:14" x14ac:dyDescent="0.3">
      <c r="A7" t="s">
        <v>4</v>
      </c>
    </row>
    <row r="8" spans="1:14" x14ac:dyDescent="0.3">
      <c r="A8" t="s">
        <v>5</v>
      </c>
      <c r="B8">
        <v>5</v>
      </c>
      <c r="C8">
        <v>10</v>
      </c>
      <c r="D8">
        <v>15</v>
      </c>
      <c r="E8">
        <v>20</v>
      </c>
      <c r="F8">
        <v>25</v>
      </c>
      <c r="G8">
        <v>30</v>
      </c>
      <c r="H8">
        <v>35</v>
      </c>
      <c r="I8">
        <v>40</v>
      </c>
      <c r="J8">
        <v>45</v>
      </c>
      <c r="K8">
        <v>50</v>
      </c>
      <c r="L8">
        <v>55</v>
      </c>
      <c r="M8">
        <v>60</v>
      </c>
      <c r="N8">
        <v>65</v>
      </c>
    </row>
    <row r="9" spans="1:14" x14ac:dyDescent="0.3">
      <c r="A9" t="s">
        <v>6</v>
      </c>
      <c r="B9">
        <f>2*PI()/B8</f>
        <v>1.2566370614359172</v>
      </c>
      <c r="C9">
        <f t="shared" ref="C9:N9" si="0">2*PI()/C8</f>
        <v>0.62831853071795862</v>
      </c>
      <c r="D9">
        <f t="shared" si="0"/>
        <v>0.41887902047863906</v>
      </c>
      <c r="E9">
        <f t="shared" si="0"/>
        <v>0.31415926535897931</v>
      </c>
      <c r="F9">
        <f t="shared" si="0"/>
        <v>0.25132741228718347</v>
      </c>
      <c r="G9">
        <f t="shared" si="0"/>
        <v>0.20943951023931953</v>
      </c>
      <c r="H9">
        <f t="shared" si="0"/>
        <v>0.17951958020513104</v>
      </c>
      <c r="I9">
        <f t="shared" si="0"/>
        <v>0.15707963267948966</v>
      </c>
      <c r="J9">
        <f t="shared" si="0"/>
        <v>0.13962634015954636</v>
      </c>
      <c r="K9">
        <f t="shared" si="0"/>
        <v>0.12566370614359174</v>
      </c>
      <c r="L9">
        <f t="shared" si="0"/>
        <v>0.11423973285781065</v>
      </c>
      <c r="M9">
        <f t="shared" si="0"/>
        <v>0.10471975511965977</v>
      </c>
      <c r="N9">
        <f t="shared" si="0"/>
        <v>9.6664389341224399E-2</v>
      </c>
    </row>
    <row r="10" spans="1:14" x14ac:dyDescent="0.3">
      <c r="A10" t="s">
        <v>7</v>
      </c>
      <c r="B10">
        <f>B8*$B$2^2*SIN(B9)/2</f>
        <v>9.5105651629515346</v>
      </c>
      <c r="C10">
        <f t="shared" ref="C10:N10" si="1">C8*$B$2^2*SIN(C9)/2</f>
        <v>11.755705045849464</v>
      </c>
      <c r="D10">
        <f t="shared" si="1"/>
        <v>12.202099292274005</v>
      </c>
      <c r="E10">
        <f t="shared" si="1"/>
        <v>12.360679774997896</v>
      </c>
      <c r="F10">
        <f t="shared" si="1"/>
        <v>12.434494358242739</v>
      </c>
      <c r="G10">
        <f t="shared" si="1"/>
        <v>12.474701449065559</v>
      </c>
      <c r="H10">
        <f t="shared" si="1"/>
        <v>12.498982635904566</v>
      </c>
      <c r="I10">
        <f t="shared" si="1"/>
        <v>12.514757203218469</v>
      </c>
      <c r="J10">
        <f t="shared" si="1"/>
        <v>12.525579086405889</v>
      </c>
      <c r="K10">
        <f t="shared" si="1"/>
        <v>12.533323356430426</v>
      </c>
      <c r="L10">
        <f t="shared" si="1"/>
        <v>12.539055087959468</v>
      </c>
      <c r="M10">
        <f t="shared" si="1"/>
        <v>12.543415592118414</v>
      </c>
      <c r="N10">
        <f t="shared" si="1"/>
        <v>12.546809718886964</v>
      </c>
    </row>
    <row r="12" spans="1:14" x14ac:dyDescent="0.3">
      <c r="A12" t="s">
        <v>8</v>
      </c>
      <c r="B12">
        <f>$B$5-B10</f>
        <v>3.0558054514076378</v>
      </c>
      <c r="C12">
        <f t="shared" ref="C12:N12" si="2">$B$5-C10</f>
        <v>0.81066556850970883</v>
      </c>
      <c r="D12">
        <f t="shared" si="2"/>
        <v>0.36427132208516788</v>
      </c>
      <c r="E12">
        <f t="shared" si="2"/>
        <v>0.20569083936127619</v>
      </c>
      <c r="F12">
        <f t="shared" si="2"/>
        <v>0.13187625611643305</v>
      </c>
      <c r="G12">
        <f t="shared" si="2"/>
        <v>9.166916529361302E-2</v>
      </c>
      <c r="H12">
        <f t="shared" si="2"/>
        <v>6.7387978454606312E-2</v>
      </c>
      <c r="I12">
        <f t="shared" si="2"/>
        <v>5.1613411140703391E-2</v>
      </c>
      <c r="J12">
        <f t="shared" si="2"/>
        <v>4.0791527953283335E-2</v>
      </c>
      <c r="K12">
        <f t="shared" si="2"/>
        <v>3.3047257928746632E-2</v>
      </c>
      <c r="L12">
        <f t="shared" si="2"/>
        <v>2.7315526399704027E-2</v>
      </c>
      <c r="M12">
        <f t="shared" si="2"/>
        <v>2.2955022240758183E-2</v>
      </c>
      <c r="N12">
        <f t="shared" si="2"/>
        <v>1.9560895472208628E-2</v>
      </c>
    </row>
    <row r="13" spans="1:14" x14ac:dyDescent="0.3">
      <c r="A13" t="s">
        <v>9</v>
      </c>
      <c r="B13">
        <f>B12*100/B5</f>
        <v>24.317327135934306</v>
      </c>
      <c r="C13">
        <f t="shared" ref="C13:N13" si="3">C12*100/C5</f>
        <v>6.4510716211360846</v>
      </c>
      <c r="D13">
        <f t="shared" si="3"/>
        <v>2.8987790768237187</v>
      </c>
      <c r="E13">
        <f t="shared" si="3"/>
        <v>1.6368356916534048</v>
      </c>
      <c r="F13">
        <f t="shared" si="3"/>
        <v>1.049437901869156</v>
      </c>
      <c r="G13">
        <f t="shared" si="3"/>
        <v>0.72948003927932636</v>
      </c>
      <c r="H13">
        <f t="shared" si="3"/>
        <v>0.5362564938010369</v>
      </c>
      <c r="I13">
        <f t="shared" si="3"/>
        <v>0.41072647564386228</v>
      </c>
      <c r="J13">
        <f t="shared" si="3"/>
        <v>0.32460866550181339</v>
      </c>
      <c r="K13">
        <f t="shared" si="3"/>
        <v>0.26298172274964288</v>
      </c>
      <c r="L13">
        <f t="shared" si="3"/>
        <v>0.21737005248350297</v>
      </c>
      <c r="M13">
        <f t="shared" si="3"/>
        <v>0.18267026292005303</v>
      </c>
      <c r="N13">
        <f t="shared" si="3"/>
        <v>0.15566066028529388</v>
      </c>
    </row>
    <row r="15" spans="1:14" x14ac:dyDescent="0.3">
      <c r="A15" t="s">
        <v>10</v>
      </c>
      <c r="C15">
        <f>(C13-B13)*100/C13</f>
        <v>-276.95019624742338</v>
      </c>
      <c r="D15">
        <f t="shared" ref="D15:N15" si="4">(D13-C13)*100/D13</f>
        <v>-122.54443854357891</v>
      </c>
      <c r="E15">
        <f t="shared" si="4"/>
        <v>-77.096521758735364</v>
      </c>
      <c r="F15">
        <f t="shared" si="4"/>
        <v>-55.972610550660825</v>
      </c>
      <c r="G15">
        <f t="shared" si="4"/>
        <v>-43.8610853431884</v>
      </c>
      <c r="H15">
        <f t="shared" si="4"/>
        <v>-36.0319264590537</v>
      </c>
      <c r="I15">
        <f t="shared" si="4"/>
        <v>-30.562923405507643</v>
      </c>
      <c r="J15">
        <f t="shared" si="4"/>
        <v>-26.529732349849361</v>
      </c>
      <c r="K15">
        <f t="shared" si="4"/>
        <v>-23.433926170922156</v>
      </c>
      <c r="L15">
        <f t="shared" si="4"/>
        <v>-20.983419631644775</v>
      </c>
      <c r="M15">
        <f t="shared" si="4"/>
        <v>-18.995861181103436</v>
      </c>
      <c r="N15">
        <f t="shared" si="4"/>
        <v>-17.35159197272845</v>
      </c>
    </row>
    <row r="17" spans="1:14" x14ac:dyDescent="0.3">
      <c r="A17" t="s">
        <v>11</v>
      </c>
      <c r="C17">
        <f>ABS(C15)</f>
        <v>276.95019624742338</v>
      </c>
      <c r="D17">
        <f t="shared" ref="D17:N17" si="5">ABS(D15)</f>
        <v>122.54443854357891</v>
      </c>
      <c r="E17">
        <f t="shared" si="5"/>
        <v>77.096521758735364</v>
      </c>
      <c r="F17">
        <f t="shared" si="5"/>
        <v>55.972610550660825</v>
      </c>
      <c r="G17">
        <f t="shared" si="5"/>
        <v>43.8610853431884</v>
      </c>
      <c r="H17">
        <f t="shared" si="5"/>
        <v>36.0319264590537</v>
      </c>
      <c r="I17">
        <f t="shared" si="5"/>
        <v>30.562923405507643</v>
      </c>
      <c r="J17">
        <f t="shared" si="5"/>
        <v>26.529732349849361</v>
      </c>
      <c r="K17">
        <f t="shared" si="5"/>
        <v>23.433926170922156</v>
      </c>
      <c r="L17">
        <f t="shared" si="5"/>
        <v>20.983419631644775</v>
      </c>
      <c r="M17">
        <f t="shared" si="5"/>
        <v>18.995861181103436</v>
      </c>
      <c r="N17">
        <f t="shared" si="5"/>
        <v>17.35159197272845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3651D853FE014785B352A11B8F5F6B" ma:contentTypeVersion="2" ma:contentTypeDescription="Create a new document." ma:contentTypeScope="" ma:versionID="dbb5847531787cd36d5f22adc4cf0ee4">
  <xsd:schema xmlns:xsd="http://www.w3.org/2001/XMLSchema" xmlns:xs="http://www.w3.org/2001/XMLSchema" xmlns:p="http://schemas.microsoft.com/office/2006/metadata/properties" xmlns:ns3="29ccb7d1-391d-4050-98c9-2d26aa946050" targetNamespace="http://schemas.microsoft.com/office/2006/metadata/properties" ma:root="true" ma:fieldsID="2cdc16fa8520f4a8c9488fef5d019aaf" ns3:_="">
    <xsd:import namespace="29ccb7d1-391d-4050-98c9-2d26aa9460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cb7d1-391d-4050-98c9-2d26aa9460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4038D6-592F-4A91-80B0-6CAA2535C408}">
  <ds:schemaRefs>
    <ds:schemaRef ds:uri="29ccb7d1-391d-4050-98c9-2d26aa946050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B990CC-B187-48F7-AD76-15CCD29775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10173A-19A4-4ECB-880D-91EE79971B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ccb7d1-391d-4050-98c9-2d26aa9460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2023-02-22T05:27:22Z</dcterms:created>
  <dcterms:modified xsi:type="dcterms:W3CDTF">2023-02-23T06:10:34Z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0x0101007F3651D853FE014785B352A11B8F5F6B</vt:lpwstr>
  </property>
</Properties>
</file>